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hayslet\Downloads\"/>
    </mc:Choice>
  </mc:AlternateContent>
  <xr:revisionPtr revIDLastSave="0" documentId="13_ncr:1_{DE2521B5-8F0E-460E-A656-55059A0B7E85}" xr6:coauthVersionLast="47" xr6:coauthVersionMax="47" xr10:uidLastSave="{00000000-0000-0000-0000-000000000000}"/>
  <bookViews>
    <workbookView xWindow="-110" yWindow="-110" windowWidth="19420" windowHeight="10420" xr2:uid="{00000000-000D-0000-FFFF-FFFF00000000}"/>
  </bookViews>
  <sheets>
    <sheet name="Getting Started" sheetId="1" r:id="rId1"/>
    <sheet name="Functions" sheetId="2" r:id="rId2"/>
    <sheet name="Transpose" sheetId="4" r:id="rId3"/>
    <sheet name="Zeroes" sheetId="10" r:id="rId4"/>
    <sheet name="Dropdown Menu" sheetId="12" r:id="rId5"/>
    <sheet name="Species" sheetId="13" r:id="rId6"/>
    <sheet name="Splitting" sheetId="9" r:id="rId7"/>
    <sheet name="Blanks 1" sheetId="11" r:id="rId8"/>
    <sheet name="Blanks 2" sheetId="3" r:id="rId9"/>
    <sheet name="VLOOKUP" sheetId="5" r:id="rId10"/>
    <sheet name="Ex_Main" sheetId="6" r:id="rId11"/>
    <sheet name="Ex_Lookup" sheetId="7" r:id="rId12"/>
  </sheets>
  <definedNames>
    <definedName name="_xlnm._FilterDatabase" localSheetId="10" hidden="1">Ex_Main!$A$6:$D$11776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0" l="1"/>
  <c r="B5" i="10"/>
  <c r="B6" i="10"/>
  <c r="B7" i="10"/>
  <c r="B8" i="10"/>
  <c r="B9" i="10"/>
  <c r="B10" i="10"/>
  <c r="B11" i="10"/>
  <c r="B12" i="10"/>
  <c r="B13" i="10"/>
  <c r="B14" i="10"/>
  <c r="B15" i="10"/>
  <c r="B16" i="10"/>
  <c r="B17" i="10"/>
  <c r="B18" i="10"/>
  <c r="B19" i="10"/>
  <c r="B20" i="10"/>
  <c r="B21" i="10"/>
  <c r="B22" i="10"/>
  <c r="B23" i="10"/>
  <c r="B24" i="10"/>
  <c r="B25" i="10"/>
  <c r="B26" i="10"/>
  <c r="B3" i="10"/>
  <c r="F8" i="6" l="1"/>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7" i="6"/>
  <c r="D4" i="5"/>
  <c r="D5" i="5"/>
  <c r="D6" i="5"/>
  <c r="D3" i="5"/>
  <c r="A3" i="3"/>
  <c r="A4" i="3" s="1"/>
  <c r="A5" i="3" s="1"/>
  <c r="A6" i="3" s="1"/>
  <c r="A8" i="3"/>
  <c r="A9" i="3" s="1"/>
  <c r="A10" i="3" s="1"/>
  <c r="A11" i="3" s="1"/>
  <c r="A12" i="3" s="1"/>
  <c r="A14" i="3"/>
  <c r="A15" i="3" s="1"/>
  <c r="A16" i="3" s="1"/>
  <c r="A18" i="3"/>
  <c r="A19" i="3" s="1"/>
  <c r="A20" i="3" s="1"/>
  <c r="A21" i="3" s="1"/>
  <c r="C34" i="2"/>
  <c r="C35" i="2"/>
  <c r="B32" i="2"/>
  <c r="C32" i="2" s="1"/>
  <c r="B33" i="2"/>
  <c r="C33" i="2" s="1"/>
  <c r="B34" i="2"/>
  <c r="B35" i="2"/>
  <c r="B36" i="2"/>
  <c r="C36" i="2" s="1"/>
  <c r="B31" i="2"/>
  <c r="C31" i="2" s="1"/>
  <c r="C23" i="2"/>
  <c r="C24" i="2"/>
  <c r="C22" i="2"/>
  <c r="B18" i="2"/>
  <c r="B17" i="2"/>
  <c r="B12" i="2"/>
  <c r="B13" i="2"/>
  <c r="B14" i="2"/>
  <c r="B11" i="2"/>
  <c r="E7" i="2"/>
  <c r="E6" i="2"/>
  <c r="E3" i="2"/>
</calcChain>
</file>

<file path=xl/sharedStrings.xml><?xml version="1.0" encoding="utf-8"?>
<sst xmlns="http://schemas.openxmlformats.org/spreadsheetml/2006/main" count="43175" uniqueCount="533">
  <si>
    <t>=AVERAGE(A6:D6)</t>
  </si>
  <si>
    <t>Charlotte, NC</t>
  </si>
  <si>
    <t>Columbia, SC</t>
  </si>
  <si>
    <t>Roanoke, VA</t>
  </si>
  <si>
    <t>New York, NY</t>
  </si>
  <si>
    <t>Basic (mathematical) functions</t>
  </si>
  <si>
    <t>Working with text</t>
  </si>
  <si>
    <t>StateCode</t>
  </si>
  <si>
    <t>CountyCode</t>
  </si>
  <si>
    <t>037</t>
  </si>
  <si>
    <t>001</t>
  </si>
  <si>
    <t>003</t>
  </si>
  <si>
    <t>067</t>
  </si>
  <si>
    <t>Category</t>
  </si>
  <si>
    <t>Name</t>
  </si>
  <si>
    <t>Freshman</t>
  </si>
  <si>
    <t xml:space="preserve">Janey Hackler  </t>
  </si>
  <si>
    <t xml:space="preserve">Seth Wickham  </t>
  </si>
  <si>
    <t xml:space="preserve">Bertie Rudolph  </t>
  </si>
  <si>
    <t xml:space="preserve">Jonelle Fahnestock  </t>
  </si>
  <si>
    <t xml:space="preserve">Marilu Arellano  </t>
  </si>
  <si>
    <t xml:space="preserve">Estelle Neifert  </t>
  </si>
  <si>
    <t xml:space="preserve">Yanira Steffensen  </t>
  </si>
  <si>
    <t xml:space="preserve">Nadia Wiggin  </t>
  </si>
  <si>
    <t xml:space="preserve">Ilana Fortuna  </t>
  </si>
  <si>
    <t xml:space="preserve">Deanne Heber  </t>
  </si>
  <si>
    <t xml:space="preserve">Sherise Labrie  </t>
  </si>
  <si>
    <t xml:space="preserve">Valda Sauls  </t>
  </si>
  <si>
    <t xml:space="preserve">Genie Eckley  </t>
  </si>
  <si>
    <t xml:space="preserve">Simonne Nazario  </t>
  </si>
  <si>
    <t xml:space="preserve">Sebastian Mccarville  </t>
  </si>
  <si>
    <t xml:space="preserve">Brandon Welling  </t>
  </si>
  <si>
    <t xml:space="preserve">Page Mccluney  </t>
  </si>
  <si>
    <t xml:space="preserve">Jacelyn Brizendine  </t>
  </si>
  <si>
    <t xml:space="preserve">Foster Funston  </t>
  </si>
  <si>
    <t xml:space="preserve">Criselda Eiler  </t>
  </si>
  <si>
    <t>Sophomore</t>
  </si>
  <si>
    <t>Junior</t>
  </si>
  <si>
    <t>Senior</t>
  </si>
  <si>
    <t>Country.Name</t>
  </si>
  <si>
    <t>Region</t>
  </si>
  <si>
    <t>Income Group</t>
  </si>
  <si>
    <t>Year</t>
  </si>
  <si>
    <t>Population, total</t>
  </si>
  <si>
    <t>Population growth (annual %)</t>
  </si>
  <si>
    <t>Rural population (% of total population)</t>
  </si>
  <si>
    <t>Urban population (% of total)</t>
  </si>
  <si>
    <t>Rural population</t>
  </si>
  <si>
    <t>Urban population</t>
  </si>
  <si>
    <t>Urban population growth (annual %)</t>
  </si>
  <si>
    <t>Surface area (sq. km)</t>
  </si>
  <si>
    <t>Land area (sq. km)</t>
  </si>
  <si>
    <t>Rural population growth (annual %)</t>
  </si>
  <si>
    <t>Population density (people per sq. km of land area)</t>
  </si>
  <si>
    <t>Death rate, crude (per 1,000 people)</t>
  </si>
  <si>
    <t>Birth rate, crude (per 1,000 people)</t>
  </si>
  <si>
    <t>Population ages 0-14 (% of total)</t>
  </si>
  <si>
    <t>Population ages 15-64 (% of total)</t>
  </si>
  <si>
    <t>Population ages 65 and above (% of total)</t>
  </si>
  <si>
    <t>Population, female (% of total)</t>
  </si>
  <si>
    <t>Age dependency ratio (% of working-age population)</t>
  </si>
  <si>
    <t>Age dependency ratio, old (% of working-age population)</t>
  </si>
  <si>
    <t>Age dependency ratio, young (% of working-age population)</t>
  </si>
  <si>
    <t>Life expectancy at birth, female (years)</t>
  </si>
  <si>
    <t>Life expectancy at birth, total (years)</t>
  </si>
  <si>
    <t>Life expectancy at birth, male (years)</t>
  </si>
  <si>
    <t>Fertility rate, total (births per woman)</t>
  </si>
  <si>
    <t>Adolescent fertility rate (births per 1,000 women ages 15-19)</t>
  </si>
  <si>
    <t>Survival to age 65, female (% of cohort)</t>
  </si>
  <si>
    <t>Survival to age 65, male (% of cohort)</t>
  </si>
  <si>
    <t>Mortality rate, adult, female (per 1,000 female adults)</t>
  </si>
  <si>
    <t>Mortality rate, adult, male (per 1,000 male adults)</t>
  </si>
  <si>
    <t>Food production index (2004-2006 = 100)</t>
  </si>
  <si>
    <t>Livestock production index (2004-2006 = 100)</t>
  </si>
  <si>
    <t>Crop production index (2004-2006 = 100)</t>
  </si>
  <si>
    <t>Agricultural land (% of land area)</t>
  </si>
  <si>
    <t>Agricultural land (sq. km)</t>
  </si>
  <si>
    <t>DEC alternative conversion factor (LCU per US$)</t>
  </si>
  <si>
    <t>Arable land (% of land area)</t>
  </si>
  <si>
    <t>Arable land (hectares)</t>
  </si>
  <si>
    <t>Arable land (hectares per person)</t>
  </si>
  <si>
    <t>Merchandise exports (current US$)</t>
  </si>
  <si>
    <t>Merchandise imports (current US$)</t>
  </si>
  <si>
    <t>Adjusted savings: mineral depletion (current US$)</t>
  </si>
  <si>
    <t>Total natural resources rents (% of GDP)</t>
  </si>
  <si>
    <t>Adjusted savings: energy depletion (current US$)</t>
  </si>
  <si>
    <t>Coal rents (% of GDP)</t>
  </si>
  <si>
    <t>Official exchange rate (LCU per US$, period average)</t>
  </si>
  <si>
    <t>Mortality rate, under-5 (per 1,000 live births)</t>
  </si>
  <si>
    <t>Number of infant deaths</t>
  </si>
  <si>
    <t>Number of under-five deaths</t>
  </si>
  <si>
    <t>Mortality rate, infant (per 1,000 live births)</t>
  </si>
  <si>
    <t>Primary school starting age (years)</t>
  </si>
  <si>
    <t>Primary education, duration (years)</t>
  </si>
  <si>
    <t>Permanent cropland (% of land area)</t>
  </si>
  <si>
    <t>CO2 emissions (kt)</t>
  </si>
  <si>
    <t>CO2 emissions from solid fuel consumption (kt)</t>
  </si>
  <si>
    <t>CO2 emissions from solid fuel consumption (% of total)</t>
  </si>
  <si>
    <t>CO2 emissions (metric tons per capita)</t>
  </si>
  <si>
    <t>CO2 emissions from gaseous fuel consumption (kt)</t>
  </si>
  <si>
    <t>CO2 emissions from gaseous fuel consumption (% of total)</t>
  </si>
  <si>
    <t>CO2 emissions from liquid fuel consumption (kt)</t>
  </si>
  <si>
    <t>CO2 emissions from liquid fuel consumption (% of total)</t>
  </si>
  <si>
    <t>Natural gas rents (% of GDP)</t>
  </si>
  <si>
    <t>GDP (current LCU)</t>
  </si>
  <si>
    <t>Secondary education, duration (years)</t>
  </si>
  <si>
    <t>GDP per capita (current LCU)</t>
  </si>
  <si>
    <t>Lower secondary school starting age (years)</t>
  </si>
  <si>
    <t>Oil rents (% of GDP)</t>
  </si>
  <si>
    <t>GDP (current US$)</t>
  </si>
  <si>
    <t>GDP per capita (current US$)</t>
  </si>
  <si>
    <t>Land under cereal production (hectares)</t>
  </si>
  <si>
    <t>Cereal production (metric tons)</t>
  </si>
  <si>
    <t>GDP (constant LCU)</t>
  </si>
  <si>
    <t>GDP per capita (constant LCU)</t>
  </si>
  <si>
    <t>GNI (current LCU)</t>
  </si>
  <si>
    <t>GNI per capita (current LCU)</t>
  </si>
  <si>
    <t>GDP deflator (base year varies by country)</t>
  </si>
  <si>
    <t>Merchandise exports by the reporting economy, residual (% of total merchandise exports)</t>
  </si>
  <si>
    <t>Merchandise exports by the reporting economy (current US$)</t>
  </si>
  <si>
    <t>Merchandise imports by the reporting economy, residual (% of total merchandise imports)</t>
  </si>
  <si>
    <t>Merchandise imports by the reporting economy (current US$)</t>
  </si>
  <si>
    <t>Cereal yield (kg per hectare)</t>
  </si>
  <si>
    <t>GDP growth (annual %)</t>
  </si>
  <si>
    <t>GDP per capita growth (annual %)</t>
  </si>
  <si>
    <t>GDP (constant 2005 US$)</t>
  </si>
  <si>
    <t>GDP per capita (constant 2005 US$)</t>
  </si>
  <si>
    <t>GNI (current US$)</t>
  </si>
  <si>
    <t>Inflation, GDP deflator (annual %)</t>
  </si>
  <si>
    <t>Mobile cellular subscriptions</t>
  </si>
  <si>
    <t>Mobile cellular subscriptions (per 100 people)</t>
  </si>
  <si>
    <t>Merchandise imports from high-income economies (% of total merchandise imports)</t>
  </si>
  <si>
    <t>Merchandise exports to high-income economies (% of total merchandise exports)</t>
  </si>
  <si>
    <t>Population in largest city</t>
  </si>
  <si>
    <t>Population in the largest city (% of urban population)</t>
  </si>
  <si>
    <t>Merchandise trade (% of GDP)</t>
  </si>
  <si>
    <t>Merchandise imports from developing economies in South Asia (% of total merchandise imports)</t>
  </si>
  <si>
    <t>Net income from abroad (current LCU)</t>
  </si>
  <si>
    <t>Total reserves (includes gold, current US$)</t>
  </si>
  <si>
    <t>Total reserves minus gold (current US$)</t>
  </si>
  <si>
    <t>American Samoa</t>
  </si>
  <si>
    <t>East Asia &amp; Pacific</t>
  </si>
  <si>
    <t>Upper middle income</t>
  </si>
  <si>
    <t>Australia</t>
  </si>
  <si>
    <t>High income: OECD</t>
  </si>
  <si>
    <t>Brunei Darussalam</t>
  </si>
  <si>
    <t>High income: nonOECD</t>
  </si>
  <si>
    <t>Cambodia</t>
  </si>
  <si>
    <t>Low income</t>
  </si>
  <si>
    <t>China</t>
  </si>
  <si>
    <t>Fiji</t>
  </si>
  <si>
    <t>French Polynesia</t>
  </si>
  <si>
    <t>Guam</t>
  </si>
  <si>
    <t>Hong Kong SAR, China</t>
  </si>
  <si>
    <t>Indonesia</t>
  </si>
  <si>
    <t>Lower middle income</t>
  </si>
  <si>
    <t>Japan</t>
  </si>
  <si>
    <t>Kiribati</t>
  </si>
  <si>
    <t>Korea, Dem. Rep.</t>
  </si>
  <si>
    <t>Korea, Rep.</t>
  </si>
  <si>
    <t>Lao PDR</t>
  </si>
  <si>
    <t>Macao SAR, China</t>
  </si>
  <si>
    <t>Malaysia</t>
  </si>
  <si>
    <t>Marshall Islands</t>
  </si>
  <si>
    <t>Micronesia, Fed. Sts.</t>
  </si>
  <si>
    <t>Mongolia</t>
  </si>
  <si>
    <t>Myanmar</t>
  </si>
  <si>
    <t>New Caledonia</t>
  </si>
  <si>
    <t>New Zealand</t>
  </si>
  <si>
    <t>Northern Mariana Islands</t>
  </si>
  <si>
    <t>Palau</t>
  </si>
  <si>
    <t>Papua New Guinea</t>
  </si>
  <si>
    <t>Philippines</t>
  </si>
  <si>
    <t>Samoa</t>
  </si>
  <si>
    <t>Singapore</t>
  </si>
  <si>
    <t>Solomon Islands</t>
  </si>
  <si>
    <t>Thailand</t>
  </si>
  <si>
    <t>Timor-Leste</t>
  </si>
  <si>
    <t>Tonga</t>
  </si>
  <si>
    <t>Tuvalu</t>
  </si>
  <si>
    <t>Vanuatu</t>
  </si>
  <si>
    <t>Vietnam</t>
  </si>
  <si>
    <t>Albania</t>
  </si>
  <si>
    <t>Europe &amp; Central Asia</t>
  </si>
  <si>
    <t>Andorra</t>
  </si>
  <si>
    <t>Armenia</t>
  </si>
  <si>
    <t>Austria</t>
  </si>
  <si>
    <t>Azerbaijan</t>
  </si>
  <si>
    <t>Belarus</t>
  </si>
  <si>
    <t>Belgium</t>
  </si>
  <si>
    <t>Bosnia and Herzegovina</t>
  </si>
  <si>
    <t>Bulgaria</t>
  </si>
  <si>
    <t>Channel Islands</t>
  </si>
  <si>
    <t>Croatia</t>
  </si>
  <si>
    <t>Cyprus</t>
  </si>
  <si>
    <t>Czech Republic</t>
  </si>
  <si>
    <t>Denmark</t>
  </si>
  <si>
    <t>Estonia</t>
  </si>
  <si>
    <t>Faeroe Islands</t>
  </si>
  <si>
    <t>Finland</t>
  </si>
  <si>
    <t>France</t>
  </si>
  <si>
    <t>Georgia</t>
  </si>
  <si>
    <t>Germany</t>
  </si>
  <si>
    <t>Greece</t>
  </si>
  <si>
    <t>Greenland</t>
  </si>
  <si>
    <t>Hungary</t>
  </si>
  <si>
    <t>Iceland</t>
  </si>
  <si>
    <t>Ireland</t>
  </si>
  <si>
    <t>Isle of Man</t>
  </si>
  <si>
    <t>Italy</t>
  </si>
  <si>
    <t>Kazakhstan</t>
  </si>
  <si>
    <t>Kosovo</t>
  </si>
  <si>
    <t>Kyrgyz Republic</t>
  </si>
  <si>
    <t>Latvia</t>
  </si>
  <si>
    <t>Liechtenstein</t>
  </si>
  <si>
    <t>Lithuania</t>
  </si>
  <si>
    <t>Luxembourg</t>
  </si>
  <si>
    <t>Macedonia, FYR</t>
  </si>
  <si>
    <t>Moldova</t>
  </si>
  <si>
    <t>Monaco</t>
  </si>
  <si>
    <t>Montenegro</t>
  </si>
  <si>
    <t>Netherlands</t>
  </si>
  <si>
    <t>Norway</t>
  </si>
  <si>
    <t>Poland</t>
  </si>
  <si>
    <t>Portugal</t>
  </si>
  <si>
    <t>Romania</t>
  </si>
  <si>
    <t>Russian Federation</t>
  </si>
  <si>
    <t>San Marino</t>
  </si>
  <si>
    <t>Serbia</t>
  </si>
  <si>
    <t xml:space="preserve"> </t>
  </si>
  <si>
    <t>Slovak Republic</t>
  </si>
  <si>
    <t>Slovenia</t>
  </si>
  <si>
    <t>Spain</t>
  </si>
  <si>
    <t>Sweden</t>
  </si>
  <si>
    <t>Switzerland</t>
  </si>
  <si>
    <t>Tajikistan</t>
  </si>
  <si>
    <t>Turkey</t>
  </si>
  <si>
    <t>Turkmenistan</t>
  </si>
  <si>
    <t>Ukraine</t>
  </si>
  <si>
    <t>United Kingdom</t>
  </si>
  <si>
    <t>Uzbekistan</t>
  </si>
  <si>
    <t>Antigua and Barbuda</t>
  </si>
  <si>
    <t>Latin America &amp; Caribbean</t>
  </si>
  <si>
    <t>Argentina</t>
  </si>
  <si>
    <t>Aruba</t>
  </si>
  <si>
    <t>Bahamas, The</t>
  </si>
  <si>
    <t>Barbados</t>
  </si>
  <si>
    <t>Belize</t>
  </si>
  <si>
    <t>Bolivia</t>
  </si>
  <si>
    <t>Brazil</t>
  </si>
  <si>
    <t>Cayman Islands</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</si>
  <si>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</si>
  <si>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</si>
  <si>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</si>
  <si>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</si>
  <si>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</si>
  <si>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</si>
  <si>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</si>
  <si>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</si>
  <si>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</si>
  <si>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</si>
  <si>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</si>
  <si>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</si>
  <si>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</si>
  <si>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</si>
  <si>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</si>
  <si>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</si>
  <si>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</si>
  <si>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</si>
  <si>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</si>
  <si>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Puerto Rico</t>
  </si>
  <si>
    <t>Sint Maarten (Dutch part)</t>
  </si>
  <si>
    <t>St. Kitts and Nevis</t>
  </si>
  <si>
    <t>St. Lucia</t>
  </si>
  <si>
    <t>St. Martin (French part)</t>
  </si>
  <si>
    <t>St. Vincent and the Grenadines</t>
  </si>
  <si>
    <t>Suriname</t>
  </si>
  <si>
    <t>Trinidad and Tobago</t>
  </si>
  <si>
    <t>Turks and Caicos Islands</t>
  </si>
  <si>
    <t>Uruguay</t>
  </si>
  <si>
    <t>Venezuela, RB</t>
  </si>
  <si>
    <t>Virgin Islands (U.S.)</t>
  </si>
  <si>
    <t>Algeria</t>
  </si>
  <si>
    <t>Middle East &amp; North Africa</t>
  </si>
  <si>
    <t>Bahrain</t>
  </si>
  <si>
    <t>Djibouti</t>
  </si>
  <si>
    <t>Egypt, Arab Rep.</t>
  </si>
  <si>
    <t>Iran, Islamic Rep.</t>
  </si>
  <si>
    <t>Iraq</t>
  </si>
  <si>
    <t>Israel</t>
  </si>
  <si>
    <t>Jordan</t>
  </si>
  <si>
    <t>Kuwait</t>
  </si>
  <si>
    <t>Lebanon</t>
  </si>
  <si>
    <t>Libya</t>
  </si>
  <si>
    <t>Malta</t>
  </si>
  <si>
    <t>Morocco</t>
  </si>
  <si>
    <t>Oman</t>
  </si>
  <si>
    <t>Qatar</t>
  </si>
  <si>
    <t>Saudi Arabia</t>
  </si>
  <si>
    <t>Syrian Arab Republic</t>
  </si>
  <si>
    <t>Tunisia</t>
  </si>
  <si>
    <t>United Arab Emirates</t>
  </si>
  <si>
    <t>West Bank and Gaza</t>
  </si>
  <si>
    <t>Yemen, Rep.</t>
  </si>
  <si>
    <t>Bermuda</t>
  </si>
  <si>
    <t>North America</t>
  </si>
  <si>
    <t>Canada</t>
  </si>
  <si>
    <t>United States</t>
  </si>
  <si>
    <t>Afghanistan</t>
  </si>
  <si>
    <t>South Asia</t>
  </si>
  <si>
    <t>Bangladesh</t>
  </si>
  <si>
    <t>Bhutan</t>
  </si>
  <si>
    <t>India</t>
  </si>
  <si>
    <t>Maldives</t>
  </si>
  <si>
    <t>Nepal</t>
  </si>
  <si>
    <t>Pakistan</t>
  </si>
  <si>
    <t>Sri Lanka</t>
  </si>
  <si>
    <t>Angola</t>
  </si>
  <si>
    <t>Sub-Saharan Africa</t>
  </si>
  <si>
    <t>Benin</t>
  </si>
  <si>
    <t>Botswana</t>
  </si>
  <si>
    <t>Burkina Faso</t>
  </si>
  <si>
    <t>Burundi</t>
  </si>
  <si>
    <t>Cabo Verde</t>
  </si>
  <si>
    <t>Cameroon</t>
  </si>
  <si>
    <t>Central African Republic</t>
  </si>
  <si>
    <t>Chad</t>
  </si>
  <si>
    <t>Comoros</t>
  </si>
  <si>
    <t>Congo, Dem. Rep.</t>
  </si>
  <si>
    <t>Congo, Rep.</t>
  </si>
  <si>
    <t>Equatorial Guinea</t>
  </si>
  <si>
    <t>Eritrea</t>
  </si>
  <si>
    <t>Ethiopia</t>
  </si>
  <si>
    <t>Gabon</t>
  </si>
  <si>
    <t>Gambia, The</t>
  </si>
  <si>
    <t>Ghana</t>
  </si>
  <si>
    <t>Guinea</t>
  </si>
  <si>
    <t>Guinea-Bissau</t>
  </si>
  <si>
    <t>Kenya</t>
  </si>
  <si>
    <t>Lesotho</t>
  </si>
  <si>
    <t>Liberia</t>
  </si>
  <si>
    <t>Madagascar</t>
  </si>
  <si>
    <t>Malawi</t>
  </si>
  <si>
    <t>Mali</t>
  </si>
  <si>
    <t>Mauritania</t>
  </si>
  <si>
    <t>Mauritius</t>
  </si>
  <si>
    <t>Mozambique</t>
  </si>
  <si>
    <t>Namibia</t>
  </si>
  <si>
    <t>Niger</t>
  </si>
  <si>
    <t>Nigeria</t>
  </si>
  <si>
    <t>Rwanda</t>
  </si>
  <si>
    <t>Senegal</t>
  </si>
  <si>
    <t>Seychelles</t>
  </si>
  <si>
    <t>Sierra Leone</t>
  </si>
  <si>
    <t>Somalia</t>
  </si>
  <si>
    <t>South Africa</t>
  </si>
  <si>
    <t>South Sudan</t>
  </si>
  <si>
    <t>Sudan</t>
  </si>
  <si>
    <t>Swaziland</t>
  </si>
  <si>
    <t>Tanzania</t>
  </si>
  <si>
    <t>Togo</t>
  </si>
  <si>
    <t>Uganda</t>
  </si>
  <si>
    <t>Zambia</t>
  </si>
  <si>
    <t>Zimbabwe</t>
  </si>
  <si>
    <t>Cote d'Ivoire</t>
  </si>
  <si>
    <t>Curacao</t>
  </si>
  <si>
    <t>Sao Tome and Principe</t>
  </si>
  <si>
    <t xml:space="preserve">Invisible     </t>
  </si>
  <si>
    <t xml:space="preserve">    Spaces</t>
  </si>
  <si>
    <t>Code</t>
  </si>
  <si>
    <t>Test</t>
  </si>
  <si>
    <t>Outcome</t>
  </si>
  <si>
    <t>A</t>
  </si>
  <si>
    <t>B</t>
  </si>
  <si>
    <t>Sanora Gean  </t>
  </si>
  <si>
    <t>Lynetta Dostal  </t>
  </si>
  <si>
    <t>Chin Bisson  </t>
  </si>
  <si>
    <t>Phung Goffney  </t>
  </si>
  <si>
    <t>Lou Iacovelli  </t>
  </si>
  <si>
    <t>Wilmer Falkner  </t>
  </si>
  <si>
    <t>Loura Goodnight  </t>
  </si>
  <si>
    <t>=VLOOKUP(A3,F3:G9,2,FALSE)</t>
  </si>
  <si>
    <t>A3</t>
  </si>
  <si>
    <t>Parameter</t>
  </si>
  <si>
    <t>Value</t>
  </si>
  <si>
    <t>lookup_value</t>
  </si>
  <si>
    <t>table_array</t>
  </si>
  <si>
    <t>col_index_num</t>
  </si>
  <si>
    <t>[range_lookup]</t>
  </si>
  <si>
    <t>Description</t>
  </si>
  <si>
    <t>whether you want approximate matches (TRUE) or exact matches (FALSE)</t>
  </si>
  <si>
    <r>
      <rPr>
        <b/>
        <i/>
        <sz val="11"/>
        <color theme="1"/>
        <rFont val="Calibri"/>
        <family val="2"/>
        <scheme val="minor"/>
      </rPr>
      <t>value in our main table</t>
    </r>
    <r>
      <rPr>
        <sz val="11"/>
        <color theme="1"/>
        <rFont val="Calibri"/>
        <family val="2"/>
        <scheme val="minor"/>
      </rPr>
      <t xml:space="preserve"> that we’re looking to match in the other table</t>
    </r>
  </si>
  <si>
    <r>
      <t xml:space="preserve">the </t>
    </r>
    <r>
      <rPr>
        <b/>
        <i/>
        <sz val="11"/>
        <color theme="1"/>
        <rFont val="Calibri"/>
        <family val="2"/>
        <scheme val="minor"/>
      </rPr>
      <t>other table</t>
    </r>
    <r>
      <rPr>
        <sz val="11"/>
        <color theme="1"/>
        <rFont val="Calibri"/>
        <family val="2"/>
        <scheme val="minor"/>
      </rPr>
      <t xml:space="preserve"> we need information from (note: lock references with $: $F$3:$G$9)</t>
    </r>
  </si>
  <si>
    <r>
      <t>the</t>
    </r>
    <r>
      <rPr>
        <b/>
        <i/>
        <sz val="11"/>
        <color theme="1"/>
        <rFont val="Calibri"/>
        <family val="2"/>
        <scheme val="minor"/>
      </rPr>
      <t xml:space="preserve"> column from the other table</t>
    </r>
    <r>
      <rPr>
        <sz val="11"/>
        <color theme="1"/>
        <rFont val="Calibri"/>
        <family val="2"/>
        <scheme val="minor"/>
      </rPr>
      <t xml:space="preserve"> we’re looking for</t>
    </r>
  </si>
  <si>
    <t>2</t>
  </si>
  <si>
    <t>C</t>
  </si>
  <si>
    <t>Addresses</t>
  </si>
  <si>
    <t>Instructions:</t>
  </si>
  <si>
    <t>Data Tab&gt; Text to Columns</t>
  </si>
  <si>
    <t>Select A1:A4 with your mouse</t>
  </si>
  <si>
    <t>Click Finish</t>
  </si>
  <si>
    <t>Choose Delimited, click Next</t>
  </si>
  <si>
    <t>Uncheck Tab and check Comma,  check that the preview looks as expected</t>
  </si>
  <si>
    <t>=RIGHT(A11,2)</t>
  </si>
  <si>
    <t>=SUM(A3:D3)</t>
  </si>
  <si>
    <t>Select A1:A21</t>
  </si>
  <si>
    <t>Home Tab, Editing &gt; Find &amp; Select &gt; Go to Special &gt; Blanks &gt; OK</t>
  </si>
  <si>
    <t>Click into the Formula Bar</t>
  </si>
  <si>
    <t>Type =, then hit the Up arrow on the keyboard</t>
  </si>
  <si>
    <t>Hit CTRL+ENTER (PC) or CMD+ENTER (Mac)</t>
  </si>
  <si>
    <t>PC</t>
  </si>
  <si>
    <t>MAC</t>
  </si>
  <si>
    <t>Edit Menu &gt; Find &gt; Go To… &gt; Special… &gt; Blanks &gt; OK</t>
  </si>
  <si>
    <t>IncomeGroup</t>
  </si>
  <si>
    <t>Paste Special</t>
  </si>
  <si>
    <t>Enter formulas in the orange colored cells.</t>
  </si>
  <si>
    <t>Copy, then right click and Paste Special &gt; Values</t>
  </si>
  <si>
    <t>=CONCATENATE(A22,B22)</t>
  </si>
  <si>
    <t>=TRIM(A17)</t>
  </si>
  <si>
    <t>SomeNumbers</t>
  </si>
  <si>
    <t>Boolean</t>
  </si>
  <si>
    <t>IF</t>
  </si>
  <si>
    <t>=A31&lt;50</t>
  </si>
  <si>
    <t>=IF(A31&lt;50,"Low","High") or =IF(B31,"Low","High")</t>
  </si>
  <si>
    <t>More information:</t>
  </si>
  <si>
    <t xml:space="preserve"> https://support.office.com/en-us/article/logical-functions-reference-e093c192-278b-43f6-8c3a-b6ce299931f5</t>
  </si>
  <si>
    <t>Provides a Boolean (i.e. True / False) value</t>
  </si>
  <si>
    <t>(Advanced) Logical Functions: IF</t>
  </si>
  <si>
    <r>
      <t>(Optional) Change Column Format to 'Text' for codes that may start with zero.  Otherwise Excel will drop</t>
    </r>
    <r>
      <rPr>
        <b/>
        <sz val="11"/>
        <color theme="1"/>
        <rFont val="Calibri"/>
        <family val="2"/>
        <scheme val="minor"/>
      </rPr>
      <t xml:space="preserve"> leading zeroes.</t>
    </r>
  </si>
  <si>
    <r>
      <rPr>
        <b/>
        <sz val="11"/>
        <color rgb="FFFF0000"/>
        <rFont val="Calibri"/>
        <family val="2"/>
        <scheme val="minor"/>
      </rPr>
      <t xml:space="preserve">Reminder: </t>
    </r>
    <r>
      <rPr>
        <b/>
        <sz val="11"/>
        <rFont val="Calibri"/>
        <family val="2"/>
        <scheme val="minor"/>
      </rPr>
      <t>Lock your "table_array" with $ ($F$3:$G$9 in the previous example) before dragging your formula!</t>
    </r>
  </si>
  <si>
    <r>
      <rPr>
        <b/>
        <sz val="11"/>
        <rFont val="Calibri"/>
        <family val="2"/>
        <scheme val="minor"/>
      </rPr>
      <t xml:space="preserve">Exercise: </t>
    </r>
    <r>
      <rPr>
        <sz val="11"/>
        <rFont val="Calibri"/>
        <family val="2"/>
        <scheme val="minor"/>
      </rPr>
      <t>Add Region and Income Group from the EX_Lookup sheet to this table.</t>
    </r>
  </si>
  <si>
    <t>$F$3:$G$9</t>
  </si>
  <si>
    <t>=VLOOKUP(A3,$F$3:$G$9,2,FALSE)</t>
  </si>
  <si>
    <t>=VLOOKUP($A7,Ex_Lookup!$A$1:$C$215,2,FALSE)</t>
  </si>
  <si>
    <r>
      <rPr>
        <b/>
        <sz val="11"/>
        <color theme="1"/>
        <rFont val="Calibri"/>
        <family val="2"/>
        <scheme val="minor"/>
      </rPr>
      <t>Hint</t>
    </r>
    <r>
      <rPr>
        <sz val="11"/>
        <color theme="1"/>
        <rFont val="Calibri"/>
        <family val="2"/>
        <scheme val="minor"/>
      </rPr>
      <t xml:space="preserve">: When providing the range for the table in Ex_Lookup, click over to that sheet, select the table with your mouse, </t>
    </r>
    <r>
      <rPr>
        <b/>
        <sz val="11"/>
        <color theme="1"/>
        <rFont val="Calibri"/>
        <family val="2"/>
        <scheme val="minor"/>
      </rPr>
      <t>type a comma to move to col_index_num</t>
    </r>
    <r>
      <rPr>
        <sz val="11"/>
        <color theme="1"/>
        <rFont val="Calibri"/>
        <family val="2"/>
        <scheme val="minor"/>
      </rPr>
      <t>, then return to this sheet.</t>
    </r>
  </si>
  <si>
    <r>
      <t>Alternatively, specify your table with &lt;sheet_name&gt;!&lt;range&gt;, in this case you want</t>
    </r>
    <r>
      <rPr>
        <b/>
        <sz val="11"/>
        <color theme="1"/>
        <rFont val="Calibri"/>
        <family val="2"/>
        <scheme val="minor"/>
      </rPr>
      <t xml:space="preserve"> Ex_Lookup!$A$1:$C$215</t>
    </r>
  </si>
  <si>
    <t>NC</t>
  </si>
  <si>
    <t>SC</t>
  </si>
  <si>
    <t>VA</t>
  </si>
  <si>
    <t>NY</t>
  </si>
  <si>
    <t>Invisible</t>
  </si>
  <si>
    <t>Spaces</t>
  </si>
  <si>
    <t>037001</t>
  </si>
  <si>
    <t>037003</t>
  </si>
  <si>
    <t>037067</t>
  </si>
  <si>
    <t>High</t>
  </si>
  <si>
    <t>Low</t>
  </si>
  <si>
    <t>208 Raleigh St.</t>
  </si>
  <si>
    <t xml:space="preserve"> Chapel Hill</t>
  </si>
  <si>
    <t xml:space="preserve"> NC</t>
  </si>
  <si>
    <t xml:space="preserve"> 27514</t>
  </si>
  <si>
    <t>203 South Road</t>
  </si>
  <si>
    <t>335 South Columbia St.</t>
  </si>
  <si>
    <t xml:space="preserve"> 27599</t>
  </si>
  <si>
    <t>4 S Market St</t>
  </si>
  <si>
    <t xml:space="preserve"> Boston</t>
  </si>
  <si>
    <t xml:space="preserve"> MA</t>
  </si>
  <si>
    <t xml:space="preserve"> 02109</t>
  </si>
  <si>
    <t>=TEXT(A3,"00000")</t>
  </si>
  <si>
    <t>Geo_FIPS</t>
  </si>
  <si>
    <t>02013</t>
  </si>
  <si>
    <t>02016</t>
  </si>
  <si>
    <t>02020</t>
  </si>
  <si>
    <t>02050</t>
  </si>
  <si>
    <t>02060</t>
  </si>
  <si>
    <t>02068</t>
  </si>
  <si>
    <t>02240</t>
  </si>
  <si>
    <t>02261</t>
  </si>
  <si>
    <t>02275</t>
  </si>
  <si>
    <t>02282</t>
  </si>
  <si>
    <t>02290</t>
  </si>
  <si>
    <t>37001</t>
  </si>
  <si>
    <t>37003</t>
  </si>
  <si>
    <t>37005</t>
  </si>
  <si>
    <t>37007</t>
  </si>
  <si>
    <t>37009</t>
  </si>
  <si>
    <t>37011</t>
  </si>
  <si>
    <t>37013</t>
  </si>
  <si>
    <t>37015</t>
  </si>
  <si>
    <t>37017</t>
  </si>
  <si>
    <t>37019</t>
  </si>
  <si>
    <t>37021</t>
  </si>
  <si>
    <t>37023</t>
  </si>
  <si>
    <t>37025</t>
  </si>
  <si>
    <t>Filling Blanks Exercise 1</t>
  </si>
  <si>
    <t>Highlight the first three cells for each series.</t>
  </si>
  <si>
    <t>Click the small dot at the lower right of the</t>
  </si>
  <si>
    <t>highlighted area and drag downwards</t>
  </si>
  <si>
    <t>through the orange cells.</t>
  </si>
  <si>
    <r>
      <rPr>
        <b/>
        <sz val="11"/>
        <color theme="1"/>
        <rFont val="Calibri"/>
        <family val="2"/>
        <scheme val="minor"/>
      </rPr>
      <t>Note</t>
    </r>
    <r>
      <rPr>
        <sz val="11"/>
        <color theme="1"/>
        <rFont val="Calibri"/>
        <family val="2"/>
        <scheme val="minor"/>
      </rPr>
      <t>:  You can change some of your options</t>
    </r>
  </si>
  <si>
    <t>with the Auto-fill Options icon that appears</t>
  </si>
  <si>
    <t>after you finish the fill:  choose to copy</t>
  </si>
  <si>
    <t>instead of extending a series; choose to</t>
  </si>
  <si>
    <t xml:space="preserve">fill without formatting; choose to fill the </t>
  </si>
  <si>
    <t>formatting only; etc.  Click the Auto-fill icon</t>
  </si>
  <si>
    <t>to browse its options.</t>
  </si>
  <si>
    <t>Note that this method fills actual values,</t>
  </si>
  <si>
    <t>not functions, so no need to paste-special.</t>
  </si>
  <si>
    <t>BUT, think about scale:  what if you were filling in thousands of blank cells?</t>
  </si>
  <si>
    <t xml:space="preserve"> &gt;&gt;proceed to the Blanks 2 tab.</t>
  </si>
  <si>
    <t>Study Species</t>
  </si>
  <si>
    <t>Other Species</t>
  </si>
  <si>
    <t xml:space="preserve">Select the cell (or column or row) in which you want the drop-down menu to appear.  </t>
  </si>
  <si>
    <r>
      <t xml:space="preserve">Go to the </t>
    </r>
    <r>
      <rPr>
        <b/>
        <sz val="11"/>
        <color theme="1"/>
        <rFont val="Calibri"/>
        <family val="2"/>
        <scheme val="minor"/>
      </rPr>
      <t>Data</t>
    </r>
    <r>
      <rPr>
        <sz val="11"/>
        <color theme="1"/>
        <rFont val="Calibri"/>
        <family val="2"/>
        <scheme val="minor"/>
      </rPr>
      <t xml:space="preserve"> tab on the Ribbon, then </t>
    </r>
    <r>
      <rPr>
        <b/>
        <sz val="11"/>
        <color theme="1"/>
        <rFont val="Calibri"/>
        <family val="2"/>
        <scheme val="minor"/>
      </rPr>
      <t>Data Validation (in the Data Tools section)</t>
    </r>
    <r>
      <rPr>
        <sz val="11"/>
        <color theme="1"/>
        <rFont val="Calibri"/>
        <family val="2"/>
        <scheme val="minor"/>
      </rPr>
      <t>.</t>
    </r>
  </si>
  <si>
    <r>
      <t xml:space="preserve">In my version of Excel, I had to click the </t>
    </r>
    <r>
      <rPr>
        <b/>
        <sz val="11"/>
        <color theme="1"/>
        <rFont val="Calibri"/>
        <family val="2"/>
        <scheme val="minor"/>
      </rPr>
      <t>Data Validation button</t>
    </r>
    <r>
      <rPr>
        <sz val="11"/>
        <color theme="1"/>
        <rFont val="Calibri"/>
        <family val="2"/>
        <scheme val="minor"/>
      </rPr>
      <t xml:space="preserve">, and then select </t>
    </r>
    <r>
      <rPr>
        <b/>
        <sz val="11"/>
        <color theme="1"/>
        <rFont val="Calibri"/>
        <family val="2"/>
        <scheme val="minor"/>
      </rPr>
      <t>Data Validation</t>
    </r>
    <r>
      <rPr>
        <sz val="11"/>
        <color theme="1"/>
        <rFont val="Calibri"/>
        <family val="2"/>
        <scheme val="minor"/>
      </rPr>
      <t xml:space="preserve"> again in the list.</t>
    </r>
  </si>
  <si>
    <r>
      <t xml:space="preserve">On the </t>
    </r>
    <r>
      <rPr>
        <b/>
        <sz val="11"/>
        <color theme="1"/>
        <rFont val="Calibri"/>
        <family val="2"/>
        <scheme val="minor"/>
      </rPr>
      <t>Settings</t>
    </r>
    <r>
      <rPr>
        <sz val="11"/>
        <color theme="1"/>
        <rFont val="Calibri"/>
        <family val="2"/>
        <scheme val="minor"/>
      </rPr>
      <t xml:space="preserve"> tab, in the </t>
    </r>
    <r>
      <rPr>
        <b/>
        <sz val="11"/>
        <color theme="1"/>
        <rFont val="Calibri"/>
        <family val="2"/>
        <scheme val="minor"/>
      </rPr>
      <t>Allow</t>
    </r>
    <r>
      <rPr>
        <sz val="11"/>
        <color theme="1"/>
        <rFont val="Calibri"/>
        <family val="2"/>
        <scheme val="minor"/>
      </rPr>
      <t xml:space="preserve"> box, click </t>
    </r>
    <r>
      <rPr>
        <b/>
        <sz val="11"/>
        <color theme="1"/>
        <rFont val="Calibri"/>
        <family val="2"/>
        <scheme val="minor"/>
      </rPr>
      <t>List</t>
    </r>
    <r>
      <rPr>
        <sz val="11"/>
        <color theme="1"/>
        <rFont val="Calibri"/>
        <family val="2"/>
        <scheme val="minor"/>
      </rPr>
      <t>.</t>
    </r>
  </si>
  <si>
    <r>
      <t xml:space="preserve">Click in the </t>
    </r>
    <r>
      <rPr>
        <b/>
        <sz val="11"/>
        <color theme="1"/>
        <rFont val="Calibri"/>
        <family val="2"/>
        <scheme val="minor"/>
      </rPr>
      <t>Source</t>
    </r>
    <r>
      <rPr>
        <sz val="11"/>
        <color theme="1"/>
        <rFont val="Calibri"/>
        <family val="2"/>
        <scheme val="minor"/>
      </rPr>
      <t xml:space="preserve"> box, then click on the Species sheet and highlight the cells you want to show as options.  (Be sure to leave out the header row, because we don't want that to be a selection option.)  Note that Excel fills in the sheet reference and range for you, including the absolute cell references:  =Species!$A$1:$A$6.  </t>
    </r>
  </si>
  <si>
    <r>
      <t xml:space="preserve">If it’s OK for people to leave the cell empty, check the </t>
    </r>
    <r>
      <rPr>
        <b/>
        <sz val="11"/>
        <color theme="1"/>
        <rFont val="Calibri"/>
        <family val="2"/>
      </rPr>
      <t>Ignore blank</t>
    </r>
    <r>
      <rPr>
        <sz val="11"/>
        <color theme="1"/>
        <rFont val="Calibri"/>
        <family val="2"/>
      </rPr>
      <t xml:space="preserve"> box. (This is checked by default.)  We </t>
    </r>
    <r>
      <rPr>
        <i/>
        <sz val="11"/>
        <color theme="1"/>
        <rFont val="Calibri"/>
        <family val="2"/>
      </rPr>
      <t>don't</t>
    </r>
    <r>
      <rPr>
        <sz val="11"/>
        <color theme="1"/>
        <rFont val="Calibri"/>
        <family val="2"/>
      </rPr>
      <t xml:space="preserve"> want that in this case, so uncheck it.</t>
    </r>
  </si>
  <si>
    <r>
      <t xml:space="preserve">Make sure the </t>
    </r>
    <r>
      <rPr>
        <b/>
        <sz val="11"/>
        <color theme="1"/>
        <rFont val="Calibri"/>
        <family val="2"/>
      </rPr>
      <t>In-cell dropdown</t>
    </r>
    <r>
      <rPr>
        <sz val="11"/>
        <color theme="1"/>
        <rFont val="Calibri"/>
        <family val="2"/>
      </rPr>
      <t xml:space="preserve"> box is checked.  (This is the default.)</t>
    </r>
  </si>
  <si>
    <r>
      <t xml:space="preserve">Click the </t>
    </r>
    <r>
      <rPr>
        <b/>
        <sz val="11"/>
        <color theme="1"/>
        <rFont val="Calibri"/>
        <family val="2"/>
      </rPr>
      <t>Input Message</t>
    </r>
    <r>
      <rPr>
        <sz val="11"/>
        <color theme="1"/>
        <rFont val="Calibri"/>
        <family val="2"/>
      </rPr>
      <t xml:space="preserve"> tab and customize to your liking.  I put Select a Study Species as the </t>
    </r>
    <r>
      <rPr>
        <b/>
        <sz val="11"/>
        <color theme="1"/>
        <rFont val="Calibri"/>
        <family val="2"/>
      </rPr>
      <t>Title</t>
    </r>
    <r>
      <rPr>
        <sz val="11"/>
        <color theme="1"/>
        <rFont val="Calibri"/>
        <family val="2"/>
      </rPr>
      <t xml:space="preserve">, and for </t>
    </r>
    <r>
      <rPr>
        <b/>
        <sz val="11"/>
        <color theme="1"/>
        <rFont val="Calibri"/>
        <family val="2"/>
      </rPr>
      <t>Input Message</t>
    </r>
    <r>
      <rPr>
        <sz val="11"/>
        <color theme="1"/>
        <rFont val="Calibri"/>
        <family val="2"/>
      </rPr>
      <t xml:space="preserve"> put, Name other observed mammals  in the Other Species column.  (If you don’t want a message to show up, just clear the check box at the top.)</t>
    </r>
  </si>
  <si>
    <t xml:space="preserve">Error Alerts (on the third tab) are optional depending on how strict you need to be about data entry.  If you don’t need them, you can again clear the check box.  There are three styles of alerts:  stops, warnings, and information.  </t>
  </si>
  <si>
    <r>
      <t>·        </t>
    </r>
    <r>
      <rPr>
        <sz val="11"/>
        <color theme="1"/>
        <rFont val="Calibri"/>
        <family val="2"/>
        <scheme val="minor"/>
      </rPr>
      <t xml:space="preserve">A </t>
    </r>
    <r>
      <rPr>
        <b/>
        <sz val="11"/>
        <color theme="1"/>
        <rFont val="Calibri"/>
        <family val="2"/>
        <scheme val="minor"/>
      </rPr>
      <t>stop</t>
    </r>
    <r>
      <rPr>
        <sz val="11"/>
        <color theme="1"/>
        <rFont val="Calibri"/>
        <family val="2"/>
        <scheme val="minor"/>
      </rPr>
      <t xml:space="preserve"> will prevent people from entering data that isn’t in the drop-down list.</t>
    </r>
  </si>
  <si>
    <r>
      <t>·</t>
    </r>
    <r>
      <rPr>
        <sz val="11"/>
        <color theme="1"/>
        <rFont val="Times New Roman"/>
        <family val="1"/>
      </rPr>
      <t xml:space="preserve">       </t>
    </r>
    <r>
      <rPr>
        <sz val="11"/>
        <color theme="1"/>
        <rFont val="Calibri"/>
        <family val="2"/>
      </rPr>
      <t xml:space="preserve">Both </t>
    </r>
    <r>
      <rPr>
        <b/>
        <sz val="11"/>
        <color theme="1"/>
        <rFont val="Calibri"/>
        <family val="2"/>
      </rPr>
      <t>warnings</t>
    </r>
    <r>
      <rPr>
        <sz val="11"/>
        <color theme="1"/>
        <rFont val="Calibri"/>
        <family val="2"/>
      </rPr>
      <t xml:space="preserve"> and </t>
    </r>
    <r>
      <rPr>
        <b/>
        <sz val="11"/>
        <color theme="1"/>
        <rFont val="Calibri"/>
        <family val="2"/>
      </rPr>
      <t>information</t>
    </r>
    <r>
      <rPr>
        <sz val="11"/>
        <color theme="1"/>
        <rFont val="Calibri"/>
        <family val="2"/>
      </rPr>
      <t xml:space="preserve"> alerts will allow people to enter other data.</t>
    </r>
    <r>
      <rPr>
        <sz val="11"/>
        <color theme="1"/>
        <rFont val="Symbol"/>
        <family val="1"/>
        <charset val="2"/>
      </rPr>
      <t xml:space="preserve">  </t>
    </r>
    <r>
      <rPr>
        <sz val="11"/>
        <color theme="1"/>
        <rFont val="Calibri"/>
        <family val="2"/>
        <scheme val="minor"/>
      </rPr>
      <t>(These are useful for testing a menu to be sure it includes all the options you need.)</t>
    </r>
  </si>
  <si>
    <t>For this study, I’ve provided in the list not only the six species which I specifically need workers to count, but also an “out”—a way to record other things they spot that might be of interest:  what other species co-exist with the ones I’m studying?  So I used a Stop alert and listed the Title as Data Not Allowed.  My error message is, “Select Other Species and record its name in the next column.”</t>
  </si>
  <si>
    <t>To add options to the menu, go to where they're listed and either add a new option at the end or insert a new row where you want it in order.  You may want to double-check the Source box in the Data Validation dialog to be sure it updated the range with the new option(s).</t>
  </si>
  <si>
    <r>
      <t xml:space="preserve">To remove a menu, enter the Data Validation menu and change List back to Any.  </t>
    </r>
    <r>
      <rPr>
        <b/>
        <sz val="11"/>
        <color theme="1"/>
        <rFont val="Calibri"/>
        <family val="2"/>
        <scheme val="minor"/>
      </rPr>
      <t>Don't forget</t>
    </r>
    <r>
      <rPr>
        <sz val="11"/>
        <color theme="1"/>
        <rFont val="Calibri"/>
        <family val="2"/>
        <scheme val="minor"/>
      </rPr>
      <t xml:space="preserve"> to remove any input message and alert, though, especially if you used a Stop alert!</t>
    </r>
  </si>
  <si>
    <t>Items selected from a drop-down menu "stick"--they're not a function or formula.  Even if you remove the menu altogether, values already selected will remain.</t>
  </si>
  <si>
    <t>Common Name/Explanation</t>
  </si>
  <si>
    <t>Scientific Name</t>
  </si>
  <si>
    <t>desert kangaroo rat</t>
  </si>
  <si>
    <t>Dipodomys deserti</t>
  </si>
  <si>
    <t>desert pocket gopher</t>
  </si>
  <si>
    <t>Geomys arenarius</t>
  </si>
  <si>
    <t>black-tailed jackrabbit</t>
  </si>
  <si>
    <t>Lepus californicus</t>
  </si>
  <si>
    <t>Hopi chipmunk</t>
  </si>
  <si>
    <t>Neotamias rufus</t>
  </si>
  <si>
    <t>desert mouse</t>
  </si>
  <si>
    <t>Peromyscus eremicus</t>
  </si>
  <si>
    <t>desert cottontail</t>
  </si>
  <si>
    <t>Sylvilagus audubonii</t>
  </si>
  <si>
    <t>Any other small mammals you observe, smaller than a coyote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</si>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</sst>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2"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sz val="11"/>
      <color theme="1"/>
      <name val="Calibri"/>
      <family val="2"/>
    </font>
    <font>
      <b/>
      <sz val="11"/>
      <color theme="1"/>
      <name val="Calibri"/>
      <family val="2"/>
    </font>
    <font>
      <i/>
      <sz val="11"/>
      <color theme="1"/>
      <name val="Calibri"/>
      <family val="2"/>
    </font>
    <font>
      <sz val="11"/>
      <color theme="1"/>
      <name val="Times New Roman"/>
      <family val="1"/>
    </font>
    <font>
      <sz val="11"/>
      <color theme="1"/>
      <name val="Symbol"/>
      <family val="1"/>
      <charset val="2"/>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0" borderId="0" xfId="0" applyFont="1"/>
    <xf numFmtId="0" fontId="1" fillId="0" borderId="0" xfId="0" quotePrefix="1" applyFont="1"/>
    <xf numFmtId="0" fontId="3" fillId="0" borderId="0" xfId="0" quotePrefix="1" applyFont="1"/>
    <xf numFmtId="0" fontId="3" fillId="0" borderId="0" xfId="0" applyFont="1"/>
    <xf numFmtId="49" fontId="0" fillId="0" borderId="0" xfId="0" applyNumberFormat="1"/>
    <xf numFmtId="0" fontId="0" fillId="2" borderId="0" xfId="0" applyFill="1"/>
    <xf numFmtId="0" fontId="0" fillId="3" borderId="0" xfId="0" applyFill="1"/>
    <xf numFmtId="49" fontId="0" fillId="2" borderId="0" xfId="0" applyNumberFormat="1" applyFill="1"/>
    <xf numFmtId="0" fontId="5" fillId="3" borderId="0" xfId="0" applyFont="1" applyFill="1"/>
    <xf numFmtId="0" fontId="5" fillId="2" borderId="0" xfId="0" applyFont="1" applyFill="1"/>
    <xf numFmtId="0" fontId="1" fillId="4" borderId="0" xfId="0" applyFont="1" applyFill="1"/>
    <xf numFmtId="0" fontId="0" fillId="4" borderId="0" xfId="0" applyFill="1"/>
    <xf numFmtId="0" fontId="6" fillId="0" borderId="0" xfId="0" applyFont="1"/>
    <xf numFmtId="164" fontId="0" fillId="0" borderId="0" xfId="0" applyNumberFormat="1"/>
    <xf numFmtId="0" fontId="0" fillId="0" borderId="0" xfId="0" applyAlignment="1">
      <alignment horizontal="center"/>
    </xf>
    <xf numFmtId="16" fontId="0" fillId="0" borderId="0" xfId="0" applyNumberFormat="1"/>
    <xf numFmtId="0" fontId="0" fillId="0" borderId="0" xfId="0"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771"/>
  <sheetViews>
    <sheetView tabSelected="1" workbookViewId="0"/>
  </sheetViews>
  <sheetFormatPr defaultRowHeight="14.5" x14ac:dyDescent="0.35"/>
  <cols>
    <col min="1" max="1" width="28.81640625" bestFit="1" customWidth="1"/>
    <col min="2" max="2" width="24.7265625" bestFit="1" customWidth="1"/>
    <col min="3" max="3" width="21.7265625" bestFit="1" customWidth="1"/>
    <col min="4" max="4" width="5" bestFit="1" customWidth="1"/>
    <col min="5" max="5" width="16" bestFit="1" customWidth="1"/>
    <col min="6" max="6" width="27.26953125" bestFit="1" customWidth="1"/>
  </cols>
  <sheetData>
    <row r="1" spans="1:6" x14ac:dyDescent="0.35">
      <c r="A1" t="s">
        <v>39</v>
      </c>
      <c r="B1" t="s">
        <v>40</v>
      </c>
      <c r="C1" t="s">
        <v>41</v>
      </c>
      <c r="D1" t="s">
        <v>42</v>
      </c>
      <c r="E1" t="s">
        <v>43</v>
      </c>
      <c r="F1" t="s">
        <v>46</v>
      </c>
    </row>
    <row r="2" spans="1:6" x14ac:dyDescent="0.35">
      <c r="A2" t="s">
        <v>140</v>
      </c>
      <c r="B2" t="s">
        <v>141</v>
      </c>
      <c r="C2" t="s">
        <v>142</v>
      </c>
      <c r="D2">
        <v>1960</v>
      </c>
      <c r="E2">
        <v>20012</v>
      </c>
      <c r="F2">
        <v>66.209999999999994</v>
      </c>
    </row>
    <row r="3" spans="1:6" x14ac:dyDescent="0.35">
      <c r="A3" t="s">
        <v>140</v>
      </c>
      <c r="B3" t="s">
        <v>141</v>
      </c>
      <c r="C3" t="s">
        <v>142</v>
      </c>
      <c r="D3">
        <v>1961</v>
      </c>
      <c r="E3">
        <v>20478</v>
      </c>
      <c r="F3">
        <v>66.64</v>
      </c>
    </row>
    <row r="4" spans="1:6" x14ac:dyDescent="0.35">
      <c r="A4" t="s">
        <v>140</v>
      </c>
      <c r="B4" t="s">
        <v>141</v>
      </c>
      <c r="C4" t="s">
        <v>142</v>
      </c>
      <c r="D4">
        <v>1962</v>
      </c>
      <c r="E4">
        <v>21118</v>
      </c>
      <c r="F4">
        <v>67.069999999999993</v>
      </c>
    </row>
    <row r="5" spans="1:6" x14ac:dyDescent="0.35">
      <c r="A5" t="s">
        <v>140</v>
      </c>
      <c r="B5" t="s">
        <v>141</v>
      </c>
      <c r="C5" t="s">
        <v>142</v>
      </c>
      <c r="D5">
        <v>1963</v>
      </c>
      <c r="E5">
        <v>21883</v>
      </c>
      <c r="F5">
        <v>67.489999999999995</v>
      </c>
    </row>
    <row r="6" spans="1:6" x14ac:dyDescent="0.35">
      <c r="A6" t="s">
        <v>140</v>
      </c>
      <c r="B6" t="s">
        <v>141</v>
      </c>
      <c r="C6" t="s">
        <v>142</v>
      </c>
      <c r="D6">
        <v>1964</v>
      </c>
      <c r="E6">
        <v>22701</v>
      </c>
      <c r="F6">
        <v>67.92</v>
      </c>
    </row>
    <row r="7" spans="1:6" x14ac:dyDescent="0.35">
      <c r="A7" t="s">
        <v>140</v>
      </c>
      <c r="B7" t="s">
        <v>141</v>
      </c>
      <c r="C7" t="s">
        <v>142</v>
      </c>
      <c r="D7">
        <v>1965</v>
      </c>
      <c r="E7">
        <v>23518</v>
      </c>
      <c r="F7">
        <v>68.33</v>
      </c>
    </row>
    <row r="8" spans="1:6" x14ac:dyDescent="0.35">
      <c r="A8" t="s">
        <v>140</v>
      </c>
      <c r="B8" t="s">
        <v>141</v>
      </c>
      <c r="C8" t="s">
        <v>142</v>
      </c>
      <c r="D8">
        <v>1966</v>
      </c>
      <c r="E8">
        <v>24320</v>
      </c>
      <c r="F8">
        <v>68.75</v>
      </c>
    </row>
    <row r="9" spans="1:6" x14ac:dyDescent="0.35">
      <c r="A9" t="s">
        <v>140</v>
      </c>
      <c r="B9" t="s">
        <v>141</v>
      </c>
      <c r="C9" t="s">
        <v>142</v>
      </c>
      <c r="D9">
        <v>1967</v>
      </c>
      <c r="E9">
        <v>25116</v>
      </c>
      <c r="F9">
        <v>69.16</v>
      </c>
    </row>
    <row r="10" spans="1:6" x14ac:dyDescent="0.35">
      <c r="A10" t="s">
        <v>140</v>
      </c>
      <c r="B10" t="s">
        <v>141</v>
      </c>
      <c r="C10" t="s">
        <v>142</v>
      </c>
      <c r="D10">
        <v>1968</v>
      </c>
      <c r="E10">
        <v>25886</v>
      </c>
      <c r="F10">
        <v>69.569999999999993</v>
      </c>
    </row>
    <row r="11" spans="1:6" x14ac:dyDescent="0.35">
      <c r="A11" t="s">
        <v>140</v>
      </c>
      <c r="B11" t="s">
        <v>141</v>
      </c>
      <c r="C11" t="s">
        <v>142</v>
      </c>
      <c r="D11">
        <v>1969</v>
      </c>
      <c r="E11">
        <v>26615</v>
      </c>
      <c r="F11">
        <v>69.98</v>
      </c>
    </row>
    <row r="12" spans="1:6" x14ac:dyDescent="0.35">
      <c r="A12" t="s">
        <v>140</v>
      </c>
      <c r="B12" t="s">
        <v>141</v>
      </c>
      <c r="C12" t="s">
        <v>142</v>
      </c>
      <c r="D12">
        <v>1970</v>
      </c>
      <c r="E12">
        <v>27292</v>
      </c>
      <c r="F12">
        <v>70.38</v>
      </c>
    </row>
    <row r="13" spans="1:6" x14ac:dyDescent="0.35">
      <c r="A13" t="s">
        <v>140</v>
      </c>
      <c r="B13" t="s">
        <v>141</v>
      </c>
      <c r="C13" t="s">
        <v>142</v>
      </c>
      <c r="D13">
        <v>1971</v>
      </c>
      <c r="E13">
        <v>27916</v>
      </c>
      <c r="F13">
        <v>70.78</v>
      </c>
    </row>
    <row r="14" spans="1:6" x14ac:dyDescent="0.35">
      <c r="A14" t="s">
        <v>140</v>
      </c>
      <c r="B14" t="s">
        <v>141</v>
      </c>
      <c r="C14" t="s">
        <v>142</v>
      </c>
      <c r="D14">
        <v>1972</v>
      </c>
      <c r="E14">
        <v>28490</v>
      </c>
      <c r="F14">
        <v>71.180000000000007</v>
      </c>
    </row>
    <row r="15" spans="1:6" x14ac:dyDescent="0.35">
      <c r="A15" t="s">
        <v>140</v>
      </c>
      <c r="B15" t="s">
        <v>141</v>
      </c>
      <c r="C15" t="s">
        <v>142</v>
      </c>
      <c r="D15">
        <v>1973</v>
      </c>
      <c r="E15">
        <v>29014</v>
      </c>
      <c r="F15">
        <v>71.58</v>
      </c>
    </row>
    <row r="16" spans="1:6" x14ac:dyDescent="0.35">
      <c r="A16" t="s">
        <v>140</v>
      </c>
      <c r="B16" t="s">
        <v>141</v>
      </c>
      <c r="C16" t="s">
        <v>142</v>
      </c>
      <c r="D16">
        <v>1974</v>
      </c>
      <c r="E16">
        <v>29491</v>
      </c>
      <c r="F16">
        <v>71.97</v>
      </c>
    </row>
    <row r="17" spans="1:6" x14ac:dyDescent="0.35">
      <c r="A17" t="s">
        <v>140</v>
      </c>
      <c r="B17" t="s">
        <v>141</v>
      </c>
      <c r="C17" t="s">
        <v>142</v>
      </c>
      <c r="D17">
        <v>1975</v>
      </c>
      <c r="E17">
        <v>29932</v>
      </c>
      <c r="F17">
        <v>72.349999999999994</v>
      </c>
    </row>
    <row r="18" spans="1:6" x14ac:dyDescent="0.35">
      <c r="A18" t="s">
        <v>140</v>
      </c>
      <c r="B18" t="s">
        <v>141</v>
      </c>
      <c r="C18" t="s">
        <v>142</v>
      </c>
      <c r="D18">
        <v>1976</v>
      </c>
      <c r="E18">
        <v>30325</v>
      </c>
      <c r="F18">
        <v>72.739999999999995</v>
      </c>
    </row>
    <row r="19" spans="1:6" x14ac:dyDescent="0.35">
      <c r="A19" t="s">
        <v>140</v>
      </c>
      <c r="B19" t="s">
        <v>141</v>
      </c>
      <c r="C19" t="s">
        <v>142</v>
      </c>
      <c r="D19">
        <v>1977</v>
      </c>
      <c r="E19">
        <v>30690</v>
      </c>
      <c r="F19">
        <v>73.12</v>
      </c>
    </row>
    <row r="20" spans="1:6" x14ac:dyDescent="0.35">
      <c r="A20" t="s">
        <v>140</v>
      </c>
      <c r="B20" t="s">
        <v>141</v>
      </c>
      <c r="C20" t="s">
        <v>142</v>
      </c>
      <c r="D20">
        <v>1978</v>
      </c>
      <c r="E20">
        <v>31105</v>
      </c>
      <c r="F20">
        <v>73.5</v>
      </c>
    </row>
    <row r="21" spans="1:6" x14ac:dyDescent="0.35">
      <c r="A21" t="s">
        <v>140</v>
      </c>
      <c r="B21" t="s">
        <v>141</v>
      </c>
      <c r="C21" t="s">
        <v>142</v>
      </c>
      <c r="D21">
        <v>1979</v>
      </c>
      <c r="E21">
        <v>31670</v>
      </c>
      <c r="F21">
        <v>73.87</v>
      </c>
    </row>
    <row r="22" spans="1:6" x14ac:dyDescent="0.35">
      <c r="A22" t="s">
        <v>140</v>
      </c>
      <c r="B22" t="s">
        <v>141</v>
      </c>
      <c r="C22" t="s">
        <v>142</v>
      </c>
      <c r="D22">
        <v>1980</v>
      </c>
      <c r="E22">
        <v>32456</v>
      </c>
      <c r="F22">
        <v>74.33</v>
      </c>
    </row>
    <row r="23" spans="1:6" x14ac:dyDescent="0.35">
      <c r="A23" t="s">
        <v>140</v>
      </c>
      <c r="B23" t="s">
        <v>141</v>
      </c>
      <c r="C23" t="s">
        <v>142</v>
      </c>
      <c r="D23">
        <v>1981</v>
      </c>
      <c r="E23">
        <v>33488</v>
      </c>
      <c r="F23">
        <v>75.040000000000006</v>
      </c>
    </row>
    <row r="24" spans="1:6" x14ac:dyDescent="0.35">
      <c r="A24" t="s">
        <v>140</v>
      </c>
      <c r="B24" t="s">
        <v>141</v>
      </c>
      <c r="C24" t="s">
        <v>142</v>
      </c>
      <c r="D24">
        <v>1982</v>
      </c>
      <c r="E24">
        <v>34740</v>
      </c>
      <c r="F24">
        <v>75.739999999999995</v>
      </c>
    </row>
    <row r="25" spans="1:6" x14ac:dyDescent="0.35">
      <c r="A25" t="s">
        <v>140</v>
      </c>
      <c r="B25" t="s">
        <v>141</v>
      </c>
      <c r="C25" t="s">
        <v>142</v>
      </c>
      <c r="D25">
        <v>1983</v>
      </c>
      <c r="E25">
        <v>36165</v>
      </c>
      <c r="F25">
        <v>76.430000000000007</v>
      </c>
    </row>
    <row r="26" spans="1:6" x14ac:dyDescent="0.35">
      <c r="A26" t="s">
        <v>140</v>
      </c>
      <c r="B26" t="s">
        <v>141</v>
      </c>
      <c r="C26" t="s">
        <v>142</v>
      </c>
      <c r="D26">
        <v>1984</v>
      </c>
      <c r="E26">
        <v>37687</v>
      </c>
      <c r="F26">
        <v>77.099999999999994</v>
      </c>
    </row>
    <row r="27" spans="1:6" x14ac:dyDescent="0.35">
      <c r="A27" t="s">
        <v>140</v>
      </c>
      <c r="B27" t="s">
        <v>141</v>
      </c>
      <c r="C27" t="s">
        <v>142</v>
      </c>
      <c r="D27">
        <v>1985</v>
      </c>
      <c r="E27">
        <v>39247</v>
      </c>
      <c r="F27">
        <v>77.760000000000005</v>
      </c>
    </row>
    <row r="28" spans="1:6" x14ac:dyDescent="0.35">
      <c r="A28" t="s">
        <v>140</v>
      </c>
      <c r="B28" t="s">
        <v>141</v>
      </c>
      <c r="C28" t="s">
        <v>142</v>
      </c>
      <c r="D28">
        <v>1986</v>
      </c>
      <c r="E28">
        <v>40835</v>
      </c>
      <c r="F28">
        <v>78.41</v>
      </c>
    </row>
    <row r="29" spans="1:6" x14ac:dyDescent="0.35">
      <c r="A29" t="s">
        <v>140</v>
      </c>
      <c r="B29" t="s">
        <v>141</v>
      </c>
      <c r="C29" t="s">
        <v>142</v>
      </c>
      <c r="D29">
        <v>1987</v>
      </c>
      <c r="E29">
        <v>42448</v>
      </c>
      <c r="F29">
        <v>79.040000000000006</v>
      </c>
    </row>
    <row r="30" spans="1:6" x14ac:dyDescent="0.35">
      <c r="A30" t="s">
        <v>140</v>
      </c>
      <c r="B30" t="s">
        <v>141</v>
      </c>
      <c r="C30" t="s">
        <v>142</v>
      </c>
      <c r="D30">
        <v>1988</v>
      </c>
      <c r="E30">
        <v>44049</v>
      </c>
      <c r="F30">
        <v>79.66</v>
      </c>
    </row>
    <row r="31" spans="1:6" x14ac:dyDescent="0.35">
      <c r="A31" t="s">
        <v>140</v>
      </c>
      <c r="B31" t="s">
        <v>141</v>
      </c>
      <c r="C31" t="s">
        <v>142</v>
      </c>
      <c r="D31">
        <v>1989</v>
      </c>
      <c r="E31">
        <v>45591</v>
      </c>
      <c r="F31">
        <v>80.260000000000005</v>
      </c>
    </row>
    <row r="32" spans="1:6" x14ac:dyDescent="0.35">
      <c r="A32" t="s">
        <v>140</v>
      </c>
      <c r="B32" t="s">
        <v>141</v>
      </c>
      <c r="C32" t="s">
        <v>142</v>
      </c>
      <c r="D32">
        <v>1990</v>
      </c>
      <c r="E32">
        <v>47044</v>
      </c>
      <c r="F32">
        <v>80.95</v>
      </c>
    </row>
    <row r="33" spans="1:6" x14ac:dyDescent="0.35">
      <c r="A33" t="s">
        <v>140</v>
      </c>
      <c r="B33" t="s">
        <v>141</v>
      </c>
      <c r="C33" t="s">
        <v>142</v>
      </c>
      <c r="D33">
        <v>1991</v>
      </c>
      <c r="E33">
        <v>48379</v>
      </c>
      <c r="F33">
        <v>81.89</v>
      </c>
    </row>
    <row r="34" spans="1:6" x14ac:dyDescent="0.35">
      <c r="A34" t="s">
        <v>140</v>
      </c>
      <c r="B34" t="s">
        <v>141</v>
      </c>
      <c r="C34" t="s">
        <v>142</v>
      </c>
      <c r="D34">
        <v>1992</v>
      </c>
      <c r="E34">
        <v>49597</v>
      </c>
      <c r="F34">
        <v>82.79</v>
      </c>
    </row>
    <row r="35" spans="1:6" x14ac:dyDescent="0.35">
      <c r="A35" t="s">
        <v>140</v>
      </c>
      <c r="B35" t="s">
        <v>141</v>
      </c>
      <c r="C35" t="s">
        <v>142</v>
      </c>
      <c r="D35">
        <v>1993</v>
      </c>
      <c r="E35">
        <v>50725</v>
      </c>
      <c r="F35">
        <v>83.65</v>
      </c>
    </row>
    <row r="36" spans="1:6" x14ac:dyDescent="0.35">
      <c r="A36" t="s">
        <v>140</v>
      </c>
      <c r="B36" t="s">
        <v>141</v>
      </c>
      <c r="C36" t="s">
        <v>142</v>
      </c>
      <c r="D36">
        <v>1994</v>
      </c>
      <c r="E36">
        <v>51807</v>
      </c>
      <c r="F36">
        <v>84.49</v>
      </c>
    </row>
    <row r="37" spans="1:6" x14ac:dyDescent="0.35">
      <c r="A37" t="s">
        <v>140</v>
      </c>
      <c r="B37" t="s">
        <v>141</v>
      </c>
      <c r="C37" t="s">
        <v>142</v>
      </c>
      <c r="D37">
        <v>1995</v>
      </c>
      <c r="E37">
        <v>52874</v>
      </c>
      <c r="F37">
        <v>85.28</v>
      </c>
    </row>
    <row r="38" spans="1:6" x14ac:dyDescent="0.35">
      <c r="A38" t="s">
        <v>140</v>
      </c>
      <c r="B38" t="s">
        <v>141</v>
      </c>
      <c r="C38" t="s">
        <v>142</v>
      </c>
      <c r="D38">
        <v>1996</v>
      </c>
      <c r="E38">
        <v>53926</v>
      </c>
      <c r="F38">
        <v>86.04</v>
      </c>
    </row>
    <row r="39" spans="1:6" x14ac:dyDescent="0.35">
      <c r="A39" t="s">
        <v>140</v>
      </c>
      <c r="B39" t="s">
        <v>141</v>
      </c>
      <c r="C39" t="s">
        <v>142</v>
      </c>
      <c r="D39">
        <v>1997</v>
      </c>
      <c r="E39">
        <v>54942</v>
      </c>
      <c r="F39">
        <v>86.77</v>
      </c>
    </row>
    <row r="40" spans="1:6" x14ac:dyDescent="0.35">
      <c r="A40" t="s">
        <v>140</v>
      </c>
      <c r="B40" t="s">
        <v>141</v>
      </c>
      <c r="C40" t="s">
        <v>142</v>
      </c>
      <c r="D40">
        <v>1998</v>
      </c>
      <c r="E40">
        <v>55899</v>
      </c>
      <c r="F40">
        <v>87.47</v>
      </c>
    </row>
    <row r="41" spans="1:6" x14ac:dyDescent="0.35">
      <c r="A41" t="s">
        <v>140</v>
      </c>
      <c r="B41" t="s">
        <v>141</v>
      </c>
      <c r="C41" t="s">
        <v>142</v>
      </c>
      <c r="D41">
        <v>1999</v>
      </c>
      <c r="E41">
        <v>56768</v>
      </c>
      <c r="F41">
        <v>88.13</v>
      </c>
    </row>
    <row r="42" spans="1:6" x14ac:dyDescent="0.35">
      <c r="A42" t="s">
        <v>140</v>
      </c>
      <c r="B42" t="s">
        <v>141</v>
      </c>
      <c r="C42" t="s">
        <v>142</v>
      </c>
      <c r="D42">
        <v>2000</v>
      </c>
      <c r="E42">
        <v>57522</v>
      </c>
      <c r="F42">
        <v>88.59</v>
      </c>
    </row>
    <row r="43" spans="1:6" x14ac:dyDescent="0.35">
      <c r="A43" t="s">
        <v>140</v>
      </c>
      <c r="B43" t="s">
        <v>141</v>
      </c>
      <c r="C43" t="s">
        <v>142</v>
      </c>
      <c r="D43">
        <v>2001</v>
      </c>
      <c r="E43">
        <v>58176</v>
      </c>
      <c r="F43">
        <v>88.49</v>
      </c>
    </row>
    <row r="44" spans="1:6" x14ac:dyDescent="0.35">
      <c r="A44" t="s">
        <v>140</v>
      </c>
      <c r="B44" t="s">
        <v>141</v>
      </c>
      <c r="C44" t="s">
        <v>142</v>
      </c>
      <c r="D44">
        <v>2002</v>
      </c>
      <c r="E44">
        <v>58729</v>
      </c>
      <c r="F44">
        <v>88.39</v>
      </c>
    </row>
    <row r="45" spans="1:6" x14ac:dyDescent="0.35">
      <c r="A45" t="s">
        <v>140</v>
      </c>
      <c r="B45" t="s">
        <v>141</v>
      </c>
      <c r="C45" t="s">
        <v>142</v>
      </c>
      <c r="D45">
        <v>2003</v>
      </c>
      <c r="E45">
        <v>59117</v>
      </c>
      <c r="F45">
        <v>88.3</v>
      </c>
    </row>
    <row r="46" spans="1:6" x14ac:dyDescent="0.35">
      <c r="A46" t="s">
        <v>140</v>
      </c>
      <c r="B46" t="s">
        <v>141</v>
      </c>
      <c r="C46" t="s">
        <v>142</v>
      </c>
      <c r="D46">
        <v>2004</v>
      </c>
      <c r="E46">
        <v>59262</v>
      </c>
      <c r="F46">
        <v>88.2</v>
      </c>
    </row>
    <row r="47" spans="1:6" x14ac:dyDescent="0.35">
      <c r="A47" t="s">
        <v>140</v>
      </c>
      <c r="B47" t="s">
        <v>141</v>
      </c>
      <c r="C47" t="s">
        <v>142</v>
      </c>
      <c r="D47">
        <v>2005</v>
      </c>
      <c r="E47">
        <v>59117</v>
      </c>
      <c r="F47">
        <v>88.1</v>
      </c>
    </row>
    <row r="48" spans="1:6" x14ac:dyDescent="0.35">
      <c r="A48" t="s">
        <v>140</v>
      </c>
      <c r="B48" t="s">
        <v>141</v>
      </c>
      <c r="C48" t="s">
        <v>142</v>
      </c>
      <c r="D48">
        <v>2006</v>
      </c>
      <c r="E48">
        <v>58652</v>
      </c>
      <c r="F48">
        <v>88</v>
      </c>
    </row>
    <row r="49" spans="1:6" x14ac:dyDescent="0.35">
      <c r="A49" t="s">
        <v>140</v>
      </c>
      <c r="B49" t="s">
        <v>141</v>
      </c>
      <c r="C49" t="s">
        <v>142</v>
      </c>
      <c r="D49">
        <v>2007</v>
      </c>
      <c r="E49">
        <v>57919</v>
      </c>
      <c r="F49">
        <v>87.9</v>
      </c>
    </row>
    <row r="50" spans="1:6" x14ac:dyDescent="0.35">
      <c r="A50" t="s">
        <v>140</v>
      </c>
      <c r="B50" t="s">
        <v>141</v>
      </c>
      <c r="C50" t="s">
        <v>142</v>
      </c>
      <c r="D50">
        <v>2008</v>
      </c>
      <c r="E50">
        <v>57053</v>
      </c>
      <c r="F50">
        <v>87.8</v>
      </c>
    </row>
    <row r="51" spans="1:6" x14ac:dyDescent="0.35">
      <c r="A51" t="s">
        <v>140</v>
      </c>
      <c r="B51" t="s">
        <v>141</v>
      </c>
      <c r="C51" t="s">
        <v>142</v>
      </c>
      <c r="D51">
        <v>2009</v>
      </c>
      <c r="E51">
        <v>56245</v>
      </c>
      <c r="F51">
        <v>87.7</v>
      </c>
    </row>
    <row r="52" spans="1:6" x14ac:dyDescent="0.35">
      <c r="A52" t="s">
        <v>140</v>
      </c>
      <c r="B52" t="s">
        <v>141</v>
      </c>
      <c r="C52" t="s">
        <v>142</v>
      </c>
      <c r="D52">
        <v>2010</v>
      </c>
      <c r="E52">
        <v>55636</v>
      </c>
      <c r="F52">
        <v>87.59</v>
      </c>
    </row>
    <row r="53" spans="1:6" x14ac:dyDescent="0.35">
      <c r="A53" t="s">
        <v>140</v>
      </c>
      <c r="B53" t="s">
        <v>141</v>
      </c>
      <c r="C53" t="s">
        <v>142</v>
      </c>
      <c r="D53">
        <v>2011</v>
      </c>
      <c r="E53">
        <v>55274</v>
      </c>
      <c r="F53">
        <v>87.5</v>
      </c>
    </row>
    <row r="54" spans="1:6" x14ac:dyDescent="0.35">
      <c r="A54" t="s">
        <v>140</v>
      </c>
      <c r="B54" t="s">
        <v>141</v>
      </c>
      <c r="C54" t="s">
        <v>142</v>
      </c>
      <c r="D54">
        <v>2012</v>
      </c>
      <c r="E54">
        <v>55128</v>
      </c>
      <c r="F54">
        <v>87.41</v>
      </c>
    </row>
    <row r="55" spans="1:6" x14ac:dyDescent="0.35">
      <c r="A55" t="s">
        <v>140</v>
      </c>
      <c r="B55" t="s">
        <v>141</v>
      </c>
      <c r="C55" t="s">
        <v>142</v>
      </c>
      <c r="D55">
        <v>2013</v>
      </c>
      <c r="E55">
        <v>55165</v>
      </c>
      <c r="F55">
        <v>87.33</v>
      </c>
    </row>
    <row r="56" spans="1:6" x14ac:dyDescent="0.35">
      <c r="A56" t="s">
        <v>140</v>
      </c>
      <c r="B56" t="s">
        <v>141</v>
      </c>
      <c r="C56" t="s">
        <v>142</v>
      </c>
      <c r="D56">
        <v>2014</v>
      </c>
      <c r="E56">
        <v>55320</v>
      </c>
      <c r="F56">
        <v>87.26</v>
      </c>
    </row>
    <row r="57" spans="1:6" x14ac:dyDescent="0.35">
      <c r="A57" t="s">
        <v>143</v>
      </c>
      <c r="B57" t="s">
        <v>141</v>
      </c>
      <c r="C57" t="s">
        <v>144</v>
      </c>
      <c r="D57">
        <v>1960</v>
      </c>
      <c r="E57">
        <v>10276477</v>
      </c>
      <c r="F57">
        <v>81.53</v>
      </c>
    </row>
    <row r="58" spans="1:6" x14ac:dyDescent="0.35">
      <c r="A58" t="s">
        <v>143</v>
      </c>
      <c r="B58" t="s">
        <v>141</v>
      </c>
      <c r="C58" t="s">
        <v>144</v>
      </c>
      <c r="D58">
        <v>1961</v>
      </c>
      <c r="E58">
        <v>10483000</v>
      </c>
      <c r="F58">
        <v>81.94</v>
      </c>
    </row>
    <row r="59" spans="1:6" x14ac:dyDescent="0.35">
      <c r="A59" t="s">
        <v>143</v>
      </c>
      <c r="B59" t="s">
        <v>141</v>
      </c>
      <c r="C59" t="s">
        <v>144</v>
      </c>
      <c r="D59">
        <v>1962</v>
      </c>
      <c r="E59">
        <v>10742000</v>
      </c>
      <c r="F59">
        <v>82.34</v>
      </c>
    </row>
    <row r="60" spans="1:6" x14ac:dyDescent="0.35">
      <c r="A60" t="s">
        <v>143</v>
      </c>
      <c r="B60" t="s">
        <v>141</v>
      </c>
      <c r="C60" t="s">
        <v>144</v>
      </c>
      <c r="D60">
        <v>1963</v>
      </c>
      <c r="E60">
        <v>10950000</v>
      </c>
      <c r="F60">
        <v>82.73</v>
      </c>
    </row>
    <row r="61" spans="1:6" x14ac:dyDescent="0.35">
      <c r="A61" t="s">
        <v>143</v>
      </c>
      <c r="B61" t="s">
        <v>141</v>
      </c>
      <c r="C61" t="s">
        <v>144</v>
      </c>
      <c r="D61">
        <v>1964</v>
      </c>
      <c r="E61">
        <v>11167000</v>
      </c>
      <c r="F61">
        <v>83.11</v>
      </c>
    </row>
    <row r="62" spans="1:6" x14ac:dyDescent="0.35">
      <c r="A62" t="s">
        <v>143</v>
      </c>
      <c r="B62" t="s">
        <v>141</v>
      </c>
      <c r="C62" t="s">
        <v>144</v>
      </c>
      <c r="D62">
        <v>1965</v>
      </c>
      <c r="E62">
        <v>11388000</v>
      </c>
      <c r="F62">
        <v>83.49</v>
      </c>
    </row>
    <row r="63" spans="1:6" x14ac:dyDescent="0.35">
      <c r="A63" t="s">
        <v>143</v>
      </c>
      <c r="B63" t="s">
        <v>141</v>
      </c>
      <c r="C63" t="s">
        <v>144</v>
      </c>
      <c r="D63">
        <v>1966</v>
      </c>
      <c r="E63">
        <v>11651000</v>
      </c>
      <c r="F63">
        <v>83.86</v>
      </c>
    </row>
    <row r="64" spans="1:6" x14ac:dyDescent="0.35">
      <c r="A64" t="s">
        <v>143</v>
      </c>
      <c r="B64" t="s">
        <v>141</v>
      </c>
      <c r="C64" t="s">
        <v>144</v>
      </c>
      <c r="D64">
        <v>1967</v>
      </c>
      <c r="E64">
        <v>11799000</v>
      </c>
      <c r="F64">
        <v>84.22</v>
      </c>
    </row>
    <row r="65" spans="1:6" x14ac:dyDescent="0.35">
      <c r="A65" t="s">
        <v>143</v>
      </c>
      <c r="B65" t="s">
        <v>141</v>
      </c>
      <c r="C65" t="s">
        <v>144</v>
      </c>
      <c r="D65">
        <v>1968</v>
      </c>
      <c r="E65">
        <v>12009000</v>
      </c>
      <c r="F65">
        <v>84.57</v>
      </c>
    </row>
    <row r="66" spans="1:6" x14ac:dyDescent="0.35">
      <c r="A66" t="s">
        <v>143</v>
      </c>
      <c r="B66" t="s">
        <v>141</v>
      </c>
      <c r="C66" t="s">
        <v>144</v>
      </c>
      <c r="D66">
        <v>1969</v>
      </c>
      <c r="E66">
        <v>12263000</v>
      </c>
      <c r="F66">
        <v>84.92</v>
      </c>
    </row>
    <row r="67" spans="1:6" x14ac:dyDescent="0.35">
      <c r="A67" t="s">
        <v>143</v>
      </c>
      <c r="B67" t="s">
        <v>141</v>
      </c>
      <c r="C67" t="s">
        <v>144</v>
      </c>
      <c r="D67">
        <v>1970</v>
      </c>
      <c r="E67">
        <v>12507000</v>
      </c>
      <c r="F67">
        <v>85.27</v>
      </c>
    </row>
    <row r="68" spans="1:6" x14ac:dyDescent="0.35">
      <c r="A68" t="s">
        <v>143</v>
      </c>
      <c r="B68" t="s">
        <v>141</v>
      </c>
      <c r="C68" t="s">
        <v>144</v>
      </c>
      <c r="D68">
        <v>1971</v>
      </c>
      <c r="E68">
        <v>12937000</v>
      </c>
      <c r="F68">
        <v>85.6</v>
      </c>
    </row>
    <row r="69" spans="1:6" x14ac:dyDescent="0.35">
      <c r="A69" t="s">
        <v>143</v>
      </c>
      <c r="B69" t="s">
        <v>141</v>
      </c>
      <c r="C69" t="s">
        <v>144</v>
      </c>
      <c r="D69">
        <v>1972</v>
      </c>
      <c r="E69">
        <v>13177000</v>
      </c>
      <c r="F69">
        <v>85.68</v>
      </c>
    </row>
    <row r="70" spans="1:6" x14ac:dyDescent="0.35">
      <c r="A70" t="s">
        <v>143</v>
      </c>
      <c r="B70" t="s">
        <v>141</v>
      </c>
      <c r="C70" t="s">
        <v>144</v>
      </c>
      <c r="D70">
        <v>1973</v>
      </c>
      <c r="E70">
        <v>13380000</v>
      </c>
      <c r="F70">
        <v>85.76</v>
      </c>
    </row>
    <row r="71" spans="1:6" x14ac:dyDescent="0.35">
      <c r="A71" t="s">
        <v>143</v>
      </c>
      <c r="B71" t="s">
        <v>141</v>
      </c>
      <c r="C71" t="s">
        <v>144</v>
      </c>
      <c r="D71">
        <v>1974</v>
      </c>
      <c r="E71">
        <v>13723000</v>
      </c>
      <c r="F71">
        <v>85.84</v>
      </c>
    </row>
    <row r="72" spans="1:6" x14ac:dyDescent="0.35">
      <c r="A72" t="s">
        <v>143</v>
      </c>
      <c r="B72" t="s">
        <v>141</v>
      </c>
      <c r="C72" t="s">
        <v>144</v>
      </c>
      <c r="D72">
        <v>1975</v>
      </c>
      <c r="E72">
        <v>13893000</v>
      </c>
      <c r="F72">
        <v>85.92</v>
      </c>
    </row>
    <row r="73" spans="1:6" x14ac:dyDescent="0.35">
      <c r="A73" t="s">
        <v>143</v>
      </c>
      <c r="B73" t="s">
        <v>141</v>
      </c>
      <c r="C73" t="s">
        <v>144</v>
      </c>
      <c r="D73">
        <v>1976</v>
      </c>
      <c r="E73">
        <v>14033000</v>
      </c>
      <c r="F73">
        <v>86</v>
      </c>
    </row>
    <row r="74" spans="1:6" x14ac:dyDescent="0.35">
      <c r="A74" t="s">
        <v>143</v>
      </c>
      <c r="B74" t="s">
        <v>141</v>
      </c>
      <c r="C74" t="s">
        <v>144</v>
      </c>
      <c r="D74">
        <v>1977</v>
      </c>
      <c r="E74">
        <v>14192000</v>
      </c>
      <c r="F74">
        <v>85.94</v>
      </c>
    </row>
    <row r="75" spans="1:6" x14ac:dyDescent="0.35">
      <c r="A75" t="s">
        <v>143</v>
      </c>
      <c r="B75" t="s">
        <v>141</v>
      </c>
      <c r="C75" t="s">
        <v>144</v>
      </c>
      <c r="D75">
        <v>1978</v>
      </c>
      <c r="E75">
        <v>14358000</v>
      </c>
      <c r="F75">
        <v>85.88</v>
      </c>
    </row>
    <row r="76" spans="1:6" x14ac:dyDescent="0.35">
      <c r="A76" t="s">
        <v>143</v>
      </c>
      <c r="B76" t="s">
        <v>141</v>
      </c>
      <c r="C76" t="s">
        <v>144</v>
      </c>
      <c r="D76">
        <v>1979</v>
      </c>
      <c r="E76">
        <v>14514000</v>
      </c>
      <c r="F76">
        <v>85.82</v>
      </c>
    </row>
    <row r="77" spans="1:6" x14ac:dyDescent="0.35">
      <c r="A77" t="s">
        <v>143</v>
      </c>
      <c r="B77" t="s">
        <v>141</v>
      </c>
      <c r="C77" t="s">
        <v>144</v>
      </c>
      <c r="D77">
        <v>1980</v>
      </c>
      <c r="E77">
        <v>14692000</v>
      </c>
      <c r="F77">
        <v>85.76</v>
      </c>
    </row>
    <row r="78" spans="1:6" x14ac:dyDescent="0.35">
      <c r="A78" t="s">
        <v>143</v>
      </c>
      <c r="B78" t="s">
        <v>141</v>
      </c>
      <c r="C78" t="s">
        <v>144</v>
      </c>
      <c r="D78">
        <v>1981</v>
      </c>
      <c r="E78">
        <v>14927000</v>
      </c>
      <c r="F78">
        <v>85.7</v>
      </c>
    </row>
    <row r="79" spans="1:6" x14ac:dyDescent="0.35">
      <c r="A79" t="s">
        <v>143</v>
      </c>
      <c r="B79" t="s">
        <v>141</v>
      </c>
      <c r="C79" t="s">
        <v>144</v>
      </c>
      <c r="D79">
        <v>1982</v>
      </c>
      <c r="E79">
        <v>15178000</v>
      </c>
      <c r="F79">
        <v>85.64</v>
      </c>
    </row>
    <row r="80" spans="1:6" x14ac:dyDescent="0.35">
      <c r="A80" t="s">
        <v>143</v>
      </c>
      <c r="B80" t="s">
        <v>141</v>
      </c>
      <c r="C80" t="s">
        <v>144</v>
      </c>
      <c r="D80">
        <v>1983</v>
      </c>
      <c r="E80">
        <v>15369000</v>
      </c>
      <c r="F80">
        <v>85.58</v>
      </c>
    </row>
    <row r="81" spans="1:6" x14ac:dyDescent="0.35">
      <c r="A81" t="s">
        <v>143</v>
      </c>
      <c r="B81" t="s">
        <v>141</v>
      </c>
      <c r="C81" t="s">
        <v>144</v>
      </c>
      <c r="D81">
        <v>1984</v>
      </c>
      <c r="E81">
        <v>15544000</v>
      </c>
      <c r="F81">
        <v>85.52</v>
      </c>
    </row>
    <row r="82" spans="1:6" x14ac:dyDescent="0.35">
      <c r="A82" t="s">
        <v>143</v>
      </c>
      <c r="B82" t="s">
        <v>141</v>
      </c>
      <c r="C82" t="s">
        <v>144</v>
      </c>
      <c r="D82">
        <v>1985</v>
      </c>
      <c r="E82">
        <v>15758000</v>
      </c>
      <c r="F82">
        <v>85.46</v>
      </c>
    </row>
    <row r="83" spans="1:6" x14ac:dyDescent="0.35">
      <c r="A83" t="s">
        <v>143</v>
      </c>
      <c r="B83" t="s">
        <v>141</v>
      </c>
      <c r="C83" t="s">
        <v>144</v>
      </c>
      <c r="D83">
        <v>1986</v>
      </c>
      <c r="E83">
        <v>16018400</v>
      </c>
      <c r="F83">
        <v>85.4</v>
      </c>
    </row>
    <row r="84" spans="1:6" x14ac:dyDescent="0.35">
      <c r="A84" t="s">
        <v>143</v>
      </c>
      <c r="B84" t="s">
        <v>141</v>
      </c>
      <c r="C84" t="s">
        <v>144</v>
      </c>
      <c r="D84">
        <v>1987</v>
      </c>
      <c r="E84">
        <v>16263900</v>
      </c>
      <c r="F84">
        <v>85.4</v>
      </c>
    </row>
    <row r="85" spans="1:6" x14ac:dyDescent="0.35">
      <c r="A85" t="s">
        <v>143</v>
      </c>
      <c r="B85" t="s">
        <v>141</v>
      </c>
      <c r="C85" t="s">
        <v>144</v>
      </c>
      <c r="D85">
        <v>1988</v>
      </c>
      <c r="E85">
        <v>16532200</v>
      </c>
      <c r="F85">
        <v>85.4</v>
      </c>
    </row>
    <row r="86" spans="1:6" x14ac:dyDescent="0.35">
      <c r="A86" t="s">
        <v>143</v>
      </c>
      <c r="B86" t="s">
        <v>141</v>
      </c>
      <c r="C86" t="s">
        <v>144</v>
      </c>
      <c r="D86">
        <v>1989</v>
      </c>
      <c r="E86">
        <v>16814400</v>
      </c>
      <c r="F86">
        <v>85.4</v>
      </c>
    </row>
    <row r="87" spans="1:6" x14ac:dyDescent="0.35">
      <c r="A87" t="s">
        <v>143</v>
      </c>
      <c r="B87" t="s">
        <v>141</v>
      </c>
      <c r="C87" t="s">
        <v>144</v>
      </c>
      <c r="D87">
        <v>1990</v>
      </c>
      <c r="E87">
        <v>17065100</v>
      </c>
      <c r="F87">
        <v>85.4</v>
      </c>
    </row>
    <row r="88" spans="1:6" x14ac:dyDescent="0.35">
      <c r="A88" t="s">
        <v>143</v>
      </c>
      <c r="B88" t="s">
        <v>141</v>
      </c>
      <c r="C88" t="s">
        <v>144</v>
      </c>
      <c r="D88">
        <v>1991</v>
      </c>
      <c r="E88">
        <v>17284000</v>
      </c>
      <c r="F88">
        <v>85.4</v>
      </c>
    </row>
    <row r="89" spans="1:6" x14ac:dyDescent="0.35">
      <c r="A89" t="s">
        <v>143</v>
      </c>
      <c r="B89" t="s">
        <v>141</v>
      </c>
      <c r="C89" t="s">
        <v>144</v>
      </c>
      <c r="D89">
        <v>1992</v>
      </c>
      <c r="E89">
        <v>17495000</v>
      </c>
      <c r="F89">
        <v>85.57</v>
      </c>
    </row>
    <row r="90" spans="1:6" x14ac:dyDescent="0.35">
      <c r="A90" t="s">
        <v>143</v>
      </c>
      <c r="B90" t="s">
        <v>141</v>
      </c>
      <c r="C90" t="s">
        <v>144</v>
      </c>
      <c r="D90">
        <v>1993</v>
      </c>
      <c r="E90">
        <v>17667000</v>
      </c>
      <c r="F90">
        <v>85.75</v>
      </c>
    </row>
    <row r="91" spans="1:6" x14ac:dyDescent="0.35">
      <c r="A91" t="s">
        <v>143</v>
      </c>
      <c r="B91" t="s">
        <v>141</v>
      </c>
      <c r="C91" t="s">
        <v>144</v>
      </c>
      <c r="D91">
        <v>1994</v>
      </c>
      <c r="E91">
        <v>17855000</v>
      </c>
      <c r="F91">
        <v>85.93</v>
      </c>
    </row>
    <row r="92" spans="1:6" x14ac:dyDescent="0.35">
      <c r="A92" t="s">
        <v>143</v>
      </c>
      <c r="B92" t="s">
        <v>141</v>
      </c>
      <c r="C92" t="s">
        <v>144</v>
      </c>
      <c r="D92">
        <v>1995</v>
      </c>
      <c r="E92">
        <v>18072000</v>
      </c>
      <c r="F92">
        <v>86.11</v>
      </c>
    </row>
    <row r="93" spans="1:6" x14ac:dyDescent="0.35">
      <c r="A93" t="s">
        <v>143</v>
      </c>
      <c r="B93" t="s">
        <v>141</v>
      </c>
      <c r="C93" t="s">
        <v>144</v>
      </c>
      <c r="D93">
        <v>1996</v>
      </c>
      <c r="E93">
        <v>18311000</v>
      </c>
      <c r="F93">
        <v>86.28</v>
      </c>
    </row>
    <row r="94" spans="1:6" x14ac:dyDescent="0.35">
      <c r="A94" t="s">
        <v>143</v>
      </c>
      <c r="B94" t="s">
        <v>141</v>
      </c>
      <c r="C94" t="s">
        <v>144</v>
      </c>
      <c r="D94">
        <v>1997</v>
      </c>
      <c r="E94">
        <v>18517000</v>
      </c>
      <c r="F94">
        <v>86.5</v>
      </c>
    </row>
    <row r="95" spans="1:6" x14ac:dyDescent="0.35">
      <c r="A95" t="s">
        <v>143</v>
      </c>
      <c r="B95" t="s">
        <v>141</v>
      </c>
      <c r="C95" t="s">
        <v>144</v>
      </c>
      <c r="D95">
        <v>1998</v>
      </c>
      <c r="E95">
        <v>18711000</v>
      </c>
      <c r="F95">
        <v>86.73</v>
      </c>
    </row>
    <row r="96" spans="1:6" x14ac:dyDescent="0.35">
      <c r="A96" t="s">
        <v>143</v>
      </c>
      <c r="B96" t="s">
        <v>141</v>
      </c>
      <c r="C96" t="s">
        <v>144</v>
      </c>
      <c r="D96">
        <v>1999</v>
      </c>
      <c r="E96">
        <v>18926000</v>
      </c>
      <c r="F96">
        <v>86.95</v>
      </c>
    </row>
    <row r="97" spans="1:6" x14ac:dyDescent="0.35">
      <c r="A97" t="s">
        <v>143</v>
      </c>
      <c r="B97" t="s">
        <v>141</v>
      </c>
      <c r="C97" t="s">
        <v>144</v>
      </c>
      <c r="D97">
        <v>2000</v>
      </c>
      <c r="E97">
        <v>19153000</v>
      </c>
      <c r="F97">
        <v>87.17</v>
      </c>
    </row>
    <row r="98" spans="1:6" x14ac:dyDescent="0.35">
      <c r="A98" t="s">
        <v>143</v>
      </c>
      <c r="B98" t="s">
        <v>141</v>
      </c>
      <c r="C98" t="s">
        <v>144</v>
      </c>
      <c r="D98">
        <v>2001</v>
      </c>
      <c r="E98">
        <v>19413000</v>
      </c>
      <c r="F98">
        <v>87.38</v>
      </c>
    </row>
    <row r="99" spans="1:6" x14ac:dyDescent="0.35">
      <c r="A99" t="s">
        <v>143</v>
      </c>
      <c r="B99" t="s">
        <v>141</v>
      </c>
      <c r="C99" t="s">
        <v>144</v>
      </c>
      <c r="D99">
        <v>2002</v>
      </c>
      <c r="E99">
        <v>19651400</v>
      </c>
      <c r="F99">
        <v>87.54</v>
      </c>
    </row>
    <row r="100" spans="1:6" x14ac:dyDescent="0.35">
      <c r="A100" t="s">
        <v>143</v>
      </c>
      <c r="B100" t="s">
        <v>141</v>
      </c>
      <c r="C100" t="s">
        <v>144</v>
      </c>
      <c r="D100">
        <v>2003</v>
      </c>
      <c r="E100">
        <v>19895400</v>
      </c>
      <c r="F100">
        <v>87.7</v>
      </c>
    </row>
    <row r="101" spans="1:6" x14ac:dyDescent="0.35">
      <c r="A101" t="s">
        <v>143</v>
      </c>
      <c r="B101" t="s">
        <v>141</v>
      </c>
      <c r="C101" t="s">
        <v>144</v>
      </c>
      <c r="D101">
        <v>2004</v>
      </c>
      <c r="E101">
        <v>20127400</v>
      </c>
      <c r="F101">
        <v>87.85</v>
      </c>
    </row>
    <row r="102" spans="1:6" x14ac:dyDescent="0.35">
      <c r="A102" t="s">
        <v>143</v>
      </c>
      <c r="B102" t="s">
        <v>141</v>
      </c>
      <c r="C102" t="s">
        <v>144</v>
      </c>
      <c r="D102">
        <v>2005</v>
      </c>
      <c r="E102">
        <v>20394800</v>
      </c>
      <c r="F102">
        <v>88</v>
      </c>
    </row>
    <row r="103" spans="1:6" x14ac:dyDescent="0.35">
      <c r="A103" t="s">
        <v>143</v>
      </c>
      <c r="B103" t="s">
        <v>141</v>
      </c>
      <c r="C103" t="s">
        <v>144</v>
      </c>
      <c r="D103">
        <v>2006</v>
      </c>
      <c r="E103">
        <v>20697900</v>
      </c>
      <c r="F103">
        <v>88.15</v>
      </c>
    </row>
    <row r="104" spans="1:6" x14ac:dyDescent="0.35">
      <c r="A104" t="s">
        <v>143</v>
      </c>
      <c r="B104" t="s">
        <v>141</v>
      </c>
      <c r="C104" t="s">
        <v>144</v>
      </c>
      <c r="D104">
        <v>2007</v>
      </c>
      <c r="E104">
        <v>20827600</v>
      </c>
      <c r="F104">
        <v>88.3</v>
      </c>
    </row>
    <row r="105" spans="1:6" x14ac:dyDescent="0.35">
      <c r="A105" t="s">
        <v>143</v>
      </c>
      <c r="B105" t="s">
        <v>141</v>
      </c>
      <c r="C105" t="s">
        <v>144</v>
      </c>
      <c r="D105">
        <v>2008</v>
      </c>
      <c r="E105">
        <v>21249200</v>
      </c>
      <c r="F105">
        <v>88.45</v>
      </c>
    </row>
    <row r="106" spans="1:6" x14ac:dyDescent="0.35">
      <c r="A106" t="s">
        <v>143</v>
      </c>
      <c r="B106" t="s">
        <v>141</v>
      </c>
      <c r="C106" t="s">
        <v>144</v>
      </c>
      <c r="D106">
        <v>2009</v>
      </c>
      <c r="E106">
        <v>21691700</v>
      </c>
      <c r="F106">
        <v>88.59</v>
      </c>
    </row>
    <row r="107" spans="1:6" x14ac:dyDescent="0.35">
      <c r="A107" t="s">
        <v>143</v>
      </c>
      <c r="B107" t="s">
        <v>141</v>
      </c>
      <c r="C107" t="s">
        <v>144</v>
      </c>
      <c r="D107">
        <v>2010</v>
      </c>
      <c r="E107">
        <v>22031750</v>
      </c>
      <c r="F107">
        <v>88.73</v>
      </c>
    </row>
    <row r="108" spans="1:6" x14ac:dyDescent="0.35">
      <c r="A108" t="s">
        <v>143</v>
      </c>
      <c r="B108" t="s">
        <v>141</v>
      </c>
      <c r="C108" t="s">
        <v>144</v>
      </c>
      <c r="D108">
        <v>2011</v>
      </c>
      <c r="E108">
        <v>22340024</v>
      </c>
      <c r="F108">
        <v>88.88</v>
      </c>
    </row>
    <row r="109" spans="1:6" x14ac:dyDescent="0.35">
      <c r="A109" t="s">
        <v>143</v>
      </c>
      <c r="B109" t="s">
        <v>141</v>
      </c>
      <c r="C109" t="s">
        <v>144</v>
      </c>
      <c r="D109">
        <v>2012</v>
      </c>
      <c r="E109">
        <v>22728254</v>
      </c>
      <c r="F109">
        <v>89.02</v>
      </c>
    </row>
    <row r="110" spans="1:6" x14ac:dyDescent="0.35">
      <c r="A110" t="s">
        <v>143</v>
      </c>
      <c r="B110" t="s">
        <v>141</v>
      </c>
      <c r="C110" t="s">
        <v>144</v>
      </c>
      <c r="D110">
        <v>2013</v>
      </c>
      <c r="E110">
        <v>23125868</v>
      </c>
      <c r="F110">
        <v>89.15</v>
      </c>
    </row>
    <row r="111" spans="1:6" x14ac:dyDescent="0.35">
      <c r="A111" t="s">
        <v>143</v>
      </c>
      <c r="B111" t="s">
        <v>141</v>
      </c>
      <c r="C111" t="s">
        <v>144</v>
      </c>
      <c r="D111">
        <v>2014</v>
      </c>
      <c r="E111">
        <v>23490736</v>
      </c>
      <c r="F111">
        <v>89.29</v>
      </c>
    </row>
    <row r="112" spans="1:6" x14ac:dyDescent="0.35">
      <c r="A112" t="s">
        <v>145</v>
      </c>
      <c r="B112" t="s">
        <v>141</v>
      </c>
      <c r="C112" t="s">
        <v>146</v>
      </c>
      <c r="D112">
        <v>1960</v>
      </c>
      <c r="E112">
        <v>81817</v>
      </c>
      <c r="F112">
        <v>43.4</v>
      </c>
    </row>
    <row r="113" spans="1:6" x14ac:dyDescent="0.35">
      <c r="A113" t="s">
        <v>145</v>
      </c>
      <c r="B113" t="s">
        <v>141</v>
      </c>
      <c r="C113" t="s">
        <v>146</v>
      </c>
      <c r="D113">
        <v>1961</v>
      </c>
      <c r="E113">
        <v>85679</v>
      </c>
      <c r="F113">
        <v>45.23</v>
      </c>
    </row>
    <row r="114" spans="1:6" x14ac:dyDescent="0.35">
      <c r="A114" t="s">
        <v>145</v>
      </c>
      <c r="B114" t="s">
        <v>141</v>
      </c>
      <c r="C114" t="s">
        <v>146</v>
      </c>
      <c r="D114">
        <v>1962</v>
      </c>
      <c r="E114">
        <v>89595</v>
      </c>
      <c r="F114">
        <v>47.07</v>
      </c>
    </row>
    <row r="115" spans="1:6" x14ac:dyDescent="0.35">
      <c r="A115" t="s">
        <v>145</v>
      </c>
      <c r="B115" t="s">
        <v>141</v>
      </c>
      <c r="C115" t="s">
        <v>146</v>
      </c>
      <c r="D115">
        <v>1963</v>
      </c>
      <c r="E115">
        <v>93641</v>
      </c>
      <c r="F115">
        <v>48.92</v>
      </c>
    </row>
    <row r="116" spans="1:6" x14ac:dyDescent="0.35">
      <c r="A116" t="s">
        <v>145</v>
      </c>
      <c r="B116" t="s">
        <v>141</v>
      </c>
      <c r="C116" t="s">
        <v>146</v>
      </c>
      <c r="D116">
        <v>1964</v>
      </c>
      <c r="E116">
        <v>97924</v>
      </c>
      <c r="F116">
        <v>50.78</v>
      </c>
    </row>
    <row r="117" spans="1:6" x14ac:dyDescent="0.35">
      <c r="A117" t="s">
        <v>145</v>
      </c>
      <c r="B117" t="s">
        <v>141</v>
      </c>
      <c r="C117" t="s">
        <v>146</v>
      </c>
      <c r="D117">
        <v>1965</v>
      </c>
      <c r="E117">
        <v>102516</v>
      </c>
      <c r="F117">
        <v>52.63</v>
      </c>
    </row>
    <row r="118" spans="1:6" x14ac:dyDescent="0.35">
      <c r="A118" t="s">
        <v>145</v>
      </c>
      <c r="B118" t="s">
        <v>141</v>
      </c>
      <c r="C118" t="s">
        <v>146</v>
      </c>
      <c r="D118">
        <v>1966</v>
      </c>
      <c r="E118">
        <v>107440</v>
      </c>
      <c r="F118">
        <v>54.47</v>
      </c>
    </row>
    <row r="119" spans="1:6" x14ac:dyDescent="0.35">
      <c r="A119" t="s">
        <v>145</v>
      </c>
      <c r="B119" t="s">
        <v>141</v>
      </c>
      <c r="C119" t="s">
        <v>146</v>
      </c>
      <c r="D119">
        <v>1967</v>
      </c>
      <c r="E119">
        <v>112670</v>
      </c>
      <c r="F119">
        <v>56.3</v>
      </c>
    </row>
    <row r="120" spans="1:6" x14ac:dyDescent="0.35">
      <c r="A120" t="s">
        <v>145</v>
      </c>
      <c r="B120" t="s">
        <v>141</v>
      </c>
      <c r="C120" t="s">
        <v>146</v>
      </c>
      <c r="D120">
        <v>1968</v>
      </c>
      <c r="E120">
        <v>118166</v>
      </c>
      <c r="F120">
        <v>58.12</v>
      </c>
    </row>
    <row r="121" spans="1:6" x14ac:dyDescent="0.35">
      <c r="A121" t="s">
        <v>145</v>
      </c>
      <c r="B121" t="s">
        <v>141</v>
      </c>
      <c r="C121" t="s">
        <v>146</v>
      </c>
      <c r="D121">
        <v>1969</v>
      </c>
      <c r="E121">
        <v>123865</v>
      </c>
      <c r="F121">
        <v>59.91</v>
      </c>
    </row>
    <row r="122" spans="1:6" x14ac:dyDescent="0.35">
      <c r="A122" t="s">
        <v>145</v>
      </c>
      <c r="B122" t="s">
        <v>141</v>
      </c>
      <c r="C122" t="s">
        <v>146</v>
      </c>
      <c r="D122">
        <v>1970</v>
      </c>
      <c r="E122">
        <v>129719</v>
      </c>
      <c r="F122">
        <v>61.68</v>
      </c>
    </row>
    <row r="123" spans="1:6" x14ac:dyDescent="0.35">
      <c r="A123" t="s">
        <v>145</v>
      </c>
      <c r="B123" t="s">
        <v>141</v>
      </c>
      <c r="C123" t="s">
        <v>146</v>
      </c>
      <c r="D123">
        <v>1971</v>
      </c>
      <c r="E123">
        <v>135707</v>
      </c>
      <c r="F123">
        <v>63.41</v>
      </c>
    </row>
    <row r="124" spans="1:6" x14ac:dyDescent="0.35">
      <c r="A124" t="s">
        <v>145</v>
      </c>
      <c r="B124" t="s">
        <v>141</v>
      </c>
      <c r="C124" t="s">
        <v>146</v>
      </c>
      <c r="D124">
        <v>1972</v>
      </c>
      <c r="E124">
        <v>141827</v>
      </c>
      <c r="F124">
        <v>63.23</v>
      </c>
    </row>
    <row r="125" spans="1:6" x14ac:dyDescent="0.35">
      <c r="A125" t="s">
        <v>145</v>
      </c>
      <c r="B125" t="s">
        <v>141</v>
      </c>
      <c r="C125" t="s">
        <v>146</v>
      </c>
      <c r="D125">
        <v>1973</v>
      </c>
      <c r="E125">
        <v>148058</v>
      </c>
      <c r="F125">
        <v>62.82</v>
      </c>
    </row>
    <row r="126" spans="1:6" x14ac:dyDescent="0.35">
      <c r="A126" t="s">
        <v>145</v>
      </c>
      <c r="B126" t="s">
        <v>141</v>
      </c>
      <c r="C126" t="s">
        <v>146</v>
      </c>
      <c r="D126">
        <v>1974</v>
      </c>
      <c r="E126">
        <v>154387</v>
      </c>
      <c r="F126">
        <v>62.41</v>
      </c>
    </row>
    <row r="127" spans="1:6" x14ac:dyDescent="0.35">
      <c r="A127" t="s">
        <v>145</v>
      </c>
      <c r="B127" t="s">
        <v>141</v>
      </c>
      <c r="C127" t="s">
        <v>146</v>
      </c>
      <c r="D127">
        <v>1975</v>
      </c>
      <c r="E127">
        <v>160791</v>
      </c>
      <c r="F127">
        <v>61.99</v>
      </c>
    </row>
    <row r="128" spans="1:6" x14ac:dyDescent="0.35">
      <c r="A128" t="s">
        <v>145</v>
      </c>
      <c r="B128" t="s">
        <v>141</v>
      </c>
      <c r="C128" t="s">
        <v>146</v>
      </c>
      <c r="D128">
        <v>1976</v>
      </c>
      <c r="E128">
        <v>167275</v>
      </c>
      <c r="F128">
        <v>61.58</v>
      </c>
    </row>
    <row r="129" spans="1:6" x14ac:dyDescent="0.35">
      <c r="A129" t="s">
        <v>145</v>
      </c>
      <c r="B129" t="s">
        <v>141</v>
      </c>
      <c r="C129" t="s">
        <v>146</v>
      </c>
      <c r="D129">
        <v>1977</v>
      </c>
      <c r="E129">
        <v>173818</v>
      </c>
      <c r="F129">
        <v>61.16</v>
      </c>
    </row>
    <row r="130" spans="1:6" x14ac:dyDescent="0.35">
      <c r="A130" t="s">
        <v>145</v>
      </c>
      <c r="B130" t="s">
        <v>141</v>
      </c>
      <c r="C130" t="s">
        <v>146</v>
      </c>
      <c r="D130">
        <v>1978</v>
      </c>
      <c r="E130">
        <v>180350</v>
      </c>
      <c r="F130">
        <v>60.74</v>
      </c>
    </row>
    <row r="131" spans="1:6" x14ac:dyDescent="0.35">
      <c r="A131" t="s">
        <v>145</v>
      </c>
      <c r="B131" t="s">
        <v>141</v>
      </c>
      <c r="C131" t="s">
        <v>146</v>
      </c>
      <c r="D131">
        <v>1979</v>
      </c>
      <c r="E131">
        <v>186778</v>
      </c>
      <c r="F131">
        <v>60.31</v>
      </c>
    </row>
    <row r="132" spans="1:6" x14ac:dyDescent="0.35">
      <c r="A132" t="s">
        <v>145</v>
      </c>
      <c r="B132" t="s">
        <v>141</v>
      </c>
      <c r="C132" t="s">
        <v>146</v>
      </c>
      <c r="D132">
        <v>1980</v>
      </c>
      <c r="E132">
        <v>193049</v>
      </c>
      <c r="F132">
        <v>59.89</v>
      </c>
    </row>
    <row r="133" spans="1:6" x14ac:dyDescent="0.35">
      <c r="A133" t="s">
        <v>145</v>
      </c>
      <c r="B133" t="s">
        <v>141</v>
      </c>
      <c r="C133" t="s">
        <v>146</v>
      </c>
      <c r="D133">
        <v>1981</v>
      </c>
      <c r="E133">
        <v>199128</v>
      </c>
      <c r="F133">
        <v>59.47</v>
      </c>
    </row>
    <row r="134" spans="1:6" x14ac:dyDescent="0.35">
      <c r="A134" t="s">
        <v>145</v>
      </c>
      <c r="B134" t="s">
        <v>141</v>
      </c>
      <c r="C134" t="s">
        <v>146</v>
      </c>
      <c r="D134">
        <v>1982</v>
      </c>
      <c r="E134">
        <v>205053</v>
      </c>
      <c r="F134">
        <v>60.03</v>
      </c>
    </row>
    <row r="135" spans="1:6" x14ac:dyDescent="0.35">
      <c r="A135" t="s">
        <v>145</v>
      </c>
      <c r="B135" t="s">
        <v>141</v>
      </c>
      <c r="C135" t="s">
        <v>146</v>
      </c>
      <c r="D135">
        <v>1983</v>
      </c>
      <c r="E135">
        <v>210925</v>
      </c>
      <c r="F135">
        <v>60.78</v>
      </c>
    </row>
    <row r="136" spans="1:6" x14ac:dyDescent="0.35">
      <c r="A136" t="s">
        <v>145</v>
      </c>
      <c r="B136" t="s">
        <v>141</v>
      </c>
      <c r="C136" t="s">
        <v>146</v>
      </c>
      <c r="D136">
        <v>1984</v>
      </c>
      <c r="E136">
        <v>216885</v>
      </c>
      <c r="F136">
        <v>61.52</v>
      </c>
    </row>
    <row r="137" spans="1:6" x14ac:dyDescent="0.35">
      <c r="A137" t="s">
        <v>145</v>
      </c>
      <c r="B137" t="s">
        <v>141</v>
      </c>
      <c r="C137" t="s">
        <v>146</v>
      </c>
      <c r="D137">
        <v>1985</v>
      </c>
      <c r="E137">
        <v>223041</v>
      </c>
      <c r="F137">
        <v>62.25</v>
      </c>
    </row>
    <row r="138" spans="1:6" x14ac:dyDescent="0.35">
      <c r="A138" t="s">
        <v>145</v>
      </c>
      <c r="B138" t="s">
        <v>141</v>
      </c>
      <c r="C138" t="s">
        <v>146</v>
      </c>
      <c r="D138">
        <v>1986</v>
      </c>
      <c r="E138">
        <v>229413</v>
      </c>
      <c r="F138">
        <v>62.98</v>
      </c>
    </row>
    <row r="139" spans="1:6" x14ac:dyDescent="0.35">
      <c r="A139" t="s">
        <v>145</v>
      </c>
      <c r="B139" t="s">
        <v>141</v>
      </c>
      <c r="C139" t="s">
        <v>146</v>
      </c>
      <c r="D139">
        <v>1987</v>
      </c>
      <c r="E139">
        <v>235982</v>
      </c>
      <c r="F139">
        <v>63.7</v>
      </c>
    </row>
    <row r="140" spans="1:6" x14ac:dyDescent="0.35">
      <c r="A140" t="s">
        <v>145</v>
      </c>
      <c r="B140" t="s">
        <v>141</v>
      </c>
      <c r="C140" t="s">
        <v>146</v>
      </c>
      <c r="D140">
        <v>1988</v>
      </c>
      <c r="E140">
        <v>242758</v>
      </c>
      <c r="F140">
        <v>64.42</v>
      </c>
    </row>
    <row r="141" spans="1:6" x14ac:dyDescent="0.35">
      <c r="A141" t="s">
        <v>145</v>
      </c>
      <c r="B141" t="s">
        <v>141</v>
      </c>
      <c r="C141" t="s">
        <v>146</v>
      </c>
      <c r="D141">
        <v>1989</v>
      </c>
      <c r="E141">
        <v>249743</v>
      </c>
      <c r="F141">
        <v>65.13</v>
      </c>
    </row>
    <row r="142" spans="1:6" x14ac:dyDescent="0.35">
      <c r="A142" t="s">
        <v>145</v>
      </c>
      <c r="B142" t="s">
        <v>141</v>
      </c>
      <c r="C142" t="s">
        <v>146</v>
      </c>
      <c r="D142">
        <v>1990</v>
      </c>
      <c r="E142">
        <v>256929</v>
      </c>
      <c r="F142">
        <v>65.83</v>
      </c>
    </row>
    <row r="143" spans="1:6" x14ac:dyDescent="0.35">
      <c r="A143" t="s">
        <v>145</v>
      </c>
      <c r="B143" t="s">
        <v>141</v>
      </c>
      <c r="C143" t="s">
        <v>146</v>
      </c>
      <c r="D143">
        <v>1991</v>
      </c>
      <c r="E143">
        <v>264332</v>
      </c>
      <c r="F143">
        <v>66.53</v>
      </c>
    </row>
    <row r="144" spans="1:6" x14ac:dyDescent="0.35">
      <c r="A144" t="s">
        <v>145</v>
      </c>
      <c r="B144" t="s">
        <v>141</v>
      </c>
      <c r="C144" t="s">
        <v>146</v>
      </c>
      <c r="D144">
        <v>1992</v>
      </c>
      <c r="E144">
        <v>271935</v>
      </c>
      <c r="F144">
        <v>67.08</v>
      </c>
    </row>
    <row r="145" spans="1:6" x14ac:dyDescent="0.35">
      <c r="A145" t="s">
        <v>145</v>
      </c>
      <c r="B145" t="s">
        <v>141</v>
      </c>
      <c r="C145" t="s">
        <v>146</v>
      </c>
      <c r="D145">
        <v>1993</v>
      </c>
      <c r="E145">
        <v>279652</v>
      </c>
      <c r="F145">
        <v>67.599999999999994</v>
      </c>
    </row>
    <row r="146" spans="1:6" x14ac:dyDescent="0.35">
      <c r="A146" t="s">
        <v>145</v>
      </c>
      <c r="B146" t="s">
        <v>141</v>
      </c>
      <c r="C146" t="s">
        <v>146</v>
      </c>
      <c r="D146">
        <v>1994</v>
      </c>
      <c r="E146">
        <v>287370</v>
      </c>
      <c r="F146">
        <v>68.13</v>
      </c>
    </row>
    <row r="147" spans="1:6" x14ac:dyDescent="0.35">
      <c r="A147" t="s">
        <v>145</v>
      </c>
      <c r="B147" t="s">
        <v>141</v>
      </c>
      <c r="C147" t="s">
        <v>146</v>
      </c>
      <c r="D147">
        <v>1995</v>
      </c>
      <c r="E147">
        <v>295003</v>
      </c>
      <c r="F147">
        <v>68.64</v>
      </c>
    </row>
    <row r="148" spans="1:6" x14ac:dyDescent="0.35">
      <c r="A148" t="s">
        <v>145</v>
      </c>
      <c r="B148" t="s">
        <v>141</v>
      </c>
      <c r="C148" t="s">
        <v>146</v>
      </c>
      <c r="D148">
        <v>1996</v>
      </c>
      <c r="E148">
        <v>302511</v>
      </c>
      <c r="F148">
        <v>69.16</v>
      </c>
    </row>
    <row r="149" spans="1:6" x14ac:dyDescent="0.35">
      <c r="A149" t="s">
        <v>145</v>
      </c>
      <c r="B149" t="s">
        <v>141</v>
      </c>
      <c r="C149" t="s">
        <v>146</v>
      </c>
      <c r="D149">
        <v>1997</v>
      </c>
      <c r="E149">
        <v>309904</v>
      </c>
      <c r="F149">
        <v>69.67</v>
      </c>
    </row>
    <row r="150" spans="1:6" x14ac:dyDescent="0.35">
      <c r="A150" t="s">
        <v>145</v>
      </c>
      <c r="B150" t="s">
        <v>141</v>
      </c>
      <c r="C150" t="s">
        <v>146</v>
      </c>
      <c r="D150">
        <v>1998</v>
      </c>
      <c r="E150">
        <v>317214</v>
      </c>
      <c r="F150">
        <v>70.17</v>
      </c>
    </row>
    <row r="151" spans="1:6" x14ac:dyDescent="0.35">
      <c r="A151" t="s">
        <v>145</v>
      </c>
      <c r="B151" t="s">
        <v>141</v>
      </c>
      <c r="C151" t="s">
        <v>146</v>
      </c>
      <c r="D151">
        <v>1999</v>
      </c>
      <c r="E151">
        <v>324501</v>
      </c>
      <c r="F151">
        <v>70.67</v>
      </c>
    </row>
    <row r="152" spans="1:6" x14ac:dyDescent="0.35">
      <c r="A152" t="s">
        <v>145</v>
      </c>
      <c r="B152" t="s">
        <v>141</v>
      </c>
      <c r="C152" t="s">
        <v>146</v>
      </c>
      <c r="D152">
        <v>2000</v>
      </c>
      <c r="E152">
        <v>331801</v>
      </c>
      <c r="F152">
        <v>71.16</v>
      </c>
    </row>
    <row r="153" spans="1:6" x14ac:dyDescent="0.35">
      <c r="A153" t="s">
        <v>145</v>
      </c>
      <c r="B153" t="s">
        <v>141</v>
      </c>
      <c r="C153" t="s">
        <v>146</v>
      </c>
      <c r="D153">
        <v>2001</v>
      </c>
      <c r="E153">
        <v>339114</v>
      </c>
      <c r="F153">
        <v>71.650000000000006</v>
      </c>
    </row>
    <row r="154" spans="1:6" x14ac:dyDescent="0.35">
      <c r="A154" t="s">
        <v>145</v>
      </c>
      <c r="B154" t="s">
        <v>141</v>
      </c>
      <c r="C154" t="s">
        <v>146</v>
      </c>
      <c r="D154">
        <v>2002</v>
      </c>
      <c r="E154">
        <v>346407</v>
      </c>
      <c r="F154">
        <v>72.14</v>
      </c>
    </row>
    <row r="155" spans="1:6" x14ac:dyDescent="0.35">
      <c r="A155" t="s">
        <v>145</v>
      </c>
      <c r="B155" t="s">
        <v>141</v>
      </c>
      <c r="C155" t="s">
        <v>146</v>
      </c>
      <c r="D155">
        <v>2003</v>
      </c>
      <c r="E155">
        <v>353649</v>
      </c>
      <c r="F155">
        <v>72.61</v>
      </c>
    </row>
    <row r="156" spans="1:6" x14ac:dyDescent="0.35">
      <c r="A156" t="s">
        <v>145</v>
      </c>
      <c r="B156" t="s">
        <v>141</v>
      </c>
      <c r="C156" t="s">
        <v>146</v>
      </c>
      <c r="D156">
        <v>2004</v>
      </c>
      <c r="E156">
        <v>360797</v>
      </c>
      <c r="F156">
        <v>73.06</v>
      </c>
    </row>
    <row r="157" spans="1:6" x14ac:dyDescent="0.35">
      <c r="A157" t="s">
        <v>145</v>
      </c>
      <c r="B157" t="s">
        <v>141</v>
      </c>
      <c r="C157" t="s">
        <v>146</v>
      </c>
      <c r="D157">
        <v>2005</v>
      </c>
      <c r="E157">
        <v>367815</v>
      </c>
      <c r="F157">
        <v>73.5</v>
      </c>
    </row>
    <row r="158" spans="1:6" x14ac:dyDescent="0.35">
      <c r="A158" t="s">
        <v>145</v>
      </c>
      <c r="B158" t="s">
        <v>141</v>
      </c>
      <c r="C158" t="s">
        <v>146</v>
      </c>
      <c r="D158">
        <v>2006</v>
      </c>
      <c r="E158">
        <v>374697</v>
      </c>
      <c r="F158">
        <v>73.930000000000007</v>
      </c>
    </row>
    <row r="159" spans="1:6" x14ac:dyDescent="0.35">
      <c r="A159" t="s">
        <v>145</v>
      </c>
      <c r="B159" t="s">
        <v>141</v>
      </c>
      <c r="C159" t="s">
        <v>146</v>
      </c>
      <c r="D159">
        <v>2007</v>
      </c>
      <c r="E159">
        <v>381440</v>
      </c>
      <c r="F159">
        <v>74.349999999999994</v>
      </c>
    </row>
    <row r="160" spans="1:6" x14ac:dyDescent="0.35">
      <c r="A160" t="s">
        <v>145</v>
      </c>
      <c r="B160" t="s">
        <v>141</v>
      </c>
      <c r="C160" t="s">
        <v>146</v>
      </c>
      <c r="D160">
        <v>2008</v>
      </c>
      <c r="E160">
        <v>388017</v>
      </c>
      <c r="F160">
        <v>74.75</v>
      </c>
    </row>
    <row r="161" spans="1:6" x14ac:dyDescent="0.35">
      <c r="A161" t="s">
        <v>145</v>
      </c>
      <c r="B161" t="s">
        <v>141</v>
      </c>
      <c r="C161" t="s">
        <v>146</v>
      </c>
      <c r="D161">
        <v>2009</v>
      </c>
      <c r="E161">
        <v>394400</v>
      </c>
      <c r="F161">
        <v>75.13</v>
      </c>
    </row>
    <row r="162" spans="1:6" x14ac:dyDescent="0.35">
      <c r="A162" t="s">
        <v>145</v>
      </c>
      <c r="B162" t="s">
        <v>141</v>
      </c>
      <c r="C162" t="s">
        <v>146</v>
      </c>
      <c r="D162">
        <v>2010</v>
      </c>
      <c r="E162">
        <v>400569</v>
      </c>
      <c r="F162">
        <v>75.510000000000005</v>
      </c>
    </row>
    <row r="163" spans="1:6" x14ac:dyDescent="0.35">
      <c r="A163" t="s">
        <v>145</v>
      </c>
      <c r="B163" t="s">
        <v>141</v>
      </c>
      <c r="C163" t="s">
        <v>146</v>
      </c>
      <c r="D163">
        <v>2011</v>
      </c>
      <c r="E163">
        <v>406512</v>
      </c>
      <c r="F163">
        <v>75.87</v>
      </c>
    </row>
    <row r="164" spans="1:6" x14ac:dyDescent="0.35">
      <c r="A164" t="s">
        <v>145</v>
      </c>
      <c r="B164" t="s">
        <v>141</v>
      </c>
      <c r="C164" t="s">
        <v>146</v>
      </c>
      <c r="D164">
        <v>2012</v>
      </c>
      <c r="E164">
        <v>412238</v>
      </c>
      <c r="F164">
        <v>76.22</v>
      </c>
    </row>
    <row r="165" spans="1:6" x14ac:dyDescent="0.35">
      <c r="A165" t="s">
        <v>145</v>
      </c>
      <c r="B165" t="s">
        <v>141</v>
      </c>
      <c r="C165" t="s">
        <v>146</v>
      </c>
      <c r="D165">
        <v>2013</v>
      </c>
      <c r="E165">
        <v>417784</v>
      </c>
      <c r="F165">
        <v>76.56</v>
      </c>
    </row>
    <row r="166" spans="1:6" x14ac:dyDescent="0.35">
      <c r="A166" t="s">
        <v>145</v>
      </c>
      <c r="B166" t="s">
        <v>141</v>
      </c>
      <c r="C166" t="s">
        <v>146</v>
      </c>
      <c r="D166">
        <v>2014</v>
      </c>
      <c r="E166">
        <v>423205</v>
      </c>
      <c r="F166">
        <v>76.89</v>
      </c>
    </row>
    <row r="167" spans="1:6" x14ac:dyDescent="0.35">
      <c r="A167" t="s">
        <v>147</v>
      </c>
      <c r="B167" t="s">
        <v>141</v>
      </c>
      <c r="C167" t="s">
        <v>148</v>
      </c>
      <c r="D167">
        <v>1960</v>
      </c>
      <c r="E167">
        <v>5720019</v>
      </c>
      <c r="F167">
        <v>10.29</v>
      </c>
    </row>
    <row r="168" spans="1:6" x14ac:dyDescent="0.35">
      <c r="A168" t="s">
        <v>147</v>
      </c>
      <c r="B168" t="s">
        <v>141</v>
      </c>
      <c r="C168" t="s">
        <v>148</v>
      </c>
      <c r="D168">
        <v>1961</v>
      </c>
      <c r="E168">
        <v>5869843</v>
      </c>
      <c r="F168">
        <v>10.29</v>
      </c>
    </row>
    <row r="169" spans="1:6" x14ac:dyDescent="0.35">
      <c r="A169" t="s">
        <v>147</v>
      </c>
      <c r="B169" t="s">
        <v>141</v>
      </c>
      <c r="C169" t="s">
        <v>148</v>
      </c>
      <c r="D169">
        <v>1962</v>
      </c>
      <c r="E169">
        <v>6024281</v>
      </c>
      <c r="F169">
        <v>10.33</v>
      </c>
    </row>
    <row r="170" spans="1:6" x14ac:dyDescent="0.35">
      <c r="A170" t="s">
        <v>147</v>
      </c>
      <c r="B170" t="s">
        <v>141</v>
      </c>
      <c r="C170" t="s">
        <v>148</v>
      </c>
      <c r="D170">
        <v>1963</v>
      </c>
      <c r="E170">
        <v>6178752</v>
      </c>
      <c r="F170">
        <v>10.5</v>
      </c>
    </row>
    <row r="171" spans="1:6" x14ac:dyDescent="0.35">
      <c r="A171" t="s">
        <v>147</v>
      </c>
      <c r="B171" t="s">
        <v>141</v>
      </c>
      <c r="C171" t="s">
        <v>148</v>
      </c>
      <c r="D171">
        <v>1964</v>
      </c>
      <c r="E171">
        <v>6327099</v>
      </c>
      <c r="F171">
        <v>10.66</v>
      </c>
    </row>
    <row r="172" spans="1:6" x14ac:dyDescent="0.35">
      <c r="A172" t="s">
        <v>147</v>
      </c>
      <c r="B172" t="s">
        <v>141</v>
      </c>
      <c r="C172" t="s">
        <v>148</v>
      </c>
      <c r="D172">
        <v>1965</v>
      </c>
      <c r="E172">
        <v>6464999</v>
      </c>
      <c r="F172">
        <v>10.83</v>
      </c>
    </row>
    <row r="173" spans="1:6" x14ac:dyDescent="0.35">
      <c r="A173" t="s">
        <v>147</v>
      </c>
      <c r="B173" t="s">
        <v>141</v>
      </c>
      <c r="C173" t="s">
        <v>148</v>
      </c>
      <c r="D173">
        <v>1966</v>
      </c>
      <c r="E173">
        <v>6586874</v>
      </c>
      <c r="F173">
        <v>11</v>
      </c>
    </row>
    <row r="174" spans="1:6" x14ac:dyDescent="0.35">
      <c r="A174" t="s">
        <v>147</v>
      </c>
      <c r="B174" t="s">
        <v>141</v>
      </c>
      <c r="C174" t="s">
        <v>148</v>
      </c>
      <c r="D174">
        <v>1967</v>
      </c>
      <c r="E174">
        <v>6693369</v>
      </c>
      <c r="F174">
        <v>12.1</v>
      </c>
    </row>
    <row r="175" spans="1:6" x14ac:dyDescent="0.35">
      <c r="A175" t="s">
        <v>147</v>
      </c>
      <c r="B175" t="s">
        <v>141</v>
      </c>
      <c r="C175" t="s">
        <v>148</v>
      </c>
      <c r="D175">
        <v>1968</v>
      </c>
      <c r="E175">
        <v>6793560</v>
      </c>
      <c r="F175">
        <v>13.29</v>
      </c>
    </row>
    <row r="176" spans="1:6" x14ac:dyDescent="0.35">
      <c r="A176" t="s">
        <v>147</v>
      </c>
      <c r="B176" t="s">
        <v>141</v>
      </c>
      <c r="C176" t="s">
        <v>148</v>
      </c>
      <c r="D176">
        <v>1969</v>
      </c>
      <c r="E176">
        <v>6900525</v>
      </c>
      <c r="F176">
        <v>14.58</v>
      </c>
    </row>
    <row r="177" spans="1:6" x14ac:dyDescent="0.35">
      <c r="A177" t="s">
        <v>147</v>
      </c>
      <c r="B177" t="s">
        <v>141</v>
      </c>
      <c r="C177" t="s">
        <v>148</v>
      </c>
      <c r="D177">
        <v>1970</v>
      </c>
      <c r="E177">
        <v>7021559</v>
      </c>
      <c r="F177">
        <v>15.97</v>
      </c>
    </row>
    <row r="178" spans="1:6" x14ac:dyDescent="0.35">
      <c r="A178" t="s">
        <v>147</v>
      </c>
      <c r="B178" t="s">
        <v>141</v>
      </c>
      <c r="C178" t="s">
        <v>148</v>
      </c>
      <c r="D178">
        <v>1971</v>
      </c>
      <c r="E178">
        <v>7168725</v>
      </c>
      <c r="F178">
        <v>18.72</v>
      </c>
    </row>
    <row r="179" spans="1:6" x14ac:dyDescent="0.35">
      <c r="A179" t="s">
        <v>147</v>
      </c>
      <c r="B179" t="s">
        <v>141</v>
      </c>
      <c r="C179" t="s">
        <v>148</v>
      </c>
      <c r="D179">
        <v>1972</v>
      </c>
      <c r="E179">
        <v>7334436</v>
      </c>
      <c r="F179">
        <v>21.82</v>
      </c>
    </row>
    <row r="180" spans="1:6" x14ac:dyDescent="0.35">
      <c r="A180" t="s">
        <v>147</v>
      </c>
      <c r="B180" t="s">
        <v>141</v>
      </c>
      <c r="C180" t="s">
        <v>148</v>
      </c>
      <c r="D180">
        <v>1973</v>
      </c>
      <c r="E180">
        <v>7483408</v>
      </c>
      <c r="F180">
        <v>25.26</v>
      </c>
    </row>
    <row r="181" spans="1:6" x14ac:dyDescent="0.35">
      <c r="A181" t="s">
        <v>147</v>
      </c>
      <c r="B181" t="s">
        <v>141</v>
      </c>
      <c r="C181" t="s">
        <v>148</v>
      </c>
      <c r="D181">
        <v>1974</v>
      </c>
      <c r="E181">
        <v>7567314</v>
      </c>
      <c r="F181">
        <v>29.06</v>
      </c>
    </row>
    <row r="182" spans="1:6" x14ac:dyDescent="0.35">
      <c r="A182" t="s">
        <v>147</v>
      </c>
      <c r="B182" t="s">
        <v>141</v>
      </c>
      <c r="C182" t="s">
        <v>148</v>
      </c>
      <c r="D182">
        <v>1975</v>
      </c>
      <c r="E182">
        <v>7555928</v>
      </c>
      <c r="F182">
        <v>4.4800000000000004</v>
      </c>
    </row>
    <row r="183" spans="1:6" x14ac:dyDescent="0.35">
      <c r="A183" t="s">
        <v>147</v>
      </c>
      <c r="B183" t="s">
        <v>141</v>
      </c>
      <c r="C183" t="s">
        <v>148</v>
      </c>
      <c r="D183">
        <v>1976</v>
      </c>
      <c r="E183">
        <v>7430726</v>
      </c>
      <c r="F183">
        <v>4.82</v>
      </c>
    </row>
    <row r="184" spans="1:6" x14ac:dyDescent="0.35">
      <c r="A184" t="s">
        <v>147</v>
      </c>
      <c r="B184" t="s">
        <v>141</v>
      </c>
      <c r="C184" t="s">
        <v>148</v>
      </c>
      <c r="D184">
        <v>1977</v>
      </c>
      <c r="E184">
        <v>7214262</v>
      </c>
      <c r="F184">
        <v>5.19</v>
      </c>
    </row>
    <row r="185" spans="1:6" x14ac:dyDescent="0.35">
      <c r="A185" t="s">
        <v>147</v>
      </c>
      <c r="B185" t="s">
        <v>141</v>
      </c>
      <c r="C185" t="s">
        <v>148</v>
      </c>
      <c r="D185">
        <v>1978</v>
      </c>
      <c r="E185">
        <v>6967562</v>
      </c>
      <c r="F185">
        <v>5.58</v>
      </c>
    </row>
    <row r="186" spans="1:6" x14ac:dyDescent="0.35">
      <c r="A186" t="s">
        <v>147</v>
      </c>
      <c r="B186" t="s">
        <v>141</v>
      </c>
      <c r="C186" t="s">
        <v>148</v>
      </c>
      <c r="D186">
        <v>1979</v>
      </c>
      <c r="E186">
        <v>6775751</v>
      </c>
      <c r="F186">
        <v>6</v>
      </c>
    </row>
    <row r="187" spans="1:6" x14ac:dyDescent="0.35">
      <c r="A187" t="s">
        <v>147</v>
      </c>
      <c r="B187" t="s">
        <v>141</v>
      </c>
      <c r="C187" t="s">
        <v>148</v>
      </c>
      <c r="D187">
        <v>1980</v>
      </c>
      <c r="E187">
        <v>6699273</v>
      </c>
      <c r="F187">
        <v>9.9</v>
      </c>
    </row>
    <row r="188" spans="1:6" x14ac:dyDescent="0.35">
      <c r="A188" t="s">
        <v>147</v>
      </c>
      <c r="B188" t="s">
        <v>141</v>
      </c>
      <c r="C188" t="s">
        <v>148</v>
      </c>
      <c r="D188">
        <v>1981</v>
      </c>
      <c r="E188">
        <v>6761653</v>
      </c>
      <c r="F188">
        <v>12.74</v>
      </c>
    </row>
    <row r="189" spans="1:6" x14ac:dyDescent="0.35">
      <c r="A189" t="s">
        <v>147</v>
      </c>
      <c r="B189" t="s">
        <v>141</v>
      </c>
      <c r="C189" t="s">
        <v>148</v>
      </c>
      <c r="D189">
        <v>1982</v>
      </c>
      <c r="E189">
        <v>6943097</v>
      </c>
      <c r="F189">
        <v>13.03</v>
      </c>
    </row>
    <row r="190" spans="1:6" x14ac:dyDescent="0.35">
      <c r="A190" t="s">
        <v>147</v>
      </c>
      <c r="B190" t="s">
        <v>141</v>
      </c>
      <c r="C190" t="s">
        <v>148</v>
      </c>
      <c r="D190">
        <v>1983</v>
      </c>
      <c r="E190">
        <v>7207649</v>
      </c>
      <c r="F190">
        <v>13.33</v>
      </c>
    </row>
    <row r="191" spans="1:6" x14ac:dyDescent="0.35">
      <c r="A191" t="s">
        <v>147</v>
      </c>
      <c r="B191" t="s">
        <v>141</v>
      </c>
      <c r="C191" t="s">
        <v>148</v>
      </c>
      <c r="D191">
        <v>1984</v>
      </c>
      <c r="E191">
        <v>7499331</v>
      </c>
      <c r="F191">
        <v>13.63</v>
      </c>
    </row>
    <row r="192" spans="1:6" x14ac:dyDescent="0.35">
      <c r="A192" t="s">
        <v>147</v>
      </c>
      <c r="B192" t="s">
        <v>141</v>
      </c>
      <c r="C192" t="s">
        <v>148</v>
      </c>
      <c r="D192">
        <v>1985</v>
      </c>
      <c r="E192">
        <v>7777235</v>
      </c>
      <c r="F192">
        <v>13.93</v>
      </c>
    </row>
    <row r="193" spans="1:6" x14ac:dyDescent="0.35">
      <c r="A193" t="s">
        <v>147</v>
      </c>
      <c r="B193" t="s">
        <v>141</v>
      </c>
      <c r="C193" t="s">
        <v>148</v>
      </c>
      <c r="D193">
        <v>1986</v>
      </c>
      <c r="E193">
        <v>8030211</v>
      </c>
      <c r="F193">
        <v>14.24</v>
      </c>
    </row>
    <row r="194" spans="1:6" x14ac:dyDescent="0.35">
      <c r="A194" t="s">
        <v>147</v>
      </c>
      <c r="B194" t="s">
        <v>141</v>
      </c>
      <c r="C194" t="s">
        <v>148</v>
      </c>
      <c r="D194">
        <v>1987</v>
      </c>
      <c r="E194">
        <v>8271042</v>
      </c>
      <c r="F194">
        <v>14.56</v>
      </c>
    </row>
    <row r="195" spans="1:6" x14ac:dyDescent="0.35">
      <c r="A195" t="s">
        <v>147</v>
      </c>
      <c r="B195" t="s">
        <v>141</v>
      </c>
      <c r="C195" t="s">
        <v>148</v>
      </c>
      <c r="D195">
        <v>1988</v>
      </c>
      <c r="E195">
        <v>8510817</v>
      </c>
      <c r="F195">
        <v>14.88</v>
      </c>
    </row>
    <row r="196" spans="1:6" x14ac:dyDescent="0.35">
      <c r="A196" t="s">
        <v>147</v>
      </c>
      <c r="B196" t="s">
        <v>141</v>
      </c>
      <c r="C196" t="s">
        <v>148</v>
      </c>
      <c r="D196">
        <v>1989</v>
      </c>
      <c r="E196">
        <v>8768664</v>
      </c>
      <c r="F196">
        <v>15.21</v>
      </c>
    </row>
    <row r="197" spans="1:6" x14ac:dyDescent="0.35">
      <c r="A197" t="s">
        <v>147</v>
      </c>
      <c r="B197" t="s">
        <v>141</v>
      </c>
      <c r="C197" t="s">
        <v>148</v>
      </c>
      <c r="D197">
        <v>1990</v>
      </c>
      <c r="E197">
        <v>9057339</v>
      </c>
      <c r="F197">
        <v>15.55</v>
      </c>
    </row>
    <row r="198" spans="1:6" x14ac:dyDescent="0.35">
      <c r="A198" t="s">
        <v>147</v>
      </c>
      <c r="B198" t="s">
        <v>141</v>
      </c>
      <c r="C198" t="s">
        <v>148</v>
      </c>
      <c r="D198">
        <v>1991</v>
      </c>
      <c r="E198">
        <v>9378185</v>
      </c>
      <c r="F198">
        <v>15.89</v>
      </c>
    </row>
    <row r="199" spans="1:6" x14ac:dyDescent="0.35">
      <c r="A199" t="s">
        <v>147</v>
      </c>
      <c r="B199" t="s">
        <v>141</v>
      </c>
      <c r="C199" t="s">
        <v>148</v>
      </c>
      <c r="D199">
        <v>1992</v>
      </c>
      <c r="E199">
        <v>9721775</v>
      </c>
      <c r="F199">
        <v>16.23</v>
      </c>
    </row>
    <row r="200" spans="1:6" x14ac:dyDescent="0.35">
      <c r="A200" t="s">
        <v>147</v>
      </c>
      <c r="B200" t="s">
        <v>141</v>
      </c>
      <c r="C200" t="s">
        <v>148</v>
      </c>
      <c r="D200">
        <v>1993</v>
      </c>
      <c r="E200">
        <v>10077404</v>
      </c>
      <c r="F200">
        <v>16.59</v>
      </c>
    </row>
    <row r="201" spans="1:6" x14ac:dyDescent="0.35">
      <c r="A201" t="s">
        <v>147</v>
      </c>
      <c r="B201" t="s">
        <v>141</v>
      </c>
      <c r="C201" t="s">
        <v>148</v>
      </c>
      <c r="D201">
        <v>1994</v>
      </c>
      <c r="E201">
        <v>10430268</v>
      </c>
      <c r="F201">
        <v>16.95</v>
      </c>
    </row>
    <row r="202" spans="1:6" x14ac:dyDescent="0.35">
      <c r="A202" t="s">
        <v>147</v>
      </c>
      <c r="B202" t="s">
        <v>141</v>
      </c>
      <c r="C202" t="s">
        <v>148</v>
      </c>
      <c r="D202">
        <v>1995</v>
      </c>
      <c r="E202">
        <v>10769198</v>
      </c>
      <c r="F202">
        <v>17.309999999999999</v>
      </c>
    </row>
    <row r="203" spans="1:6" x14ac:dyDescent="0.35">
      <c r="A203" t="s">
        <v>147</v>
      </c>
      <c r="B203" t="s">
        <v>141</v>
      </c>
      <c r="C203" t="s">
        <v>148</v>
      </c>
      <c r="D203">
        <v>1996</v>
      </c>
      <c r="E203">
        <v>11090611</v>
      </c>
      <c r="F203">
        <v>17.68</v>
      </c>
    </row>
    <row r="204" spans="1:6" x14ac:dyDescent="0.35">
      <c r="A204" t="s">
        <v>147</v>
      </c>
      <c r="B204" t="s">
        <v>141</v>
      </c>
      <c r="C204" t="s">
        <v>148</v>
      </c>
      <c r="D204">
        <v>1997</v>
      </c>
      <c r="E204">
        <v>11395958</v>
      </c>
      <c r="F204">
        <v>18.059999999999999</v>
      </c>
    </row>
    <row r="205" spans="1:6" x14ac:dyDescent="0.35">
      <c r="A205" t="s">
        <v>147</v>
      </c>
      <c r="B205" t="s">
        <v>141</v>
      </c>
      <c r="C205" t="s">
        <v>148</v>
      </c>
      <c r="D205">
        <v>1998</v>
      </c>
      <c r="E205">
        <v>11685332</v>
      </c>
      <c r="F205">
        <v>18.36</v>
      </c>
    </row>
    <row r="206" spans="1:6" x14ac:dyDescent="0.35">
      <c r="A206" t="s">
        <v>147</v>
      </c>
      <c r="B206" t="s">
        <v>141</v>
      </c>
      <c r="C206" t="s">
        <v>148</v>
      </c>
      <c r="D206">
        <v>1999</v>
      </c>
      <c r="E206">
        <v>11960467</v>
      </c>
      <c r="F206">
        <v>18.47</v>
      </c>
    </row>
    <row r="207" spans="1:6" x14ac:dyDescent="0.35">
      <c r="A207" t="s">
        <v>147</v>
      </c>
      <c r="B207" t="s">
        <v>141</v>
      </c>
      <c r="C207" t="s">
        <v>148</v>
      </c>
      <c r="D207">
        <v>2000</v>
      </c>
      <c r="E207">
        <v>12222871</v>
      </c>
      <c r="F207">
        <v>18.59</v>
      </c>
    </row>
    <row r="208" spans="1:6" x14ac:dyDescent="0.35">
      <c r="A208" t="s">
        <v>147</v>
      </c>
      <c r="B208" t="s">
        <v>141</v>
      </c>
      <c r="C208" t="s">
        <v>148</v>
      </c>
      <c r="D208">
        <v>2001</v>
      </c>
      <c r="E208">
        <v>12472586</v>
      </c>
      <c r="F208">
        <v>18.7</v>
      </c>
    </row>
    <row r="209" spans="1:6" x14ac:dyDescent="0.35">
      <c r="A209" t="s">
        <v>147</v>
      </c>
      <c r="B209" t="s">
        <v>141</v>
      </c>
      <c r="C209" t="s">
        <v>148</v>
      </c>
      <c r="D209">
        <v>2002</v>
      </c>
      <c r="E209">
        <v>12709336</v>
      </c>
      <c r="F209">
        <v>18.82</v>
      </c>
    </row>
    <row r="210" spans="1:6" x14ac:dyDescent="0.35">
      <c r="A210" t="s">
        <v>147</v>
      </c>
      <c r="B210" t="s">
        <v>141</v>
      </c>
      <c r="C210" t="s">
        <v>148</v>
      </c>
      <c r="D210">
        <v>2003</v>
      </c>
      <c r="E210">
        <v>12934369</v>
      </c>
      <c r="F210">
        <v>18.940000000000001</v>
      </c>
    </row>
    <row r="211" spans="1:6" x14ac:dyDescent="0.35">
      <c r="A211" t="s">
        <v>147</v>
      </c>
      <c r="B211" t="s">
        <v>141</v>
      </c>
      <c r="C211" t="s">
        <v>148</v>
      </c>
      <c r="D211">
        <v>2004</v>
      </c>
      <c r="E211">
        <v>13149386</v>
      </c>
      <c r="F211">
        <v>19.059999999999999</v>
      </c>
    </row>
    <row r="212" spans="1:6" x14ac:dyDescent="0.35">
      <c r="A212" t="s">
        <v>147</v>
      </c>
      <c r="B212" t="s">
        <v>141</v>
      </c>
      <c r="C212" t="s">
        <v>148</v>
      </c>
      <c r="D212">
        <v>2005</v>
      </c>
      <c r="E212">
        <v>13356424</v>
      </c>
      <c r="F212">
        <v>19.170000000000002</v>
      </c>
    </row>
    <row r="213" spans="1:6" x14ac:dyDescent="0.35">
      <c r="A213" t="s">
        <v>147</v>
      </c>
      <c r="B213" t="s">
        <v>141</v>
      </c>
      <c r="C213" t="s">
        <v>148</v>
      </c>
      <c r="D213">
        <v>2006</v>
      </c>
      <c r="E213">
        <v>13555054</v>
      </c>
      <c r="F213">
        <v>19.29</v>
      </c>
    </row>
    <row r="214" spans="1:6" x14ac:dyDescent="0.35">
      <c r="A214" t="s">
        <v>147</v>
      </c>
      <c r="B214" t="s">
        <v>141</v>
      </c>
      <c r="C214" t="s">
        <v>148</v>
      </c>
      <c r="D214">
        <v>2007</v>
      </c>
      <c r="E214">
        <v>13747288</v>
      </c>
      <c r="F214">
        <v>19.41</v>
      </c>
    </row>
    <row r="215" spans="1:6" x14ac:dyDescent="0.35">
      <c r="A215" t="s">
        <v>147</v>
      </c>
      <c r="B215" t="s">
        <v>141</v>
      </c>
      <c r="C215" t="s">
        <v>148</v>
      </c>
      <c r="D215">
        <v>2008</v>
      </c>
      <c r="E215">
        <v>13940518</v>
      </c>
      <c r="F215">
        <v>19.53</v>
      </c>
    </row>
    <row r="216" spans="1:6" x14ac:dyDescent="0.35">
      <c r="A216" t="s">
        <v>147</v>
      </c>
      <c r="B216" t="s">
        <v>141</v>
      </c>
      <c r="C216" t="s">
        <v>148</v>
      </c>
      <c r="D216">
        <v>2009</v>
      </c>
      <c r="E216">
        <v>14144225</v>
      </c>
      <c r="F216">
        <v>19.670000000000002</v>
      </c>
    </row>
    <row r="217" spans="1:6" x14ac:dyDescent="0.35">
      <c r="A217" t="s">
        <v>147</v>
      </c>
      <c r="B217" t="s">
        <v>141</v>
      </c>
      <c r="C217" t="s">
        <v>148</v>
      </c>
      <c r="D217">
        <v>2010</v>
      </c>
      <c r="E217">
        <v>14364931</v>
      </c>
      <c r="F217">
        <v>19.809999999999999</v>
      </c>
    </row>
    <row r="218" spans="1:6" x14ac:dyDescent="0.35">
      <c r="A218" t="s">
        <v>147</v>
      </c>
      <c r="B218" t="s">
        <v>141</v>
      </c>
      <c r="C218" t="s">
        <v>148</v>
      </c>
      <c r="D218">
        <v>2011</v>
      </c>
      <c r="E218">
        <v>14605862</v>
      </c>
      <c r="F218">
        <v>19.97</v>
      </c>
    </row>
    <row r="219" spans="1:6" x14ac:dyDescent="0.35">
      <c r="A219" t="s">
        <v>147</v>
      </c>
      <c r="B219" t="s">
        <v>141</v>
      </c>
      <c r="C219" t="s">
        <v>148</v>
      </c>
      <c r="D219">
        <v>2012</v>
      </c>
      <c r="E219">
        <v>14864646</v>
      </c>
      <c r="F219">
        <v>20.14</v>
      </c>
    </row>
    <row r="220" spans="1:6" x14ac:dyDescent="0.35">
      <c r="A220" t="s">
        <v>147</v>
      </c>
      <c r="B220" t="s">
        <v>141</v>
      </c>
      <c r="C220" t="s">
        <v>148</v>
      </c>
      <c r="D220">
        <v>2013</v>
      </c>
      <c r="E220">
        <v>15135169</v>
      </c>
      <c r="F220">
        <v>20.32</v>
      </c>
    </row>
    <row r="221" spans="1:6" x14ac:dyDescent="0.35">
      <c r="A221" t="s">
        <v>147</v>
      </c>
      <c r="B221" t="s">
        <v>141</v>
      </c>
      <c r="C221" t="s">
        <v>148</v>
      </c>
      <c r="D221">
        <v>2014</v>
      </c>
      <c r="E221">
        <v>15408270</v>
      </c>
      <c r="F221">
        <v>20.51</v>
      </c>
    </row>
    <row r="222" spans="1:6" x14ac:dyDescent="0.35">
      <c r="A222" t="s">
        <v>149</v>
      </c>
      <c r="B222" t="s">
        <v>141</v>
      </c>
      <c r="C222" t="s">
        <v>142</v>
      </c>
      <c r="D222">
        <v>1960</v>
      </c>
      <c r="E222">
        <v>667070000</v>
      </c>
      <c r="F222">
        <v>16.2</v>
      </c>
    </row>
    <row r="223" spans="1:6" x14ac:dyDescent="0.35">
      <c r="A223" t="s">
        <v>149</v>
      </c>
      <c r="B223" t="s">
        <v>141</v>
      </c>
      <c r="C223" t="s">
        <v>142</v>
      </c>
      <c r="D223">
        <v>1961</v>
      </c>
      <c r="E223">
        <v>660330000</v>
      </c>
      <c r="F223">
        <v>16.71</v>
      </c>
    </row>
    <row r="224" spans="1:6" x14ac:dyDescent="0.35">
      <c r="A224" t="s">
        <v>149</v>
      </c>
      <c r="B224" t="s">
        <v>141</v>
      </c>
      <c r="C224" t="s">
        <v>142</v>
      </c>
      <c r="D224">
        <v>1962</v>
      </c>
      <c r="E224">
        <v>665770000</v>
      </c>
      <c r="F224">
        <v>17.23</v>
      </c>
    </row>
    <row r="225" spans="1:6" x14ac:dyDescent="0.35">
      <c r="A225" t="s">
        <v>149</v>
      </c>
      <c r="B225" t="s">
        <v>141</v>
      </c>
      <c r="C225" t="s">
        <v>142</v>
      </c>
      <c r="D225">
        <v>1963</v>
      </c>
      <c r="E225">
        <v>682335000</v>
      </c>
      <c r="F225">
        <v>17.760000000000002</v>
      </c>
    </row>
    <row r="226" spans="1:6" x14ac:dyDescent="0.35">
      <c r="A226" t="s">
        <v>149</v>
      </c>
      <c r="B226" t="s">
        <v>141</v>
      </c>
      <c r="C226" t="s">
        <v>142</v>
      </c>
      <c r="D226">
        <v>1964</v>
      </c>
      <c r="E226">
        <v>698355000</v>
      </c>
      <c r="F226">
        <v>18.3</v>
      </c>
    </row>
    <row r="227" spans="1:6" x14ac:dyDescent="0.35">
      <c r="A227" t="s">
        <v>149</v>
      </c>
      <c r="B227" t="s">
        <v>141</v>
      </c>
      <c r="C227" t="s">
        <v>142</v>
      </c>
      <c r="D227">
        <v>1965</v>
      </c>
      <c r="E227">
        <v>715185000</v>
      </c>
      <c r="F227">
        <v>18.09</v>
      </c>
    </row>
    <row r="228" spans="1:6" x14ac:dyDescent="0.35">
      <c r="A228" t="s">
        <v>149</v>
      </c>
      <c r="B228" t="s">
        <v>141</v>
      </c>
      <c r="C228" t="s">
        <v>142</v>
      </c>
      <c r="D228">
        <v>1966</v>
      </c>
      <c r="E228">
        <v>735400000</v>
      </c>
      <c r="F228">
        <v>17.920000000000002</v>
      </c>
    </row>
    <row r="229" spans="1:6" x14ac:dyDescent="0.35">
      <c r="A229" t="s">
        <v>149</v>
      </c>
      <c r="B229" t="s">
        <v>141</v>
      </c>
      <c r="C229" t="s">
        <v>142</v>
      </c>
      <c r="D229">
        <v>1967</v>
      </c>
      <c r="E229">
        <v>754550000</v>
      </c>
      <c r="F229">
        <v>17.79</v>
      </c>
    </row>
    <row r="230" spans="1:6" x14ac:dyDescent="0.35">
      <c r="A230" t="s">
        <v>149</v>
      </c>
      <c r="B230" t="s">
        <v>141</v>
      </c>
      <c r="C230" t="s">
        <v>142</v>
      </c>
      <c r="D230">
        <v>1968</v>
      </c>
      <c r="E230">
        <v>774510000</v>
      </c>
      <c r="F230">
        <v>17.66</v>
      </c>
    </row>
    <row r="231" spans="1:6" x14ac:dyDescent="0.35">
      <c r="A231" t="s">
        <v>149</v>
      </c>
      <c r="B231" t="s">
        <v>141</v>
      </c>
      <c r="C231" t="s">
        <v>142</v>
      </c>
      <c r="D231">
        <v>1969</v>
      </c>
      <c r="E231">
        <v>796025000</v>
      </c>
      <c r="F231">
        <v>17.53</v>
      </c>
    </row>
    <row r="232" spans="1:6" x14ac:dyDescent="0.35">
      <c r="A232" t="s">
        <v>149</v>
      </c>
      <c r="B232" t="s">
        <v>141</v>
      </c>
      <c r="C232" t="s">
        <v>142</v>
      </c>
      <c r="D232">
        <v>1970</v>
      </c>
      <c r="E232">
        <v>818315000</v>
      </c>
      <c r="F232">
        <v>17.399999999999999</v>
      </c>
    </row>
    <row r="233" spans="1:6" x14ac:dyDescent="0.35">
      <c r="A233" t="s">
        <v>149</v>
      </c>
      <c r="B233" t="s">
        <v>141</v>
      </c>
      <c r="C233" t="s">
        <v>142</v>
      </c>
      <c r="D233">
        <v>1971</v>
      </c>
      <c r="E233">
        <v>841105000</v>
      </c>
      <c r="F233">
        <v>17.29</v>
      </c>
    </row>
    <row r="234" spans="1:6" x14ac:dyDescent="0.35">
      <c r="A234" t="s">
        <v>149</v>
      </c>
      <c r="B234" t="s">
        <v>141</v>
      </c>
      <c r="C234" t="s">
        <v>142</v>
      </c>
      <c r="D234">
        <v>1972</v>
      </c>
      <c r="E234">
        <v>862030000</v>
      </c>
      <c r="F234">
        <v>17.18</v>
      </c>
    </row>
    <row r="235" spans="1:6" x14ac:dyDescent="0.35">
      <c r="A235" t="s">
        <v>149</v>
      </c>
      <c r="B235" t="s">
        <v>141</v>
      </c>
      <c r="C235" t="s">
        <v>142</v>
      </c>
      <c r="D235">
        <v>1973</v>
      </c>
      <c r="E235">
        <v>881940000</v>
      </c>
      <c r="F235">
        <v>17.18</v>
      </c>
    </row>
    <row r="236" spans="1:6" x14ac:dyDescent="0.35">
      <c r="A236" t="s">
        <v>149</v>
      </c>
      <c r="B236" t="s">
        <v>141</v>
      </c>
      <c r="C236" t="s">
        <v>142</v>
      </c>
      <c r="D236">
        <v>1974</v>
      </c>
      <c r="E236">
        <v>900350000</v>
      </c>
      <c r="F236">
        <v>17.29</v>
      </c>
    </row>
    <row r="237" spans="1:6" x14ac:dyDescent="0.35">
      <c r="A237" t="s">
        <v>149</v>
      </c>
      <c r="B237" t="s">
        <v>141</v>
      </c>
      <c r="C237" t="s">
        <v>142</v>
      </c>
      <c r="D237">
        <v>1975</v>
      </c>
      <c r="E237">
        <v>916395000</v>
      </c>
      <c r="F237">
        <v>17.399999999999999</v>
      </c>
    </row>
    <row r="238" spans="1:6" x14ac:dyDescent="0.35">
      <c r="A238" t="s">
        <v>149</v>
      </c>
      <c r="B238" t="s">
        <v>141</v>
      </c>
      <c r="C238" t="s">
        <v>142</v>
      </c>
      <c r="D238">
        <v>1976</v>
      </c>
      <c r="E238">
        <v>930685000</v>
      </c>
      <c r="F238">
        <v>17.46</v>
      </c>
    </row>
    <row r="239" spans="1:6" x14ac:dyDescent="0.35">
      <c r="A239" t="s">
        <v>149</v>
      </c>
      <c r="B239" t="s">
        <v>141</v>
      </c>
      <c r="C239" t="s">
        <v>142</v>
      </c>
      <c r="D239">
        <v>1977</v>
      </c>
      <c r="E239">
        <v>943455000</v>
      </c>
      <c r="F239">
        <v>17.52</v>
      </c>
    </row>
    <row r="240" spans="1:6" x14ac:dyDescent="0.35">
      <c r="A240" t="s">
        <v>149</v>
      </c>
      <c r="B240" t="s">
        <v>141</v>
      </c>
      <c r="C240" t="s">
        <v>142</v>
      </c>
      <c r="D240">
        <v>1978</v>
      </c>
      <c r="E240">
        <v>956165000</v>
      </c>
      <c r="F240">
        <v>17.899999999999999</v>
      </c>
    </row>
    <row r="241" spans="1:6" x14ac:dyDescent="0.35">
      <c r="A241" t="s">
        <v>149</v>
      </c>
      <c r="B241" t="s">
        <v>141</v>
      </c>
      <c r="C241" t="s">
        <v>142</v>
      </c>
      <c r="D241">
        <v>1979</v>
      </c>
      <c r="E241">
        <v>969005000</v>
      </c>
      <c r="F241">
        <v>18.62</v>
      </c>
    </row>
    <row r="242" spans="1:6" x14ac:dyDescent="0.35">
      <c r="A242" t="s">
        <v>149</v>
      </c>
      <c r="B242" t="s">
        <v>141</v>
      </c>
      <c r="C242" t="s">
        <v>142</v>
      </c>
      <c r="D242">
        <v>1980</v>
      </c>
      <c r="E242">
        <v>981235000</v>
      </c>
      <c r="F242">
        <v>19.36</v>
      </c>
    </row>
    <row r="243" spans="1:6" x14ac:dyDescent="0.35">
      <c r="A243" t="s">
        <v>149</v>
      </c>
      <c r="B243" t="s">
        <v>141</v>
      </c>
      <c r="C243" t="s">
        <v>142</v>
      </c>
      <c r="D243">
        <v>1981</v>
      </c>
      <c r="E243">
        <v>993885000</v>
      </c>
      <c r="F243">
        <v>20.12</v>
      </c>
    </row>
    <row r="244" spans="1:6" x14ac:dyDescent="0.35">
      <c r="A244" t="s">
        <v>149</v>
      </c>
      <c r="B244" t="s">
        <v>141</v>
      </c>
      <c r="C244" t="s">
        <v>142</v>
      </c>
      <c r="D244">
        <v>1982</v>
      </c>
      <c r="E244">
        <v>1008630000</v>
      </c>
      <c r="F244">
        <v>20.9</v>
      </c>
    </row>
    <row r="245" spans="1:6" x14ac:dyDescent="0.35">
      <c r="A245" t="s">
        <v>149</v>
      </c>
      <c r="B245" t="s">
        <v>141</v>
      </c>
      <c r="C245" t="s">
        <v>142</v>
      </c>
      <c r="D245">
        <v>1983</v>
      </c>
      <c r="E245">
        <v>1023310000</v>
      </c>
      <c r="F245">
        <v>21.55</v>
      </c>
    </row>
    <row r="246" spans="1:6" x14ac:dyDescent="0.35">
      <c r="A246" t="s">
        <v>149</v>
      </c>
      <c r="B246" t="s">
        <v>141</v>
      </c>
      <c r="C246" t="s">
        <v>142</v>
      </c>
      <c r="D246">
        <v>1984</v>
      </c>
      <c r="E246">
        <v>1036825000</v>
      </c>
      <c r="F246">
        <v>22.2</v>
      </c>
    </row>
    <row r="247" spans="1:6" x14ac:dyDescent="0.35">
      <c r="A247" t="s">
        <v>149</v>
      </c>
      <c r="B247" t="s">
        <v>141</v>
      </c>
      <c r="C247" t="s">
        <v>142</v>
      </c>
      <c r="D247">
        <v>1985</v>
      </c>
      <c r="E247">
        <v>1051040000</v>
      </c>
      <c r="F247">
        <v>22.87</v>
      </c>
    </row>
    <row r="248" spans="1:6" x14ac:dyDescent="0.35">
      <c r="A248" t="s">
        <v>149</v>
      </c>
      <c r="B248" t="s">
        <v>141</v>
      </c>
      <c r="C248" t="s">
        <v>142</v>
      </c>
      <c r="D248">
        <v>1986</v>
      </c>
      <c r="E248">
        <v>1066790000</v>
      </c>
      <c r="F248">
        <v>23.56</v>
      </c>
    </row>
    <row r="249" spans="1:6" x14ac:dyDescent="0.35">
      <c r="A249" t="s">
        <v>149</v>
      </c>
      <c r="B249" t="s">
        <v>141</v>
      </c>
      <c r="C249" t="s">
        <v>142</v>
      </c>
      <c r="D249">
        <v>1987</v>
      </c>
      <c r="E249">
        <v>1084035000</v>
      </c>
      <c r="F249">
        <v>24.26</v>
      </c>
    </row>
    <row r="250" spans="1:6" x14ac:dyDescent="0.35">
      <c r="A250" t="s">
        <v>149</v>
      </c>
      <c r="B250" t="s">
        <v>141</v>
      </c>
      <c r="C250" t="s">
        <v>142</v>
      </c>
      <c r="D250">
        <v>1988</v>
      </c>
      <c r="E250">
        <v>1101630000</v>
      </c>
      <c r="F250">
        <v>24.97</v>
      </c>
    </row>
    <row r="251" spans="1:6" x14ac:dyDescent="0.35">
      <c r="A251" t="s">
        <v>149</v>
      </c>
      <c r="B251" t="s">
        <v>141</v>
      </c>
      <c r="C251" t="s">
        <v>142</v>
      </c>
      <c r="D251">
        <v>1989</v>
      </c>
      <c r="E251">
        <v>1118650000</v>
      </c>
      <c r="F251">
        <v>25.7</v>
      </c>
    </row>
    <row r="252" spans="1:6" x14ac:dyDescent="0.35">
      <c r="A252" t="s">
        <v>149</v>
      </c>
      <c r="B252" t="s">
        <v>141</v>
      </c>
      <c r="C252" t="s">
        <v>142</v>
      </c>
      <c r="D252">
        <v>1990</v>
      </c>
      <c r="E252">
        <v>1135185000</v>
      </c>
      <c r="F252">
        <v>26.44</v>
      </c>
    </row>
    <row r="253" spans="1:6" x14ac:dyDescent="0.35">
      <c r="A253" t="s">
        <v>149</v>
      </c>
      <c r="B253" t="s">
        <v>141</v>
      </c>
      <c r="C253" t="s">
        <v>142</v>
      </c>
      <c r="D253">
        <v>1991</v>
      </c>
      <c r="E253">
        <v>1150780000</v>
      </c>
      <c r="F253">
        <v>27.31</v>
      </c>
    </row>
    <row r="254" spans="1:6" x14ac:dyDescent="0.35">
      <c r="A254" t="s">
        <v>149</v>
      </c>
      <c r="B254" t="s">
        <v>141</v>
      </c>
      <c r="C254" t="s">
        <v>142</v>
      </c>
      <c r="D254">
        <v>1992</v>
      </c>
      <c r="E254">
        <v>1164970000</v>
      </c>
      <c r="F254">
        <v>28.2</v>
      </c>
    </row>
    <row r="255" spans="1:6" x14ac:dyDescent="0.35">
      <c r="A255" t="s">
        <v>149</v>
      </c>
      <c r="B255" t="s">
        <v>141</v>
      </c>
      <c r="C255" t="s">
        <v>142</v>
      </c>
      <c r="D255">
        <v>1993</v>
      </c>
      <c r="E255">
        <v>1178440000</v>
      </c>
      <c r="F255">
        <v>29.1</v>
      </c>
    </row>
    <row r="256" spans="1:6" x14ac:dyDescent="0.35">
      <c r="A256" t="s">
        <v>149</v>
      </c>
      <c r="B256" t="s">
        <v>141</v>
      </c>
      <c r="C256" t="s">
        <v>142</v>
      </c>
      <c r="D256">
        <v>1994</v>
      </c>
      <c r="E256">
        <v>1191835000</v>
      </c>
      <c r="F256">
        <v>30.02</v>
      </c>
    </row>
    <row r="257" spans="1:6" x14ac:dyDescent="0.35">
      <c r="A257" t="s">
        <v>149</v>
      </c>
      <c r="B257" t="s">
        <v>141</v>
      </c>
      <c r="C257" t="s">
        <v>142</v>
      </c>
      <c r="D257">
        <v>1995</v>
      </c>
      <c r="E257">
        <v>1204855000</v>
      </c>
      <c r="F257">
        <v>30.96</v>
      </c>
    </row>
    <row r="258" spans="1:6" x14ac:dyDescent="0.35">
      <c r="A258" t="s">
        <v>149</v>
      </c>
      <c r="B258" t="s">
        <v>141</v>
      </c>
      <c r="C258" t="s">
        <v>142</v>
      </c>
      <c r="D258">
        <v>1996</v>
      </c>
      <c r="E258">
        <v>1217550000</v>
      </c>
      <c r="F258">
        <v>31.92</v>
      </c>
    </row>
    <row r="259" spans="1:6" x14ac:dyDescent="0.35">
      <c r="A259" t="s">
        <v>149</v>
      </c>
      <c r="B259" t="s">
        <v>141</v>
      </c>
      <c r="C259" t="s">
        <v>142</v>
      </c>
      <c r="D259">
        <v>1997</v>
      </c>
      <c r="E259">
        <v>1230075000</v>
      </c>
      <c r="F259">
        <v>32.880000000000003</v>
      </c>
    </row>
    <row r="260" spans="1:6" x14ac:dyDescent="0.35">
      <c r="A260" t="s">
        <v>149</v>
      </c>
      <c r="B260" t="s">
        <v>141</v>
      </c>
      <c r="C260" t="s">
        <v>142</v>
      </c>
      <c r="D260">
        <v>1998</v>
      </c>
      <c r="E260">
        <v>1241935000</v>
      </c>
      <c r="F260">
        <v>33.869999999999997</v>
      </c>
    </row>
    <row r="261" spans="1:6" x14ac:dyDescent="0.35">
      <c r="A261" t="s">
        <v>149</v>
      </c>
      <c r="B261" t="s">
        <v>141</v>
      </c>
      <c r="C261" t="s">
        <v>142</v>
      </c>
      <c r="D261">
        <v>1999</v>
      </c>
      <c r="E261">
        <v>1252735000</v>
      </c>
      <c r="F261">
        <v>34.869999999999997</v>
      </c>
    </row>
    <row r="262" spans="1:6" x14ac:dyDescent="0.35">
      <c r="A262" t="s">
        <v>149</v>
      </c>
      <c r="B262" t="s">
        <v>141</v>
      </c>
      <c r="C262" t="s">
        <v>142</v>
      </c>
      <c r="D262">
        <v>2000</v>
      </c>
      <c r="E262">
        <v>1262645000</v>
      </c>
      <c r="F262">
        <v>35.880000000000003</v>
      </c>
    </row>
    <row r="263" spans="1:6" x14ac:dyDescent="0.35">
      <c r="A263" t="s">
        <v>149</v>
      </c>
      <c r="B263" t="s">
        <v>141</v>
      </c>
      <c r="C263" t="s">
        <v>142</v>
      </c>
      <c r="D263">
        <v>2001</v>
      </c>
      <c r="E263">
        <v>1271850000</v>
      </c>
      <c r="F263">
        <v>37.090000000000003</v>
      </c>
    </row>
    <row r="264" spans="1:6" x14ac:dyDescent="0.35">
      <c r="A264" t="s">
        <v>149</v>
      </c>
      <c r="B264" t="s">
        <v>141</v>
      </c>
      <c r="C264" t="s">
        <v>142</v>
      </c>
      <c r="D264">
        <v>2002</v>
      </c>
      <c r="E264">
        <v>1280400000</v>
      </c>
      <c r="F264">
        <v>38.43</v>
      </c>
    </row>
    <row r="265" spans="1:6" x14ac:dyDescent="0.35">
      <c r="A265" t="s">
        <v>149</v>
      </c>
      <c r="B265" t="s">
        <v>141</v>
      </c>
      <c r="C265" t="s">
        <v>142</v>
      </c>
      <c r="D265">
        <v>2003</v>
      </c>
      <c r="E265">
        <v>1288400000</v>
      </c>
      <c r="F265">
        <v>39.78</v>
      </c>
    </row>
    <row r="266" spans="1:6" x14ac:dyDescent="0.35">
      <c r="A266" t="s">
        <v>149</v>
      </c>
      <c r="B266" t="s">
        <v>141</v>
      </c>
      <c r="C266" t="s">
        <v>142</v>
      </c>
      <c r="D266">
        <v>2004</v>
      </c>
      <c r="E266">
        <v>1296075000</v>
      </c>
      <c r="F266">
        <v>41.14</v>
      </c>
    </row>
    <row r="267" spans="1:6" x14ac:dyDescent="0.35">
      <c r="A267" t="s">
        <v>149</v>
      </c>
      <c r="B267" t="s">
        <v>141</v>
      </c>
      <c r="C267" t="s">
        <v>142</v>
      </c>
      <c r="D267">
        <v>2005</v>
      </c>
      <c r="E267">
        <v>1303720000</v>
      </c>
      <c r="F267">
        <v>42.52</v>
      </c>
    </row>
    <row r="268" spans="1:6" x14ac:dyDescent="0.35">
      <c r="A268" t="s">
        <v>149</v>
      </c>
      <c r="B268" t="s">
        <v>141</v>
      </c>
      <c r="C268" t="s">
        <v>142</v>
      </c>
      <c r="D268">
        <v>2006</v>
      </c>
      <c r="E268">
        <v>1311020000</v>
      </c>
      <c r="F268">
        <v>43.87</v>
      </c>
    </row>
    <row r="269" spans="1:6" x14ac:dyDescent="0.35">
      <c r="A269" t="s">
        <v>149</v>
      </c>
      <c r="B269" t="s">
        <v>141</v>
      </c>
      <c r="C269" t="s">
        <v>142</v>
      </c>
      <c r="D269">
        <v>2007</v>
      </c>
      <c r="E269">
        <v>1317885000</v>
      </c>
      <c r="F269">
        <v>45.2</v>
      </c>
    </row>
    <row r="270" spans="1:6" x14ac:dyDescent="0.35">
      <c r="A270" t="s">
        <v>149</v>
      </c>
      <c r="B270" t="s">
        <v>141</v>
      </c>
      <c r="C270" t="s">
        <v>142</v>
      </c>
      <c r="D270">
        <v>2008</v>
      </c>
      <c r="E270">
        <v>1324655000</v>
      </c>
      <c r="F270">
        <v>46.54</v>
      </c>
    </row>
    <row r="271" spans="1:6" x14ac:dyDescent="0.35">
      <c r="A271" t="s">
        <v>149</v>
      </c>
      <c r="B271" t="s">
        <v>141</v>
      </c>
      <c r="C271" t="s">
        <v>142</v>
      </c>
      <c r="D271">
        <v>2009</v>
      </c>
      <c r="E271">
        <v>1331260000</v>
      </c>
      <c r="F271">
        <v>47.88</v>
      </c>
    </row>
    <row r="272" spans="1:6" x14ac:dyDescent="0.35">
      <c r="A272" t="s">
        <v>149</v>
      </c>
      <c r="B272" t="s">
        <v>141</v>
      </c>
      <c r="C272" t="s">
        <v>142</v>
      </c>
      <c r="D272">
        <v>2010</v>
      </c>
      <c r="E272">
        <v>1337705000</v>
      </c>
      <c r="F272">
        <v>49.23</v>
      </c>
    </row>
    <row r="273" spans="1:6" x14ac:dyDescent="0.35">
      <c r="A273" t="s">
        <v>149</v>
      </c>
      <c r="B273" t="s">
        <v>141</v>
      </c>
      <c r="C273" t="s">
        <v>142</v>
      </c>
      <c r="D273">
        <v>2011</v>
      </c>
      <c r="E273">
        <v>1344130000</v>
      </c>
      <c r="F273">
        <v>50.57</v>
      </c>
    </row>
    <row r="274" spans="1:6" x14ac:dyDescent="0.35">
      <c r="A274" t="s">
        <v>149</v>
      </c>
      <c r="B274" t="s">
        <v>141</v>
      </c>
      <c r="C274" t="s">
        <v>142</v>
      </c>
      <c r="D274">
        <v>2012</v>
      </c>
      <c r="E274">
        <v>1350695000</v>
      </c>
      <c r="F274">
        <v>51.89</v>
      </c>
    </row>
    <row r="275" spans="1:6" x14ac:dyDescent="0.35">
      <c r="A275" t="s">
        <v>149</v>
      </c>
      <c r="B275" t="s">
        <v>141</v>
      </c>
      <c r="C275" t="s">
        <v>142</v>
      </c>
      <c r="D275">
        <v>2013</v>
      </c>
      <c r="E275">
        <v>1357380000</v>
      </c>
      <c r="F275">
        <v>53.17</v>
      </c>
    </row>
    <row r="276" spans="1:6" x14ac:dyDescent="0.35">
      <c r="A276" t="s">
        <v>149</v>
      </c>
      <c r="B276" t="s">
        <v>141</v>
      </c>
      <c r="C276" t="s">
        <v>142</v>
      </c>
      <c r="D276">
        <v>2014</v>
      </c>
      <c r="E276">
        <v>1364270000</v>
      </c>
      <c r="F276">
        <v>54.41</v>
      </c>
    </row>
    <row r="277" spans="1:6" x14ac:dyDescent="0.35">
      <c r="A277" t="s">
        <v>150</v>
      </c>
      <c r="B277" t="s">
        <v>141</v>
      </c>
      <c r="C277" t="s">
        <v>142</v>
      </c>
      <c r="D277">
        <v>1960</v>
      </c>
      <c r="E277">
        <v>393383</v>
      </c>
      <c r="F277">
        <v>29.68</v>
      </c>
    </row>
    <row r="278" spans="1:6" x14ac:dyDescent="0.35">
      <c r="A278" t="s">
        <v>150</v>
      </c>
      <c r="B278" t="s">
        <v>141</v>
      </c>
      <c r="C278" t="s">
        <v>142</v>
      </c>
      <c r="D278">
        <v>1961</v>
      </c>
      <c r="E278">
        <v>407152</v>
      </c>
      <c r="F278">
        <v>30.25</v>
      </c>
    </row>
    <row r="279" spans="1:6" x14ac:dyDescent="0.35">
      <c r="A279" t="s">
        <v>150</v>
      </c>
      <c r="B279" t="s">
        <v>141</v>
      </c>
      <c r="C279" t="s">
        <v>142</v>
      </c>
      <c r="D279">
        <v>1962</v>
      </c>
      <c r="E279">
        <v>421576</v>
      </c>
      <c r="F279">
        <v>30.82</v>
      </c>
    </row>
    <row r="280" spans="1:6" x14ac:dyDescent="0.35">
      <c r="A280" t="s">
        <v>150</v>
      </c>
      <c r="B280" t="s">
        <v>141</v>
      </c>
      <c r="C280" t="s">
        <v>142</v>
      </c>
      <c r="D280">
        <v>1963</v>
      </c>
      <c r="E280">
        <v>436208</v>
      </c>
      <c r="F280">
        <v>31.4</v>
      </c>
    </row>
    <row r="281" spans="1:6" x14ac:dyDescent="0.35">
      <c r="A281" t="s">
        <v>150</v>
      </c>
      <c r="B281" t="s">
        <v>141</v>
      </c>
      <c r="C281" t="s">
        <v>142</v>
      </c>
      <c r="D281">
        <v>1964</v>
      </c>
      <c r="E281">
        <v>450452</v>
      </c>
      <c r="F281">
        <v>31.99</v>
      </c>
    </row>
    <row r="282" spans="1:6" x14ac:dyDescent="0.35">
      <c r="A282" t="s">
        <v>150</v>
      </c>
      <c r="B282" t="s">
        <v>141</v>
      </c>
      <c r="C282" t="s">
        <v>142</v>
      </c>
      <c r="D282">
        <v>1965</v>
      </c>
      <c r="E282">
        <v>463884</v>
      </c>
      <c r="F282">
        <v>32.58</v>
      </c>
    </row>
    <row r="283" spans="1:6" x14ac:dyDescent="0.35">
      <c r="A283" t="s">
        <v>150</v>
      </c>
      <c r="B283" t="s">
        <v>141</v>
      </c>
      <c r="C283" t="s">
        <v>142</v>
      </c>
      <c r="D283">
        <v>1966</v>
      </c>
      <c r="E283">
        <v>476329</v>
      </c>
      <c r="F283">
        <v>33.18</v>
      </c>
    </row>
    <row r="284" spans="1:6" x14ac:dyDescent="0.35">
      <c r="A284" t="s">
        <v>150</v>
      </c>
      <c r="B284" t="s">
        <v>141</v>
      </c>
      <c r="C284" t="s">
        <v>142</v>
      </c>
      <c r="D284">
        <v>1967</v>
      </c>
      <c r="E284">
        <v>487911</v>
      </c>
      <c r="F284">
        <v>33.6</v>
      </c>
    </row>
    <row r="285" spans="1:6" x14ac:dyDescent="0.35">
      <c r="A285" t="s">
        <v>150</v>
      </c>
      <c r="B285" t="s">
        <v>141</v>
      </c>
      <c r="C285" t="s">
        <v>142</v>
      </c>
      <c r="D285">
        <v>1968</v>
      </c>
      <c r="E285">
        <v>498887</v>
      </c>
      <c r="F285">
        <v>33.99</v>
      </c>
    </row>
    <row r="286" spans="1:6" x14ac:dyDescent="0.35">
      <c r="A286" t="s">
        <v>150</v>
      </c>
      <c r="B286" t="s">
        <v>141</v>
      </c>
      <c r="C286" t="s">
        <v>142</v>
      </c>
      <c r="D286">
        <v>1969</v>
      </c>
      <c r="E286">
        <v>509659</v>
      </c>
      <c r="F286">
        <v>34.369999999999997</v>
      </c>
    </row>
    <row r="287" spans="1:6" x14ac:dyDescent="0.35">
      <c r="A287" t="s">
        <v>150</v>
      </c>
      <c r="B287" t="s">
        <v>141</v>
      </c>
      <c r="C287" t="s">
        <v>142</v>
      </c>
      <c r="D287">
        <v>1970</v>
      </c>
      <c r="E287">
        <v>520529</v>
      </c>
      <c r="F287">
        <v>34.76</v>
      </c>
    </row>
    <row r="288" spans="1:6" x14ac:dyDescent="0.35">
      <c r="A288" t="s">
        <v>150</v>
      </c>
      <c r="B288" t="s">
        <v>141</v>
      </c>
      <c r="C288" t="s">
        <v>142</v>
      </c>
      <c r="D288">
        <v>1971</v>
      </c>
      <c r="E288">
        <v>531601</v>
      </c>
      <c r="F288">
        <v>35.15</v>
      </c>
    </row>
    <row r="289" spans="1:6" x14ac:dyDescent="0.35">
      <c r="A289" t="s">
        <v>150</v>
      </c>
      <c r="B289" t="s">
        <v>141</v>
      </c>
      <c r="C289" t="s">
        <v>142</v>
      </c>
      <c r="D289">
        <v>1972</v>
      </c>
      <c r="E289">
        <v>542811</v>
      </c>
      <c r="F289">
        <v>35.54</v>
      </c>
    </row>
    <row r="290" spans="1:6" x14ac:dyDescent="0.35">
      <c r="A290" t="s">
        <v>150</v>
      </c>
      <c r="B290" t="s">
        <v>141</v>
      </c>
      <c r="C290" t="s">
        <v>142</v>
      </c>
      <c r="D290">
        <v>1973</v>
      </c>
      <c r="E290">
        <v>554109</v>
      </c>
      <c r="F290">
        <v>35.93</v>
      </c>
    </row>
    <row r="291" spans="1:6" x14ac:dyDescent="0.35">
      <c r="A291" t="s">
        <v>150</v>
      </c>
      <c r="B291" t="s">
        <v>141</v>
      </c>
      <c r="C291" t="s">
        <v>142</v>
      </c>
      <c r="D291">
        <v>1974</v>
      </c>
      <c r="E291">
        <v>565386</v>
      </c>
      <c r="F291">
        <v>36.32</v>
      </c>
    </row>
    <row r="292" spans="1:6" x14ac:dyDescent="0.35">
      <c r="A292" t="s">
        <v>150</v>
      </c>
      <c r="B292" t="s">
        <v>141</v>
      </c>
      <c r="C292" t="s">
        <v>142</v>
      </c>
      <c r="D292">
        <v>1975</v>
      </c>
      <c r="E292">
        <v>576592</v>
      </c>
      <c r="F292">
        <v>36.72</v>
      </c>
    </row>
    <row r="293" spans="1:6" x14ac:dyDescent="0.35">
      <c r="A293" t="s">
        <v>150</v>
      </c>
      <c r="B293" t="s">
        <v>141</v>
      </c>
      <c r="C293" t="s">
        <v>142</v>
      </c>
      <c r="D293">
        <v>1976</v>
      </c>
      <c r="E293">
        <v>587522</v>
      </c>
      <c r="F293">
        <v>37.119999999999997</v>
      </c>
    </row>
    <row r="294" spans="1:6" x14ac:dyDescent="0.35">
      <c r="A294" t="s">
        <v>150</v>
      </c>
      <c r="B294" t="s">
        <v>141</v>
      </c>
      <c r="C294" t="s">
        <v>142</v>
      </c>
      <c r="D294">
        <v>1977</v>
      </c>
      <c r="E294">
        <v>598256</v>
      </c>
      <c r="F294">
        <v>37.32</v>
      </c>
    </row>
    <row r="295" spans="1:6" x14ac:dyDescent="0.35">
      <c r="A295" t="s">
        <v>150</v>
      </c>
      <c r="B295" t="s">
        <v>141</v>
      </c>
      <c r="C295" t="s">
        <v>142</v>
      </c>
      <c r="D295">
        <v>1978</v>
      </c>
      <c r="E295">
        <v>609344</v>
      </c>
      <c r="F295">
        <v>37.47</v>
      </c>
    </row>
    <row r="296" spans="1:6" x14ac:dyDescent="0.35">
      <c r="A296" t="s">
        <v>150</v>
      </c>
      <c r="B296" t="s">
        <v>141</v>
      </c>
      <c r="C296" t="s">
        <v>142</v>
      </c>
      <c r="D296">
        <v>1979</v>
      </c>
      <c r="E296">
        <v>621537</v>
      </c>
      <c r="F296">
        <v>37.619999999999997</v>
      </c>
    </row>
    <row r="297" spans="1:6" x14ac:dyDescent="0.35">
      <c r="A297" t="s">
        <v>150</v>
      </c>
      <c r="B297" t="s">
        <v>141</v>
      </c>
      <c r="C297" t="s">
        <v>142</v>
      </c>
      <c r="D297">
        <v>1980</v>
      </c>
      <c r="E297">
        <v>635256</v>
      </c>
      <c r="F297">
        <v>37.770000000000003</v>
      </c>
    </row>
    <row r="298" spans="1:6" x14ac:dyDescent="0.35">
      <c r="A298" t="s">
        <v>150</v>
      </c>
      <c r="B298" t="s">
        <v>141</v>
      </c>
      <c r="C298" t="s">
        <v>142</v>
      </c>
      <c r="D298">
        <v>1981</v>
      </c>
      <c r="E298">
        <v>650966</v>
      </c>
      <c r="F298">
        <v>37.92</v>
      </c>
    </row>
    <row r="299" spans="1:6" x14ac:dyDescent="0.35">
      <c r="A299" t="s">
        <v>150</v>
      </c>
      <c r="B299" t="s">
        <v>141</v>
      </c>
      <c r="C299" t="s">
        <v>142</v>
      </c>
      <c r="D299">
        <v>1982</v>
      </c>
      <c r="E299">
        <v>668219</v>
      </c>
      <c r="F299">
        <v>38.07</v>
      </c>
    </row>
    <row r="300" spans="1:6" x14ac:dyDescent="0.35">
      <c r="A300" t="s">
        <v>150</v>
      </c>
      <c r="B300" t="s">
        <v>141</v>
      </c>
      <c r="C300" t="s">
        <v>142</v>
      </c>
      <c r="D300">
        <v>1983</v>
      </c>
      <c r="E300">
        <v>685422</v>
      </c>
      <c r="F300">
        <v>38.22</v>
      </c>
    </row>
    <row r="301" spans="1:6" x14ac:dyDescent="0.35">
      <c r="A301" t="s">
        <v>150</v>
      </c>
      <c r="B301" t="s">
        <v>141</v>
      </c>
      <c r="C301" t="s">
        <v>142</v>
      </c>
      <c r="D301">
        <v>1984</v>
      </c>
      <c r="E301">
        <v>700394</v>
      </c>
      <c r="F301">
        <v>38.369999999999997</v>
      </c>
    </row>
    <row r="302" spans="1:6" x14ac:dyDescent="0.35">
      <c r="A302" t="s">
        <v>150</v>
      </c>
      <c r="B302" t="s">
        <v>141</v>
      </c>
      <c r="C302" t="s">
        <v>142</v>
      </c>
      <c r="D302">
        <v>1985</v>
      </c>
      <c r="E302">
        <v>711663</v>
      </c>
      <c r="F302">
        <v>38.520000000000003</v>
      </c>
    </row>
    <row r="303" spans="1:6" x14ac:dyDescent="0.35">
      <c r="A303" t="s">
        <v>150</v>
      </c>
      <c r="B303" t="s">
        <v>141</v>
      </c>
      <c r="C303" t="s">
        <v>142</v>
      </c>
      <c r="D303">
        <v>1986</v>
      </c>
      <c r="E303">
        <v>718493</v>
      </c>
      <c r="F303">
        <v>38.68</v>
      </c>
    </row>
    <row r="304" spans="1:6" x14ac:dyDescent="0.35">
      <c r="A304" t="s">
        <v>150</v>
      </c>
      <c r="B304" t="s">
        <v>141</v>
      </c>
      <c r="C304" t="s">
        <v>142</v>
      </c>
      <c r="D304">
        <v>1987</v>
      </c>
      <c r="E304">
        <v>721594</v>
      </c>
      <c r="F304">
        <v>39.33</v>
      </c>
    </row>
    <row r="305" spans="1:6" x14ac:dyDescent="0.35">
      <c r="A305" t="s">
        <v>150</v>
      </c>
      <c r="B305" t="s">
        <v>141</v>
      </c>
      <c r="C305" t="s">
        <v>142</v>
      </c>
      <c r="D305">
        <v>1988</v>
      </c>
      <c r="E305">
        <v>722707</v>
      </c>
      <c r="F305">
        <v>40.090000000000003</v>
      </c>
    </row>
    <row r="306" spans="1:6" x14ac:dyDescent="0.35">
      <c r="A306" t="s">
        <v>150</v>
      </c>
      <c r="B306" t="s">
        <v>141</v>
      </c>
      <c r="C306" t="s">
        <v>142</v>
      </c>
      <c r="D306">
        <v>1989</v>
      </c>
      <c r="E306">
        <v>724355</v>
      </c>
      <c r="F306">
        <v>40.85</v>
      </c>
    </row>
    <row r="307" spans="1:6" x14ac:dyDescent="0.35">
      <c r="A307" t="s">
        <v>150</v>
      </c>
      <c r="B307" t="s">
        <v>141</v>
      </c>
      <c r="C307" t="s">
        <v>142</v>
      </c>
      <c r="D307">
        <v>1990</v>
      </c>
      <c r="E307">
        <v>728339</v>
      </c>
      <c r="F307">
        <v>41.61</v>
      </c>
    </row>
    <row r="308" spans="1:6" x14ac:dyDescent="0.35">
      <c r="A308" t="s">
        <v>150</v>
      </c>
      <c r="B308" t="s">
        <v>141</v>
      </c>
      <c r="C308" t="s">
        <v>142</v>
      </c>
      <c r="D308">
        <v>1991</v>
      </c>
      <c r="E308">
        <v>735209</v>
      </c>
      <c r="F308">
        <v>42.38</v>
      </c>
    </row>
    <row r="309" spans="1:6" x14ac:dyDescent="0.35">
      <c r="A309" t="s">
        <v>150</v>
      </c>
      <c r="B309" t="s">
        <v>141</v>
      </c>
      <c r="C309" t="s">
        <v>142</v>
      </c>
      <c r="D309">
        <v>1992</v>
      </c>
      <c r="E309">
        <v>744340</v>
      </c>
      <c r="F309">
        <v>43.16</v>
      </c>
    </row>
    <row r="310" spans="1:6" x14ac:dyDescent="0.35">
      <c r="A310" t="s">
        <v>150</v>
      </c>
      <c r="B310" t="s">
        <v>141</v>
      </c>
      <c r="C310" t="s">
        <v>142</v>
      </c>
      <c r="D310">
        <v>1993</v>
      </c>
      <c r="E310">
        <v>754923</v>
      </c>
      <c r="F310">
        <v>43.93</v>
      </c>
    </row>
    <row r="311" spans="1:6" x14ac:dyDescent="0.35">
      <c r="A311" t="s">
        <v>150</v>
      </c>
      <c r="B311" t="s">
        <v>141</v>
      </c>
      <c r="C311" t="s">
        <v>142</v>
      </c>
      <c r="D311">
        <v>1994</v>
      </c>
      <c r="E311">
        <v>765664</v>
      </c>
      <c r="F311">
        <v>44.71</v>
      </c>
    </row>
    <row r="312" spans="1:6" x14ac:dyDescent="0.35">
      <c r="A312" t="s">
        <v>150</v>
      </c>
      <c r="B312" t="s">
        <v>141</v>
      </c>
      <c r="C312" t="s">
        <v>142</v>
      </c>
      <c r="D312">
        <v>1995</v>
      </c>
      <c r="E312">
        <v>775587</v>
      </c>
      <c r="F312">
        <v>45.5</v>
      </c>
    </row>
    <row r="313" spans="1:6" x14ac:dyDescent="0.35">
      <c r="A313" t="s">
        <v>150</v>
      </c>
      <c r="B313" t="s">
        <v>141</v>
      </c>
      <c r="C313" t="s">
        <v>142</v>
      </c>
      <c r="D313">
        <v>1996</v>
      </c>
      <c r="E313">
        <v>784647</v>
      </c>
      <c r="F313">
        <v>46.28</v>
      </c>
    </row>
    <row r="314" spans="1:6" x14ac:dyDescent="0.35">
      <c r="A314" t="s">
        <v>150</v>
      </c>
      <c r="B314" t="s">
        <v>141</v>
      </c>
      <c r="C314" t="s">
        <v>142</v>
      </c>
      <c r="D314">
        <v>1997</v>
      </c>
      <c r="E314">
        <v>793098</v>
      </c>
      <c r="F314">
        <v>46.73</v>
      </c>
    </row>
    <row r="315" spans="1:6" x14ac:dyDescent="0.35">
      <c r="A315" t="s">
        <v>150</v>
      </c>
      <c r="B315" t="s">
        <v>141</v>
      </c>
      <c r="C315" t="s">
        <v>142</v>
      </c>
      <c r="D315">
        <v>1998</v>
      </c>
      <c r="E315">
        <v>800616</v>
      </c>
      <c r="F315">
        <v>47.12</v>
      </c>
    </row>
    <row r="316" spans="1:6" x14ac:dyDescent="0.35">
      <c r="A316" t="s">
        <v>150</v>
      </c>
      <c r="B316" t="s">
        <v>141</v>
      </c>
      <c r="C316" t="s">
        <v>142</v>
      </c>
      <c r="D316">
        <v>1999</v>
      </c>
      <c r="E316">
        <v>806857</v>
      </c>
      <c r="F316">
        <v>47.52</v>
      </c>
    </row>
    <row r="317" spans="1:6" x14ac:dyDescent="0.35">
      <c r="A317" t="s">
        <v>150</v>
      </c>
      <c r="B317" t="s">
        <v>141</v>
      </c>
      <c r="C317" t="s">
        <v>142</v>
      </c>
      <c r="D317">
        <v>2000</v>
      </c>
      <c r="E317">
        <v>811647</v>
      </c>
      <c r="F317">
        <v>47.91</v>
      </c>
    </row>
    <row r="318" spans="1:6" x14ac:dyDescent="0.35">
      <c r="A318" t="s">
        <v>150</v>
      </c>
      <c r="B318" t="s">
        <v>141</v>
      </c>
      <c r="C318" t="s">
        <v>142</v>
      </c>
      <c r="D318">
        <v>2001</v>
      </c>
      <c r="E318">
        <v>814700</v>
      </c>
      <c r="F318">
        <v>48.3</v>
      </c>
    </row>
    <row r="319" spans="1:6" x14ac:dyDescent="0.35">
      <c r="A319" t="s">
        <v>150</v>
      </c>
      <c r="B319" t="s">
        <v>141</v>
      </c>
      <c r="C319" t="s">
        <v>142</v>
      </c>
      <c r="D319">
        <v>2002</v>
      </c>
      <c r="E319">
        <v>816237</v>
      </c>
      <c r="F319">
        <v>48.69</v>
      </c>
    </row>
    <row r="320" spans="1:6" x14ac:dyDescent="0.35">
      <c r="A320" t="s">
        <v>150</v>
      </c>
      <c r="B320" t="s">
        <v>141</v>
      </c>
      <c r="C320" t="s">
        <v>142</v>
      </c>
      <c r="D320">
        <v>2003</v>
      </c>
      <c r="E320">
        <v>817224</v>
      </c>
      <c r="F320">
        <v>49.09</v>
      </c>
    </row>
    <row r="321" spans="1:6" x14ac:dyDescent="0.35">
      <c r="A321" t="s">
        <v>150</v>
      </c>
      <c r="B321" t="s">
        <v>141</v>
      </c>
      <c r="C321" t="s">
        <v>142</v>
      </c>
      <c r="D321">
        <v>2004</v>
      </c>
      <c r="E321">
        <v>818995</v>
      </c>
      <c r="F321">
        <v>49.48</v>
      </c>
    </row>
    <row r="322" spans="1:6" x14ac:dyDescent="0.35">
      <c r="A322" t="s">
        <v>150</v>
      </c>
      <c r="B322" t="s">
        <v>141</v>
      </c>
      <c r="C322" t="s">
        <v>142</v>
      </c>
      <c r="D322">
        <v>2005</v>
      </c>
      <c r="E322">
        <v>822484</v>
      </c>
      <c r="F322">
        <v>49.87</v>
      </c>
    </row>
    <row r="323" spans="1:6" x14ac:dyDescent="0.35">
      <c r="A323" t="s">
        <v>150</v>
      </c>
      <c r="B323" t="s">
        <v>141</v>
      </c>
      <c r="C323" t="s">
        <v>142</v>
      </c>
      <c r="D323">
        <v>2006</v>
      </c>
      <c r="E323">
        <v>828060</v>
      </c>
      <c r="F323">
        <v>50.26</v>
      </c>
    </row>
    <row r="324" spans="1:6" x14ac:dyDescent="0.35">
      <c r="A324" t="s">
        <v>150</v>
      </c>
      <c r="B324" t="s">
        <v>141</v>
      </c>
      <c r="C324" t="s">
        <v>142</v>
      </c>
      <c r="D324">
        <v>2007</v>
      </c>
      <c r="E324">
        <v>835392</v>
      </c>
      <c r="F324">
        <v>50.66</v>
      </c>
    </row>
    <row r="325" spans="1:6" x14ac:dyDescent="0.35">
      <c r="A325" t="s">
        <v>150</v>
      </c>
      <c r="B325" t="s">
        <v>141</v>
      </c>
      <c r="C325" t="s">
        <v>142</v>
      </c>
      <c r="D325">
        <v>2008</v>
      </c>
      <c r="E325">
        <v>843851</v>
      </c>
      <c r="F325">
        <v>51.05</v>
      </c>
    </row>
    <row r="326" spans="1:6" x14ac:dyDescent="0.35">
      <c r="A326" t="s">
        <v>150</v>
      </c>
      <c r="B326" t="s">
        <v>141</v>
      </c>
      <c r="C326" t="s">
        <v>142</v>
      </c>
      <c r="D326">
        <v>2009</v>
      </c>
      <c r="E326">
        <v>852479</v>
      </c>
      <c r="F326">
        <v>51.44</v>
      </c>
    </row>
    <row r="327" spans="1:6" x14ac:dyDescent="0.35">
      <c r="A327" t="s">
        <v>150</v>
      </c>
      <c r="B327" t="s">
        <v>141</v>
      </c>
      <c r="C327" t="s">
        <v>142</v>
      </c>
      <c r="D327">
        <v>2010</v>
      </c>
      <c r="E327">
        <v>860559</v>
      </c>
      <c r="F327">
        <v>51.83</v>
      </c>
    </row>
    <row r="328" spans="1:6" x14ac:dyDescent="0.35">
      <c r="A328" t="s">
        <v>150</v>
      </c>
      <c r="B328" t="s">
        <v>141</v>
      </c>
      <c r="C328" t="s">
        <v>142</v>
      </c>
      <c r="D328">
        <v>2011</v>
      </c>
      <c r="E328">
        <v>867921</v>
      </c>
      <c r="F328">
        <v>52.21</v>
      </c>
    </row>
    <row r="329" spans="1:6" x14ac:dyDescent="0.35">
      <c r="A329" t="s">
        <v>150</v>
      </c>
      <c r="B329" t="s">
        <v>141</v>
      </c>
      <c r="C329" t="s">
        <v>142</v>
      </c>
      <c r="D329">
        <v>2012</v>
      </c>
      <c r="E329">
        <v>874742</v>
      </c>
      <c r="F329">
        <v>52.6</v>
      </c>
    </row>
    <row r="330" spans="1:6" x14ac:dyDescent="0.35">
      <c r="A330" t="s">
        <v>150</v>
      </c>
      <c r="B330" t="s">
        <v>141</v>
      </c>
      <c r="C330" t="s">
        <v>142</v>
      </c>
      <c r="D330">
        <v>2013</v>
      </c>
      <c r="E330">
        <v>881065</v>
      </c>
      <c r="F330">
        <v>52.98</v>
      </c>
    </row>
    <row r="331" spans="1:6" x14ac:dyDescent="0.35">
      <c r="A331" t="s">
        <v>150</v>
      </c>
      <c r="B331" t="s">
        <v>141</v>
      </c>
      <c r="C331" t="s">
        <v>142</v>
      </c>
      <c r="D331">
        <v>2014</v>
      </c>
      <c r="E331">
        <v>887027</v>
      </c>
      <c r="F331">
        <v>53.35</v>
      </c>
    </row>
    <row r="332" spans="1:6" x14ac:dyDescent="0.35">
      <c r="A332" t="s">
        <v>151</v>
      </c>
      <c r="B332" t="s">
        <v>141</v>
      </c>
      <c r="C332" t="s">
        <v>146</v>
      </c>
      <c r="D332">
        <v>1960</v>
      </c>
      <c r="E332">
        <v>78083</v>
      </c>
      <c r="F332">
        <v>42.28</v>
      </c>
    </row>
    <row r="333" spans="1:6" x14ac:dyDescent="0.35">
      <c r="A333" t="s">
        <v>151</v>
      </c>
      <c r="B333" t="s">
        <v>141</v>
      </c>
      <c r="C333" t="s">
        <v>146</v>
      </c>
      <c r="D333">
        <v>1961</v>
      </c>
      <c r="E333">
        <v>80706</v>
      </c>
      <c r="F333">
        <v>43.22</v>
      </c>
    </row>
    <row r="334" spans="1:6" x14ac:dyDescent="0.35">
      <c r="A334" t="s">
        <v>151</v>
      </c>
      <c r="B334" t="s">
        <v>141</v>
      </c>
      <c r="C334" t="s">
        <v>146</v>
      </c>
      <c r="D334">
        <v>1962</v>
      </c>
      <c r="E334">
        <v>83654</v>
      </c>
      <c r="F334">
        <v>44.16</v>
      </c>
    </row>
    <row r="335" spans="1:6" x14ac:dyDescent="0.35">
      <c r="A335" t="s">
        <v>151</v>
      </c>
      <c r="B335" t="s">
        <v>141</v>
      </c>
      <c r="C335" t="s">
        <v>146</v>
      </c>
      <c r="D335">
        <v>1963</v>
      </c>
      <c r="E335">
        <v>86839</v>
      </c>
      <c r="F335">
        <v>45.39</v>
      </c>
    </row>
    <row r="336" spans="1:6" x14ac:dyDescent="0.35">
      <c r="A336" t="s">
        <v>151</v>
      </c>
      <c r="B336" t="s">
        <v>141</v>
      </c>
      <c r="C336" t="s">
        <v>146</v>
      </c>
      <c r="D336">
        <v>1964</v>
      </c>
      <c r="E336">
        <v>90132</v>
      </c>
      <c r="F336">
        <v>46.78</v>
      </c>
    </row>
    <row r="337" spans="1:6" x14ac:dyDescent="0.35">
      <c r="A337" t="s">
        <v>151</v>
      </c>
      <c r="B337" t="s">
        <v>141</v>
      </c>
      <c r="C337" t="s">
        <v>146</v>
      </c>
      <c r="D337">
        <v>1965</v>
      </c>
      <c r="E337">
        <v>93440</v>
      </c>
      <c r="F337">
        <v>48.18</v>
      </c>
    </row>
    <row r="338" spans="1:6" x14ac:dyDescent="0.35">
      <c r="A338" t="s">
        <v>151</v>
      </c>
      <c r="B338" t="s">
        <v>141</v>
      </c>
      <c r="C338" t="s">
        <v>146</v>
      </c>
      <c r="D338">
        <v>1966</v>
      </c>
      <c r="E338">
        <v>96730</v>
      </c>
      <c r="F338">
        <v>49.58</v>
      </c>
    </row>
    <row r="339" spans="1:6" x14ac:dyDescent="0.35">
      <c r="A339" t="s">
        <v>151</v>
      </c>
      <c r="B339" t="s">
        <v>141</v>
      </c>
      <c r="C339" t="s">
        <v>146</v>
      </c>
      <c r="D339">
        <v>1967</v>
      </c>
      <c r="E339">
        <v>100031</v>
      </c>
      <c r="F339">
        <v>50.98</v>
      </c>
    </row>
    <row r="340" spans="1:6" x14ac:dyDescent="0.35">
      <c r="A340" t="s">
        <v>151</v>
      </c>
      <c r="B340" t="s">
        <v>141</v>
      </c>
      <c r="C340" t="s">
        <v>146</v>
      </c>
      <c r="D340">
        <v>1968</v>
      </c>
      <c r="E340">
        <v>103385</v>
      </c>
      <c r="F340">
        <v>52.38</v>
      </c>
    </row>
    <row r="341" spans="1:6" x14ac:dyDescent="0.35">
      <c r="A341" t="s">
        <v>151</v>
      </c>
      <c r="B341" t="s">
        <v>141</v>
      </c>
      <c r="C341" t="s">
        <v>146</v>
      </c>
      <c r="D341">
        <v>1969</v>
      </c>
      <c r="E341">
        <v>106858</v>
      </c>
      <c r="F341">
        <v>53.77</v>
      </c>
    </row>
    <row r="342" spans="1:6" x14ac:dyDescent="0.35">
      <c r="A342" t="s">
        <v>151</v>
      </c>
      <c r="B342" t="s">
        <v>141</v>
      </c>
      <c r="C342" t="s">
        <v>146</v>
      </c>
      <c r="D342">
        <v>1970</v>
      </c>
      <c r="E342">
        <v>110496</v>
      </c>
      <c r="F342">
        <v>55.16</v>
      </c>
    </row>
    <row r="343" spans="1:6" x14ac:dyDescent="0.35">
      <c r="A343" t="s">
        <v>151</v>
      </c>
      <c r="B343" t="s">
        <v>141</v>
      </c>
      <c r="C343" t="s">
        <v>146</v>
      </c>
      <c r="D343">
        <v>1971</v>
      </c>
      <c r="E343">
        <v>114311</v>
      </c>
      <c r="F343">
        <v>56.2</v>
      </c>
    </row>
    <row r="344" spans="1:6" x14ac:dyDescent="0.35">
      <c r="A344" t="s">
        <v>151</v>
      </c>
      <c r="B344" t="s">
        <v>141</v>
      </c>
      <c r="C344" t="s">
        <v>146</v>
      </c>
      <c r="D344">
        <v>1972</v>
      </c>
      <c r="E344">
        <v>118279</v>
      </c>
      <c r="F344">
        <v>56.72</v>
      </c>
    </row>
    <row r="345" spans="1:6" x14ac:dyDescent="0.35">
      <c r="A345" t="s">
        <v>151</v>
      </c>
      <c r="B345" t="s">
        <v>141</v>
      </c>
      <c r="C345" t="s">
        <v>146</v>
      </c>
      <c r="D345">
        <v>1973</v>
      </c>
      <c r="E345">
        <v>122355</v>
      </c>
      <c r="F345">
        <v>57.23</v>
      </c>
    </row>
    <row r="346" spans="1:6" x14ac:dyDescent="0.35">
      <c r="A346" t="s">
        <v>151</v>
      </c>
      <c r="B346" t="s">
        <v>141</v>
      </c>
      <c r="C346" t="s">
        <v>146</v>
      </c>
      <c r="D346">
        <v>1974</v>
      </c>
      <c r="E346">
        <v>126483</v>
      </c>
      <c r="F346">
        <v>57.74</v>
      </c>
    </row>
    <row r="347" spans="1:6" x14ac:dyDescent="0.35">
      <c r="A347" t="s">
        <v>151</v>
      </c>
      <c r="B347" t="s">
        <v>141</v>
      </c>
      <c r="C347" t="s">
        <v>146</v>
      </c>
      <c r="D347">
        <v>1975</v>
      </c>
      <c r="E347">
        <v>130619</v>
      </c>
      <c r="F347">
        <v>58.25</v>
      </c>
    </row>
    <row r="348" spans="1:6" x14ac:dyDescent="0.35">
      <c r="A348" t="s">
        <v>151</v>
      </c>
      <c r="B348" t="s">
        <v>141</v>
      </c>
      <c r="C348" t="s">
        <v>146</v>
      </c>
      <c r="D348">
        <v>1976</v>
      </c>
      <c r="E348">
        <v>134743</v>
      </c>
      <c r="F348">
        <v>58.76</v>
      </c>
    </row>
    <row r="349" spans="1:6" x14ac:dyDescent="0.35">
      <c r="A349" t="s">
        <v>151</v>
      </c>
      <c r="B349" t="s">
        <v>141</v>
      </c>
      <c r="C349" t="s">
        <v>146</v>
      </c>
      <c r="D349">
        <v>1977</v>
      </c>
      <c r="E349">
        <v>138867</v>
      </c>
      <c r="F349">
        <v>59.17</v>
      </c>
    </row>
    <row r="350" spans="1:6" x14ac:dyDescent="0.35">
      <c r="A350" t="s">
        <v>151</v>
      </c>
      <c r="B350" t="s">
        <v>141</v>
      </c>
      <c r="C350" t="s">
        <v>146</v>
      </c>
      <c r="D350">
        <v>1978</v>
      </c>
      <c r="E350">
        <v>143033</v>
      </c>
      <c r="F350">
        <v>59.12</v>
      </c>
    </row>
    <row r="351" spans="1:6" x14ac:dyDescent="0.35">
      <c r="A351" t="s">
        <v>151</v>
      </c>
      <c r="B351" t="s">
        <v>141</v>
      </c>
      <c r="C351" t="s">
        <v>146</v>
      </c>
      <c r="D351">
        <v>1979</v>
      </c>
      <c r="E351">
        <v>147299</v>
      </c>
      <c r="F351">
        <v>59.06</v>
      </c>
    </row>
    <row r="352" spans="1:6" x14ac:dyDescent="0.35">
      <c r="A352" t="s">
        <v>151</v>
      </c>
      <c r="B352" t="s">
        <v>141</v>
      </c>
      <c r="C352" t="s">
        <v>146</v>
      </c>
      <c r="D352">
        <v>1980</v>
      </c>
      <c r="E352">
        <v>151702</v>
      </c>
      <c r="F352">
        <v>59</v>
      </c>
    </row>
    <row r="353" spans="1:6" x14ac:dyDescent="0.35">
      <c r="A353" t="s">
        <v>151</v>
      </c>
      <c r="B353" t="s">
        <v>141</v>
      </c>
      <c r="C353" t="s">
        <v>146</v>
      </c>
      <c r="D353">
        <v>1981</v>
      </c>
      <c r="E353">
        <v>156240</v>
      </c>
      <c r="F353">
        <v>58.95</v>
      </c>
    </row>
    <row r="354" spans="1:6" x14ac:dyDescent="0.35">
      <c r="A354" t="s">
        <v>151</v>
      </c>
      <c r="B354" t="s">
        <v>141</v>
      </c>
      <c r="C354" t="s">
        <v>146</v>
      </c>
      <c r="D354">
        <v>1982</v>
      </c>
      <c r="E354">
        <v>160883</v>
      </c>
      <c r="F354">
        <v>58.89</v>
      </c>
    </row>
    <row r="355" spans="1:6" x14ac:dyDescent="0.35">
      <c r="A355" t="s">
        <v>151</v>
      </c>
      <c r="B355" t="s">
        <v>141</v>
      </c>
      <c r="C355" t="s">
        <v>146</v>
      </c>
      <c r="D355">
        <v>1983</v>
      </c>
      <c r="E355">
        <v>165611</v>
      </c>
      <c r="F355">
        <v>58.84</v>
      </c>
    </row>
    <row r="356" spans="1:6" x14ac:dyDescent="0.35">
      <c r="A356" t="s">
        <v>151</v>
      </c>
      <c r="B356" t="s">
        <v>141</v>
      </c>
      <c r="C356" t="s">
        <v>146</v>
      </c>
      <c r="D356">
        <v>1984</v>
      </c>
      <c r="E356">
        <v>170397</v>
      </c>
      <c r="F356">
        <v>58.75</v>
      </c>
    </row>
    <row r="357" spans="1:6" x14ac:dyDescent="0.35">
      <c r="A357" t="s">
        <v>151</v>
      </c>
      <c r="B357" t="s">
        <v>141</v>
      </c>
      <c r="C357" t="s">
        <v>146</v>
      </c>
      <c r="D357">
        <v>1985</v>
      </c>
      <c r="E357">
        <v>175208</v>
      </c>
      <c r="F357">
        <v>58.64</v>
      </c>
    </row>
    <row r="358" spans="1:6" x14ac:dyDescent="0.35">
      <c r="A358" t="s">
        <v>151</v>
      </c>
      <c r="B358" t="s">
        <v>141</v>
      </c>
      <c r="C358" t="s">
        <v>146</v>
      </c>
      <c r="D358">
        <v>1986</v>
      </c>
      <c r="E358">
        <v>180069</v>
      </c>
      <c r="F358">
        <v>58.53</v>
      </c>
    </row>
    <row r="359" spans="1:6" x14ac:dyDescent="0.35">
      <c r="A359" t="s">
        <v>151</v>
      </c>
      <c r="B359" t="s">
        <v>141</v>
      </c>
      <c r="C359" t="s">
        <v>146</v>
      </c>
      <c r="D359">
        <v>1987</v>
      </c>
      <c r="E359">
        <v>184958</v>
      </c>
      <c r="F359">
        <v>58.43</v>
      </c>
    </row>
    <row r="360" spans="1:6" x14ac:dyDescent="0.35">
      <c r="A360" t="s">
        <v>151</v>
      </c>
      <c r="B360" t="s">
        <v>141</v>
      </c>
      <c r="C360" t="s">
        <v>146</v>
      </c>
      <c r="D360">
        <v>1988</v>
      </c>
      <c r="E360">
        <v>189742</v>
      </c>
      <c r="F360">
        <v>58.32</v>
      </c>
    </row>
    <row r="361" spans="1:6" x14ac:dyDescent="0.35">
      <c r="A361" t="s">
        <v>151</v>
      </c>
      <c r="B361" t="s">
        <v>141</v>
      </c>
      <c r="C361" t="s">
        <v>146</v>
      </c>
      <c r="D361">
        <v>1989</v>
      </c>
      <c r="E361">
        <v>194249</v>
      </c>
      <c r="F361">
        <v>58.1</v>
      </c>
    </row>
    <row r="362" spans="1:6" x14ac:dyDescent="0.35">
      <c r="A362" t="s">
        <v>151</v>
      </c>
      <c r="B362" t="s">
        <v>141</v>
      </c>
      <c r="C362" t="s">
        <v>146</v>
      </c>
      <c r="D362">
        <v>1990</v>
      </c>
      <c r="E362">
        <v>198370</v>
      </c>
      <c r="F362">
        <v>57.86</v>
      </c>
    </row>
    <row r="363" spans="1:6" x14ac:dyDescent="0.35">
      <c r="A363" t="s">
        <v>151</v>
      </c>
      <c r="B363" t="s">
        <v>141</v>
      </c>
      <c r="C363" t="s">
        <v>146</v>
      </c>
      <c r="D363">
        <v>1991</v>
      </c>
      <c r="E363">
        <v>202020</v>
      </c>
      <c r="F363">
        <v>57.62</v>
      </c>
    </row>
    <row r="364" spans="1:6" x14ac:dyDescent="0.35">
      <c r="A364" t="s">
        <v>151</v>
      </c>
      <c r="B364" t="s">
        <v>141</v>
      </c>
      <c r="C364" t="s">
        <v>146</v>
      </c>
      <c r="D364">
        <v>1992</v>
      </c>
      <c r="E364">
        <v>205269</v>
      </c>
      <c r="F364">
        <v>57.37</v>
      </c>
    </row>
    <row r="365" spans="1:6" x14ac:dyDescent="0.35">
      <c r="A365" t="s">
        <v>151</v>
      </c>
      <c r="B365" t="s">
        <v>141</v>
      </c>
      <c r="C365" t="s">
        <v>146</v>
      </c>
      <c r="D365">
        <v>1993</v>
      </c>
      <c r="E365">
        <v>208349</v>
      </c>
      <c r="F365">
        <v>57.13</v>
      </c>
    </row>
    <row r="366" spans="1:6" x14ac:dyDescent="0.35">
      <c r="A366" t="s">
        <v>151</v>
      </c>
      <c r="B366" t="s">
        <v>141</v>
      </c>
      <c r="C366" t="s">
        <v>146</v>
      </c>
      <c r="D366">
        <v>1994</v>
      </c>
      <c r="E366">
        <v>211584</v>
      </c>
      <c r="F366">
        <v>56.88</v>
      </c>
    </row>
    <row r="367" spans="1:6" x14ac:dyDescent="0.35">
      <c r="A367" t="s">
        <v>151</v>
      </c>
      <c r="B367" t="s">
        <v>141</v>
      </c>
      <c r="C367" t="s">
        <v>146</v>
      </c>
      <c r="D367">
        <v>1995</v>
      </c>
      <c r="E367">
        <v>215200</v>
      </c>
      <c r="F367">
        <v>56.64</v>
      </c>
    </row>
    <row r="368" spans="1:6" x14ac:dyDescent="0.35">
      <c r="A368" t="s">
        <v>151</v>
      </c>
      <c r="B368" t="s">
        <v>141</v>
      </c>
      <c r="C368" t="s">
        <v>146</v>
      </c>
      <c r="D368">
        <v>1996</v>
      </c>
      <c r="E368">
        <v>219282</v>
      </c>
      <c r="F368">
        <v>56.39</v>
      </c>
    </row>
    <row r="369" spans="1:6" x14ac:dyDescent="0.35">
      <c r="A369" t="s">
        <v>151</v>
      </c>
      <c r="B369" t="s">
        <v>141</v>
      </c>
      <c r="C369" t="s">
        <v>146</v>
      </c>
      <c r="D369">
        <v>1997</v>
      </c>
      <c r="E369">
        <v>223734</v>
      </c>
      <c r="F369">
        <v>56.29</v>
      </c>
    </row>
    <row r="370" spans="1:6" x14ac:dyDescent="0.35">
      <c r="A370" t="s">
        <v>151</v>
      </c>
      <c r="B370" t="s">
        <v>141</v>
      </c>
      <c r="C370" t="s">
        <v>146</v>
      </c>
      <c r="D370">
        <v>1998</v>
      </c>
      <c r="E370">
        <v>228380</v>
      </c>
      <c r="F370">
        <v>56.22</v>
      </c>
    </row>
    <row r="371" spans="1:6" x14ac:dyDescent="0.35">
      <c r="A371" t="s">
        <v>151</v>
      </c>
      <c r="B371" t="s">
        <v>141</v>
      </c>
      <c r="C371" t="s">
        <v>146</v>
      </c>
      <c r="D371">
        <v>1999</v>
      </c>
      <c r="E371">
        <v>232956</v>
      </c>
      <c r="F371">
        <v>56.14</v>
      </c>
    </row>
    <row r="372" spans="1:6" x14ac:dyDescent="0.35">
      <c r="A372" t="s">
        <v>151</v>
      </c>
      <c r="B372" t="s">
        <v>141</v>
      </c>
      <c r="C372" t="s">
        <v>146</v>
      </c>
      <c r="D372">
        <v>2000</v>
      </c>
      <c r="E372">
        <v>237267</v>
      </c>
      <c r="F372">
        <v>56.07</v>
      </c>
    </row>
    <row r="373" spans="1:6" x14ac:dyDescent="0.35">
      <c r="A373" t="s">
        <v>151</v>
      </c>
      <c r="B373" t="s">
        <v>141</v>
      </c>
      <c r="C373" t="s">
        <v>146</v>
      </c>
      <c r="D373">
        <v>2001</v>
      </c>
      <c r="E373">
        <v>241276</v>
      </c>
      <c r="F373">
        <v>56</v>
      </c>
    </row>
    <row r="374" spans="1:6" x14ac:dyDescent="0.35">
      <c r="A374" t="s">
        <v>151</v>
      </c>
      <c r="B374" t="s">
        <v>141</v>
      </c>
      <c r="C374" t="s">
        <v>146</v>
      </c>
      <c r="D374">
        <v>2002</v>
      </c>
      <c r="E374">
        <v>245032</v>
      </c>
      <c r="F374">
        <v>55.93</v>
      </c>
    </row>
    <row r="375" spans="1:6" x14ac:dyDescent="0.35">
      <c r="A375" t="s">
        <v>151</v>
      </c>
      <c r="B375" t="s">
        <v>141</v>
      </c>
      <c r="C375" t="s">
        <v>146</v>
      </c>
      <c r="D375">
        <v>2003</v>
      </c>
      <c r="E375">
        <v>248536</v>
      </c>
      <c r="F375">
        <v>56.03</v>
      </c>
    </row>
    <row r="376" spans="1:6" x14ac:dyDescent="0.35">
      <c r="A376" t="s">
        <v>151</v>
      </c>
      <c r="B376" t="s">
        <v>141</v>
      </c>
      <c r="C376" t="s">
        <v>146</v>
      </c>
      <c r="D376">
        <v>2004</v>
      </c>
      <c r="E376">
        <v>251811</v>
      </c>
      <c r="F376">
        <v>56.23</v>
      </c>
    </row>
    <row r="377" spans="1:6" x14ac:dyDescent="0.35">
      <c r="A377" t="s">
        <v>151</v>
      </c>
      <c r="B377" t="s">
        <v>141</v>
      </c>
      <c r="C377" t="s">
        <v>146</v>
      </c>
      <c r="D377">
        <v>2005</v>
      </c>
      <c r="E377">
        <v>254884</v>
      </c>
      <c r="F377">
        <v>56.43</v>
      </c>
    </row>
    <row r="378" spans="1:6" x14ac:dyDescent="0.35">
      <c r="A378" t="s">
        <v>151</v>
      </c>
      <c r="B378" t="s">
        <v>141</v>
      </c>
      <c r="C378" t="s">
        <v>146</v>
      </c>
      <c r="D378">
        <v>2006</v>
      </c>
      <c r="E378">
        <v>257731</v>
      </c>
      <c r="F378">
        <v>56.63</v>
      </c>
    </row>
    <row r="379" spans="1:6" x14ac:dyDescent="0.35">
      <c r="A379" t="s">
        <v>151</v>
      </c>
      <c r="B379" t="s">
        <v>141</v>
      </c>
      <c r="C379" t="s">
        <v>146</v>
      </c>
      <c r="D379">
        <v>2007</v>
      </c>
      <c r="E379">
        <v>260361</v>
      </c>
      <c r="F379">
        <v>56.82</v>
      </c>
    </row>
    <row r="380" spans="1:6" x14ac:dyDescent="0.35">
      <c r="A380" t="s">
        <v>151</v>
      </c>
      <c r="B380" t="s">
        <v>141</v>
      </c>
      <c r="C380" t="s">
        <v>146</v>
      </c>
      <c r="D380">
        <v>2008</v>
      </c>
      <c r="E380">
        <v>262877</v>
      </c>
      <c r="F380">
        <v>56.74</v>
      </c>
    </row>
    <row r="381" spans="1:6" x14ac:dyDescent="0.35">
      <c r="A381" t="s">
        <v>151</v>
      </c>
      <c r="B381" t="s">
        <v>141</v>
      </c>
      <c r="C381" t="s">
        <v>146</v>
      </c>
      <c r="D381">
        <v>2009</v>
      </c>
      <c r="E381">
        <v>265412</v>
      </c>
      <c r="F381">
        <v>56.61</v>
      </c>
    </row>
    <row r="382" spans="1:6" x14ac:dyDescent="0.35">
      <c r="A382" t="s">
        <v>151</v>
      </c>
      <c r="B382" t="s">
        <v>141</v>
      </c>
      <c r="C382" t="s">
        <v>146</v>
      </c>
      <c r="D382">
        <v>2010</v>
      </c>
      <c r="E382">
        <v>268065</v>
      </c>
      <c r="F382">
        <v>56.48</v>
      </c>
    </row>
    <row r="383" spans="1:6" x14ac:dyDescent="0.35">
      <c r="A383" t="s">
        <v>151</v>
      </c>
      <c r="B383" t="s">
        <v>141</v>
      </c>
      <c r="C383" t="s">
        <v>146</v>
      </c>
      <c r="D383">
        <v>2011</v>
      </c>
      <c r="E383">
        <v>270874</v>
      </c>
      <c r="F383">
        <v>56.35</v>
      </c>
    </row>
    <row r="384" spans="1:6" x14ac:dyDescent="0.35">
      <c r="A384" t="s">
        <v>151</v>
      </c>
      <c r="B384" t="s">
        <v>141</v>
      </c>
      <c r="C384" t="s">
        <v>146</v>
      </c>
      <c r="D384">
        <v>2012</v>
      </c>
      <c r="E384">
        <v>273814</v>
      </c>
      <c r="F384">
        <v>56.22</v>
      </c>
    </row>
    <row r="385" spans="1:6" x14ac:dyDescent="0.35">
      <c r="A385" t="s">
        <v>151</v>
      </c>
      <c r="B385" t="s">
        <v>141</v>
      </c>
      <c r="C385" t="s">
        <v>146</v>
      </c>
      <c r="D385">
        <v>2013</v>
      </c>
      <c r="E385">
        <v>276831</v>
      </c>
      <c r="F385">
        <v>56.09</v>
      </c>
    </row>
    <row r="386" spans="1:6" x14ac:dyDescent="0.35">
      <c r="A386" t="s">
        <v>151</v>
      </c>
      <c r="B386" t="s">
        <v>141</v>
      </c>
      <c r="C386" t="s">
        <v>146</v>
      </c>
      <c r="D386">
        <v>2014</v>
      </c>
      <c r="E386">
        <v>279835</v>
      </c>
      <c r="F386">
        <v>55.98</v>
      </c>
    </row>
    <row r="387" spans="1:6" x14ac:dyDescent="0.35">
      <c r="A387" t="s">
        <v>152</v>
      </c>
      <c r="B387" t="s">
        <v>141</v>
      </c>
      <c r="C387" t="s">
        <v>146</v>
      </c>
      <c r="D387">
        <v>1960</v>
      </c>
      <c r="E387">
        <v>66741</v>
      </c>
      <c r="F387">
        <v>50.15</v>
      </c>
    </row>
    <row r="388" spans="1:6" x14ac:dyDescent="0.35">
      <c r="A388" t="s">
        <v>152</v>
      </c>
      <c r="B388" t="s">
        <v>141</v>
      </c>
      <c r="C388" t="s">
        <v>146</v>
      </c>
      <c r="D388">
        <v>1961</v>
      </c>
      <c r="E388">
        <v>68073</v>
      </c>
      <c r="F388">
        <v>51.23</v>
      </c>
    </row>
    <row r="389" spans="1:6" x14ac:dyDescent="0.35">
      <c r="A389" t="s">
        <v>152</v>
      </c>
      <c r="B389" t="s">
        <v>141</v>
      </c>
      <c r="C389" t="s">
        <v>146</v>
      </c>
      <c r="D389">
        <v>1962</v>
      </c>
      <c r="E389">
        <v>69607</v>
      </c>
      <c r="F389">
        <v>52.31</v>
      </c>
    </row>
    <row r="390" spans="1:6" x14ac:dyDescent="0.35">
      <c r="A390" t="s">
        <v>152</v>
      </c>
      <c r="B390" t="s">
        <v>141</v>
      </c>
      <c r="C390" t="s">
        <v>146</v>
      </c>
      <c r="D390">
        <v>1963</v>
      </c>
      <c r="E390">
        <v>71289</v>
      </c>
      <c r="F390">
        <v>53.4</v>
      </c>
    </row>
    <row r="391" spans="1:6" x14ac:dyDescent="0.35">
      <c r="A391" t="s">
        <v>152</v>
      </c>
      <c r="B391" t="s">
        <v>141</v>
      </c>
      <c r="C391" t="s">
        <v>146</v>
      </c>
      <c r="D391">
        <v>1964</v>
      </c>
      <c r="E391">
        <v>73048</v>
      </c>
      <c r="F391">
        <v>54.48</v>
      </c>
    </row>
    <row r="392" spans="1:6" x14ac:dyDescent="0.35">
      <c r="A392" t="s">
        <v>152</v>
      </c>
      <c r="B392" t="s">
        <v>141</v>
      </c>
      <c r="C392" t="s">
        <v>146</v>
      </c>
      <c r="D392">
        <v>1965</v>
      </c>
      <c r="E392">
        <v>74827</v>
      </c>
      <c r="F392">
        <v>55.55</v>
      </c>
    </row>
    <row r="393" spans="1:6" x14ac:dyDescent="0.35">
      <c r="A393" t="s">
        <v>152</v>
      </c>
      <c r="B393" t="s">
        <v>141</v>
      </c>
      <c r="C393" t="s">
        <v>146</v>
      </c>
      <c r="D393">
        <v>1966</v>
      </c>
      <c r="E393">
        <v>76611</v>
      </c>
      <c r="F393">
        <v>56.62</v>
      </c>
    </row>
    <row r="394" spans="1:6" x14ac:dyDescent="0.35">
      <c r="A394" t="s">
        <v>152</v>
      </c>
      <c r="B394" t="s">
        <v>141</v>
      </c>
      <c r="C394" t="s">
        <v>146</v>
      </c>
      <c r="D394">
        <v>1967</v>
      </c>
      <c r="E394">
        <v>78409</v>
      </c>
      <c r="F394">
        <v>57.68</v>
      </c>
    </row>
    <row r="395" spans="1:6" x14ac:dyDescent="0.35">
      <c r="A395" t="s">
        <v>152</v>
      </c>
      <c r="B395" t="s">
        <v>141</v>
      </c>
      <c r="C395" t="s">
        <v>146</v>
      </c>
      <c r="D395">
        <v>1968</v>
      </c>
      <c r="E395">
        <v>80219</v>
      </c>
      <c r="F395">
        <v>58.74</v>
      </c>
    </row>
    <row r="396" spans="1:6" x14ac:dyDescent="0.35">
      <c r="A396" t="s">
        <v>152</v>
      </c>
      <c r="B396" t="s">
        <v>141</v>
      </c>
      <c r="C396" t="s">
        <v>146</v>
      </c>
      <c r="D396">
        <v>1969</v>
      </c>
      <c r="E396">
        <v>82042</v>
      </c>
      <c r="F396">
        <v>59.78</v>
      </c>
    </row>
    <row r="397" spans="1:6" x14ac:dyDescent="0.35">
      <c r="A397" t="s">
        <v>152</v>
      </c>
      <c r="B397" t="s">
        <v>141</v>
      </c>
      <c r="C397" t="s">
        <v>146</v>
      </c>
      <c r="D397">
        <v>1970</v>
      </c>
      <c r="E397">
        <v>83880</v>
      </c>
      <c r="F397">
        <v>61.92</v>
      </c>
    </row>
    <row r="398" spans="1:6" x14ac:dyDescent="0.35">
      <c r="A398" t="s">
        <v>152</v>
      </c>
      <c r="B398" t="s">
        <v>141</v>
      </c>
      <c r="C398" t="s">
        <v>146</v>
      </c>
      <c r="D398">
        <v>1971</v>
      </c>
      <c r="E398">
        <v>85728</v>
      </c>
      <c r="F398">
        <v>67.150000000000006</v>
      </c>
    </row>
    <row r="399" spans="1:6" x14ac:dyDescent="0.35">
      <c r="A399" t="s">
        <v>152</v>
      </c>
      <c r="B399" t="s">
        <v>141</v>
      </c>
      <c r="C399" t="s">
        <v>146</v>
      </c>
      <c r="D399">
        <v>1972</v>
      </c>
      <c r="E399">
        <v>87585</v>
      </c>
      <c r="F399">
        <v>72</v>
      </c>
    </row>
    <row r="400" spans="1:6" x14ac:dyDescent="0.35">
      <c r="A400" t="s">
        <v>152</v>
      </c>
      <c r="B400" t="s">
        <v>141</v>
      </c>
      <c r="C400" t="s">
        <v>146</v>
      </c>
      <c r="D400">
        <v>1973</v>
      </c>
      <c r="E400">
        <v>89463</v>
      </c>
      <c r="F400">
        <v>76.37</v>
      </c>
    </row>
    <row r="401" spans="1:6" x14ac:dyDescent="0.35">
      <c r="A401" t="s">
        <v>152</v>
      </c>
      <c r="B401" t="s">
        <v>141</v>
      </c>
      <c r="C401" t="s">
        <v>146</v>
      </c>
      <c r="D401">
        <v>1974</v>
      </c>
      <c r="E401">
        <v>91381</v>
      </c>
      <c r="F401">
        <v>80.25</v>
      </c>
    </row>
    <row r="402" spans="1:6" x14ac:dyDescent="0.35">
      <c r="A402" t="s">
        <v>152</v>
      </c>
      <c r="B402" t="s">
        <v>141</v>
      </c>
      <c r="C402" t="s">
        <v>146</v>
      </c>
      <c r="D402">
        <v>1975</v>
      </c>
      <c r="E402">
        <v>93354</v>
      </c>
      <c r="F402">
        <v>83.63</v>
      </c>
    </row>
    <row r="403" spans="1:6" x14ac:dyDescent="0.35">
      <c r="A403" t="s">
        <v>152</v>
      </c>
      <c r="B403" t="s">
        <v>141</v>
      </c>
      <c r="C403" t="s">
        <v>146</v>
      </c>
      <c r="D403">
        <v>1976</v>
      </c>
      <c r="E403">
        <v>95386</v>
      </c>
      <c r="F403">
        <v>86.53</v>
      </c>
    </row>
    <row r="404" spans="1:6" x14ac:dyDescent="0.35">
      <c r="A404" t="s">
        <v>152</v>
      </c>
      <c r="B404" t="s">
        <v>141</v>
      </c>
      <c r="C404" t="s">
        <v>146</v>
      </c>
      <c r="D404">
        <v>1977</v>
      </c>
      <c r="E404">
        <v>97476</v>
      </c>
      <c r="F404">
        <v>88.98</v>
      </c>
    </row>
    <row r="405" spans="1:6" x14ac:dyDescent="0.35">
      <c r="A405" t="s">
        <v>152</v>
      </c>
      <c r="B405" t="s">
        <v>141</v>
      </c>
      <c r="C405" t="s">
        <v>146</v>
      </c>
      <c r="D405">
        <v>1978</v>
      </c>
      <c r="E405">
        <v>99628</v>
      </c>
      <c r="F405">
        <v>91.04</v>
      </c>
    </row>
    <row r="406" spans="1:6" x14ac:dyDescent="0.35">
      <c r="A406" t="s">
        <v>152</v>
      </c>
      <c r="B406" t="s">
        <v>141</v>
      </c>
      <c r="C406" t="s">
        <v>146</v>
      </c>
      <c r="D406">
        <v>1979</v>
      </c>
      <c r="E406">
        <v>101846</v>
      </c>
      <c r="F406">
        <v>92.74</v>
      </c>
    </row>
    <row r="407" spans="1:6" x14ac:dyDescent="0.35">
      <c r="A407" t="s">
        <v>152</v>
      </c>
      <c r="B407" t="s">
        <v>141</v>
      </c>
      <c r="C407" t="s">
        <v>146</v>
      </c>
      <c r="D407">
        <v>1980</v>
      </c>
      <c r="E407">
        <v>104131</v>
      </c>
      <c r="F407">
        <v>93.75</v>
      </c>
    </row>
    <row r="408" spans="1:6" x14ac:dyDescent="0.35">
      <c r="A408" t="s">
        <v>152</v>
      </c>
      <c r="B408" t="s">
        <v>141</v>
      </c>
      <c r="C408" t="s">
        <v>146</v>
      </c>
      <c r="D408">
        <v>1981</v>
      </c>
      <c r="E408">
        <v>106486</v>
      </c>
      <c r="F408">
        <v>93.49</v>
      </c>
    </row>
    <row r="409" spans="1:6" x14ac:dyDescent="0.35">
      <c r="A409" t="s">
        <v>152</v>
      </c>
      <c r="B409" t="s">
        <v>141</v>
      </c>
      <c r="C409" t="s">
        <v>146</v>
      </c>
      <c r="D409">
        <v>1982</v>
      </c>
      <c r="E409">
        <v>108911</v>
      </c>
      <c r="F409">
        <v>93.22</v>
      </c>
    </row>
    <row r="410" spans="1:6" x14ac:dyDescent="0.35">
      <c r="A410" t="s">
        <v>152</v>
      </c>
      <c r="B410" t="s">
        <v>141</v>
      </c>
      <c r="C410" t="s">
        <v>146</v>
      </c>
      <c r="D410">
        <v>1983</v>
      </c>
      <c r="E410">
        <v>111405</v>
      </c>
      <c r="F410">
        <v>92.94</v>
      </c>
    </row>
    <row r="411" spans="1:6" x14ac:dyDescent="0.35">
      <c r="A411" t="s">
        <v>152</v>
      </c>
      <c r="B411" t="s">
        <v>141</v>
      </c>
      <c r="C411" t="s">
        <v>146</v>
      </c>
      <c r="D411">
        <v>1984</v>
      </c>
      <c r="E411">
        <v>113961</v>
      </c>
      <c r="F411">
        <v>92.64</v>
      </c>
    </row>
    <row r="412" spans="1:6" x14ac:dyDescent="0.35">
      <c r="A412" t="s">
        <v>152</v>
      </c>
      <c r="B412" t="s">
        <v>141</v>
      </c>
      <c r="C412" t="s">
        <v>146</v>
      </c>
      <c r="D412">
        <v>1985</v>
      </c>
      <c r="E412">
        <v>116576</v>
      </c>
      <c r="F412">
        <v>92.34</v>
      </c>
    </row>
    <row r="413" spans="1:6" x14ac:dyDescent="0.35">
      <c r="A413" t="s">
        <v>152</v>
      </c>
      <c r="B413" t="s">
        <v>141</v>
      </c>
      <c r="C413" t="s">
        <v>146</v>
      </c>
      <c r="D413">
        <v>1986</v>
      </c>
      <c r="E413">
        <v>119232</v>
      </c>
      <c r="F413">
        <v>92.02</v>
      </c>
    </row>
    <row r="414" spans="1:6" x14ac:dyDescent="0.35">
      <c r="A414" t="s">
        <v>152</v>
      </c>
      <c r="B414" t="s">
        <v>141</v>
      </c>
      <c r="C414" t="s">
        <v>146</v>
      </c>
      <c r="D414">
        <v>1987</v>
      </c>
      <c r="E414">
        <v>121924</v>
      </c>
      <c r="F414">
        <v>91.7</v>
      </c>
    </row>
    <row r="415" spans="1:6" x14ac:dyDescent="0.35">
      <c r="A415" t="s">
        <v>152</v>
      </c>
      <c r="B415" t="s">
        <v>141</v>
      </c>
      <c r="C415" t="s">
        <v>146</v>
      </c>
      <c r="D415">
        <v>1988</v>
      </c>
      <c r="E415">
        <v>124677</v>
      </c>
      <c r="F415">
        <v>91.35</v>
      </c>
    </row>
    <row r="416" spans="1:6" x14ac:dyDescent="0.35">
      <c r="A416" t="s">
        <v>152</v>
      </c>
      <c r="B416" t="s">
        <v>141</v>
      </c>
      <c r="C416" t="s">
        <v>146</v>
      </c>
      <c r="D416">
        <v>1989</v>
      </c>
      <c r="E416">
        <v>127525</v>
      </c>
      <c r="F416">
        <v>91</v>
      </c>
    </row>
    <row r="417" spans="1:6" x14ac:dyDescent="0.35">
      <c r="A417" t="s">
        <v>152</v>
      </c>
      <c r="B417" t="s">
        <v>141</v>
      </c>
      <c r="C417" t="s">
        <v>146</v>
      </c>
      <c r="D417">
        <v>1990</v>
      </c>
      <c r="E417">
        <v>130482</v>
      </c>
      <c r="F417">
        <v>90.8</v>
      </c>
    </row>
    <row r="418" spans="1:6" x14ac:dyDescent="0.35">
      <c r="A418" t="s">
        <v>152</v>
      </c>
      <c r="B418" t="s">
        <v>141</v>
      </c>
      <c r="C418" t="s">
        <v>146</v>
      </c>
      <c r="D418">
        <v>1991</v>
      </c>
      <c r="E418">
        <v>133553</v>
      </c>
      <c r="F418">
        <v>91.06</v>
      </c>
    </row>
    <row r="419" spans="1:6" x14ac:dyDescent="0.35">
      <c r="A419" t="s">
        <v>152</v>
      </c>
      <c r="B419" t="s">
        <v>141</v>
      </c>
      <c r="C419" t="s">
        <v>146</v>
      </c>
      <c r="D419">
        <v>1992</v>
      </c>
      <c r="E419">
        <v>136696</v>
      </c>
      <c r="F419">
        <v>91.32</v>
      </c>
    </row>
    <row r="420" spans="1:6" x14ac:dyDescent="0.35">
      <c r="A420" t="s">
        <v>152</v>
      </c>
      <c r="B420" t="s">
        <v>141</v>
      </c>
      <c r="C420" t="s">
        <v>146</v>
      </c>
      <c r="D420">
        <v>1993</v>
      </c>
      <c r="E420">
        <v>139820</v>
      </c>
      <c r="F420">
        <v>91.57</v>
      </c>
    </row>
    <row r="421" spans="1:6" x14ac:dyDescent="0.35">
      <c r="A421" t="s">
        <v>152</v>
      </c>
      <c r="B421" t="s">
        <v>141</v>
      </c>
      <c r="C421" t="s">
        <v>146</v>
      </c>
      <c r="D421">
        <v>1994</v>
      </c>
      <c r="E421">
        <v>142806</v>
      </c>
      <c r="F421">
        <v>91.82</v>
      </c>
    </row>
    <row r="422" spans="1:6" x14ac:dyDescent="0.35">
      <c r="A422" t="s">
        <v>152</v>
      </c>
      <c r="B422" t="s">
        <v>141</v>
      </c>
      <c r="C422" t="s">
        <v>146</v>
      </c>
      <c r="D422">
        <v>1995</v>
      </c>
      <c r="E422">
        <v>145562</v>
      </c>
      <c r="F422">
        <v>92.06</v>
      </c>
    </row>
    <row r="423" spans="1:6" x14ac:dyDescent="0.35">
      <c r="A423" t="s">
        <v>152</v>
      </c>
      <c r="B423" t="s">
        <v>141</v>
      </c>
      <c r="C423" t="s">
        <v>146</v>
      </c>
      <c r="D423">
        <v>1996</v>
      </c>
      <c r="E423">
        <v>148060</v>
      </c>
      <c r="F423">
        <v>92.29</v>
      </c>
    </row>
    <row r="424" spans="1:6" x14ac:dyDescent="0.35">
      <c r="A424" t="s">
        <v>152</v>
      </c>
      <c r="B424" t="s">
        <v>141</v>
      </c>
      <c r="C424" t="s">
        <v>146</v>
      </c>
      <c r="D424">
        <v>1997</v>
      </c>
      <c r="E424">
        <v>150306</v>
      </c>
      <c r="F424">
        <v>92.51</v>
      </c>
    </row>
    <row r="425" spans="1:6" x14ac:dyDescent="0.35">
      <c r="A425" t="s">
        <v>152</v>
      </c>
      <c r="B425" t="s">
        <v>141</v>
      </c>
      <c r="C425" t="s">
        <v>146</v>
      </c>
      <c r="D425">
        <v>1998</v>
      </c>
      <c r="E425">
        <v>152275</v>
      </c>
      <c r="F425">
        <v>92.73</v>
      </c>
    </row>
    <row r="426" spans="1:6" x14ac:dyDescent="0.35">
      <c r="A426" t="s">
        <v>152</v>
      </c>
      <c r="B426" t="s">
        <v>141</v>
      </c>
      <c r="C426" t="s">
        <v>146</v>
      </c>
      <c r="D426">
        <v>1999</v>
      </c>
      <c r="E426">
        <v>153951</v>
      </c>
      <c r="F426">
        <v>92.95</v>
      </c>
    </row>
    <row r="427" spans="1:6" x14ac:dyDescent="0.35">
      <c r="A427" t="s">
        <v>152</v>
      </c>
      <c r="B427" t="s">
        <v>141</v>
      </c>
      <c r="C427" t="s">
        <v>146</v>
      </c>
      <c r="D427">
        <v>2000</v>
      </c>
      <c r="E427">
        <v>155328</v>
      </c>
      <c r="F427">
        <v>93.13</v>
      </c>
    </row>
    <row r="428" spans="1:6" x14ac:dyDescent="0.35">
      <c r="A428" t="s">
        <v>152</v>
      </c>
      <c r="B428" t="s">
        <v>141</v>
      </c>
      <c r="C428" t="s">
        <v>146</v>
      </c>
      <c r="D428">
        <v>2001</v>
      </c>
      <c r="E428">
        <v>156417</v>
      </c>
      <c r="F428">
        <v>93.23</v>
      </c>
    </row>
    <row r="429" spans="1:6" x14ac:dyDescent="0.35">
      <c r="A429" t="s">
        <v>152</v>
      </c>
      <c r="B429" t="s">
        <v>141</v>
      </c>
      <c r="C429" t="s">
        <v>146</v>
      </c>
      <c r="D429">
        <v>2002</v>
      </c>
      <c r="E429">
        <v>157241</v>
      </c>
      <c r="F429">
        <v>93.33</v>
      </c>
    </row>
    <row r="430" spans="1:6" x14ac:dyDescent="0.35">
      <c r="A430" t="s">
        <v>152</v>
      </c>
      <c r="B430" t="s">
        <v>141</v>
      </c>
      <c r="C430" t="s">
        <v>146</v>
      </c>
      <c r="D430">
        <v>2003</v>
      </c>
      <c r="E430">
        <v>157823</v>
      </c>
      <c r="F430">
        <v>93.44</v>
      </c>
    </row>
    <row r="431" spans="1:6" x14ac:dyDescent="0.35">
      <c r="A431" t="s">
        <v>152</v>
      </c>
      <c r="B431" t="s">
        <v>141</v>
      </c>
      <c r="C431" t="s">
        <v>146</v>
      </c>
      <c r="D431">
        <v>2004</v>
      </c>
      <c r="E431">
        <v>158194</v>
      </c>
      <c r="F431">
        <v>93.53</v>
      </c>
    </row>
    <row r="432" spans="1:6" x14ac:dyDescent="0.35">
      <c r="A432" t="s">
        <v>152</v>
      </c>
      <c r="B432" t="s">
        <v>141</v>
      </c>
      <c r="C432" t="s">
        <v>146</v>
      </c>
      <c r="D432">
        <v>2005</v>
      </c>
      <c r="E432">
        <v>158401</v>
      </c>
      <c r="F432">
        <v>93.63</v>
      </c>
    </row>
    <row r="433" spans="1:6" x14ac:dyDescent="0.35">
      <c r="A433" t="s">
        <v>152</v>
      </c>
      <c r="B433" t="s">
        <v>141</v>
      </c>
      <c r="C433" t="s">
        <v>146</v>
      </c>
      <c r="D433">
        <v>2006</v>
      </c>
      <c r="E433">
        <v>158429</v>
      </c>
      <c r="F433">
        <v>93.73</v>
      </c>
    </row>
    <row r="434" spans="1:6" x14ac:dyDescent="0.35">
      <c r="A434" t="s">
        <v>152</v>
      </c>
      <c r="B434" t="s">
        <v>141</v>
      </c>
      <c r="C434" t="s">
        <v>146</v>
      </c>
      <c r="D434">
        <v>2007</v>
      </c>
      <c r="E434">
        <v>158331</v>
      </c>
      <c r="F434">
        <v>93.82</v>
      </c>
    </row>
    <row r="435" spans="1:6" x14ac:dyDescent="0.35">
      <c r="A435" t="s">
        <v>152</v>
      </c>
      <c r="B435" t="s">
        <v>141</v>
      </c>
      <c r="C435" t="s">
        <v>146</v>
      </c>
      <c r="D435">
        <v>2008</v>
      </c>
      <c r="E435">
        <v>158310</v>
      </c>
      <c r="F435">
        <v>93.92</v>
      </c>
    </row>
    <row r="436" spans="1:6" x14ac:dyDescent="0.35">
      <c r="A436" t="s">
        <v>152</v>
      </c>
      <c r="B436" t="s">
        <v>141</v>
      </c>
      <c r="C436" t="s">
        <v>146</v>
      </c>
      <c r="D436">
        <v>2009</v>
      </c>
      <c r="E436">
        <v>158621</v>
      </c>
      <c r="F436">
        <v>94.01</v>
      </c>
    </row>
    <row r="437" spans="1:6" x14ac:dyDescent="0.35">
      <c r="A437" t="s">
        <v>152</v>
      </c>
      <c r="B437" t="s">
        <v>141</v>
      </c>
      <c r="C437" t="s">
        <v>146</v>
      </c>
      <c r="D437">
        <v>2010</v>
      </c>
      <c r="E437">
        <v>159440</v>
      </c>
      <c r="F437">
        <v>94.1</v>
      </c>
    </row>
    <row r="438" spans="1:6" x14ac:dyDescent="0.35">
      <c r="A438" t="s">
        <v>152</v>
      </c>
      <c r="B438" t="s">
        <v>141</v>
      </c>
      <c r="C438" t="s">
        <v>146</v>
      </c>
      <c r="D438">
        <v>2011</v>
      </c>
      <c r="E438">
        <v>160858</v>
      </c>
      <c r="F438">
        <v>94.19</v>
      </c>
    </row>
    <row r="439" spans="1:6" x14ac:dyDescent="0.35">
      <c r="A439" t="s">
        <v>152</v>
      </c>
      <c r="B439" t="s">
        <v>141</v>
      </c>
      <c r="C439" t="s">
        <v>146</v>
      </c>
      <c r="D439">
        <v>2012</v>
      </c>
      <c r="E439">
        <v>162810</v>
      </c>
      <c r="F439">
        <v>94.27</v>
      </c>
    </row>
    <row r="440" spans="1:6" x14ac:dyDescent="0.35">
      <c r="A440" t="s">
        <v>152</v>
      </c>
      <c r="B440" t="s">
        <v>141</v>
      </c>
      <c r="C440" t="s">
        <v>146</v>
      </c>
      <c r="D440">
        <v>2013</v>
      </c>
      <c r="E440">
        <v>165124</v>
      </c>
      <c r="F440">
        <v>94.36</v>
      </c>
    </row>
    <row r="441" spans="1:6" x14ac:dyDescent="0.35">
      <c r="A441" t="s">
        <v>152</v>
      </c>
      <c r="B441" t="s">
        <v>141</v>
      </c>
      <c r="C441" t="s">
        <v>146</v>
      </c>
      <c r="D441">
        <v>2014</v>
      </c>
      <c r="E441">
        <v>167546</v>
      </c>
      <c r="F441">
        <v>94.44</v>
      </c>
    </row>
    <row r="442" spans="1:6" x14ac:dyDescent="0.35">
      <c r="A442" t="s">
        <v>153</v>
      </c>
      <c r="B442" t="s">
        <v>141</v>
      </c>
      <c r="C442" t="s">
        <v>146</v>
      </c>
      <c r="D442">
        <v>1960</v>
      </c>
      <c r="E442">
        <v>3075605</v>
      </c>
      <c r="F442">
        <v>85.2</v>
      </c>
    </row>
    <row r="443" spans="1:6" x14ac:dyDescent="0.35">
      <c r="A443" t="s">
        <v>153</v>
      </c>
      <c r="B443" t="s">
        <v>141</v>
      </c>
      <c r="C443" t="s">
        <v>146</v>
      </c>
      <c r="D443">
        <v>1961</v>
      </c>
      <c r="E443">
        <v>3168100</v>
      </c>
      <c r="F443">
        <v>85.29</v>
      </c>
    </row>
    <row r="444" spans="1:6" x14ac:dyDescent="0.35">
      <c r="A444" t="s">
        <v>153</v>
      </c>
      <c r="B444" t="s">
        <v>141</v>
      </c>
      <c r="C444" t="s">
        <v>146</v>
      </c>
      <c r="D444">
        <v>1962</v>
      </c>
      <c r="E444">
        <v>3305200</v>
      </c>
      <c r="F444">
        <v>85.58</v>
      </c>
    </row>
    <row r="445" spans="1:6" x14ac:dyDescent="0.35">
      <c r="A445" t="s">
        <v>153</v>
      </c>
      <c r="B445" t="s">
        <v>141</v>
      </c>
      <c r="C445" t="s">
        <v>146</v>
      </c>
      <c r="D445">
        <v>1963</v>
      </c>
      <c r="E445">
        <v>3420900</v>
      </c>
      <c r="F445">
        <v>85.87</v>
      </c>
    </row>
    <row r="446" spans="1:6" x14ac:dyDescent="0.35">
      <c r="A446" t="s">
        <v>153</v>
      </c>
      <c r="B446" t="s">
        <v>141</v>
      </c>
      <c r="C446" t="s">
        <v>146</v>
      </c>
      <c r="D446">
        <v>1964</v>
      </c>
      <c r="E446">
        <v>3504600</v>
      </c>
      <c r="F446">
        <v>86.15</v>
      </c>
    </row>
    <row r="447" spans="1:6" x14ac:dyDescent="0.35">
      <c r="A447" t="s">
        <v>153</v>
      </c>
      <c r="B447" t="s">
        <v>141</v>
      </c>
      <c r="C447" t="s">
        <v>146</v>
      </c>
      <c r="D447">
        <v>1965</v>
      </c>
      <c r="E447">
        <v>3597900</v>
      </c>
      <c r="F447">
        <v>86.42</v>
      </c>
    </row>
    <row r="448" spans="1:6" x14ac:dyDescent="0.35">
      <c r="A448" t="s">
        <v>153</v>
      </c>
      <c r="B448" t="s">
        <v>141</v>
      </c>
      <c r="C448" t="s">
        <v>146</v>
      </c>
      <c r="D448">
        <v>1966</v>
      </c>
      <c r="E448">
        <v>3629900</v>
      </c>
      <c r="F448">
        <v>86.69</v>
      </c>
    </row>
    <row r="449" spans="1:6" x14ac:dyDescent="0.35">
      <c r="A449" t="s">
        <v>153</v>
      </c>
      <c r="B449" t="s">
        <v>141</v>
      </c>
      <c r="C449" t="s">
        <v>146</v>
      </c>
      <c r="D449">
        <v>1967</v>
      </c>
      <c r="E449">
        <v>3722800</v>
      </c>
      <c r="F449">
        <v>86.96</v>
      </c>
    </row>
    <row r="450" spans="1:6" x14ac:dyDescent="0.35">
      <c r="A450" t="s">
        <v>153</v>
      </c>
      <c r="B450" t="s">
        <v>141</v>
      </c>
      <c r="C450" t="s">
        <v>146</v>
      </c>
      <c r="D450">
        <v>1968</v>
      </c>
      <c r="E450">
        <v>3802700</v>
      </c>
      <c r="F450">
        <v>87.22</v>
      </c>
    </row>
    <row r="451" spans="1:6" x14ac:dyDescent="0.35">
      <c r="A451" t="s">
        <v>153</v>
      </c>
      <c r="B451" t="s">
        <v>141</v>
      </c>
      <c r="C451" t="s">
        <v>146</v>
      </c>
      <c r="D451">
        <v>1969</v>
      </c>
      <c r="E451">
        <v>3863900</v>
      </c>
      <c r="F451">
        <v>87.48</v>
      </c>
    </row>
    <row r="452" spans="1:6" x14ac:dyDescent="0.35">
      <c r="A452" t="s">
        <v>153</v>
      </c>
      <c r="B452" t="s">
        <v>141</v>
      </c>
      <c r="C452" t="s">
        <v>146</v>
      </c>
      <c r="D452">
        <v>1970</v>
      </c>
      <c r="E452">
        <v>3959000</v>
      </c>
      <c r="F452">
        <v>87.73</v>
      </c>
    </row>
    <row r="453" spans="1:6" x14ac:dyDescent="0.35">
      <c r="A453" t="s">
        <v>153</v>
      </c>
      <c r="B453" t="s">
        <v>141</v>
      </c>
      <c r="C453" t="s">
        <v>146</v>
      </c>
      <c r="D453">
        <v>1971</v>
      </c>
      <c r="E453">
        <v>4045300</v>
      </c>
      <c r="F453">
        <v>88.04</v>
      </c>
    </row>
    <row r="454" spans="1:6" x14ac:dyDescent="0.35">
      <c r="A454" t="s">
        <v>153</v>
      </c>
      <c r="B454" t="s">
        <v>141</v>
      </c>
      <c r="C454" t="s">
        <v>146</v>
      </c>
      <c r="D454">
        <v>1972</v>
      </c>
      <c r="E454">
        <v>4123600</v>
      </c>
      <c r="F454">
        <v>88.47</v>
      </c>
    </row>
    <row r="455" spans="1:6" x14ac:dyDescent="0.35">
      <c r="A455" t="s">
        <v>153</v>
      </c>
      <c r="B455" t="s">
        <v>141</v>
      </c>
      <c r="C455" t="s">
        <v>146</v>
      </c>
      <c r="D455">
        <v>1973</v>
      </c>
      <c r="E455">
        <v>4241600</v>
      </c>
      <c r="F455">
        <v>88.89</v>
      </c>
    </row>
    <row r="456" spans="1:6" x14ac:dyDescent="0.35">
      <c r="A456" t="s">
        <v>153</v>
      </c>
      <c r="B456" t="s">
        <v>141</v>
      </c>
      <c r="C456" t="s">
        <v>146</v>
      </c>
      <c r="D456">
        <v>1974</v>
      </c>
      <c r="E456">
        <v>4334200</v>
      </c>
      <c r="F456">
        <v>89.3</v>
      </c>
    </row>
    <row r="457" spans="1:6" x14ac:dyDescent="0.35">
      <c r="A457" t="s">
        <v>153</v>
      </c>
      <c r="B457" t="s">
        <v>141</v>
      </c>
      <c r="C457" t="s">
        <v>146</v>
      </c>
      <c r="D457">
        <v>1975</v>
      </c>
      <c r="E457">
        <v>4461600</v>
      </c>
      <c r="F457">
        <v>89.7</v>
      </c>
    </row>
    <row r="458" spans="1:6" x14ac:dyDescent="0.35">
      <c r="A458" t="s">
        <v>153</v>
      </c>
      <c r="B458" t="s">
        <v>141</v>
      </c>
      <c r="C458" t="s">
        <v>146</v>
      </c>
      <c r="D458">
        <v>1976</v>
      </c>
      <c r="E458">
        <v>4518000</v>
      </c>
      <c r="F458">
        <v>90.08</v>
      </c>
    </row>
    <row r="459" spans="1:6" x14ac:dyDescent="0.35">
      <c r="A459" t="s">
        <v>153</v>
      </c>
      <c r="B459" t="s">
        <v>141</v>
      </c>
      <c r="C459" t="s">
        <v>146</v>
      </c>
      <c r="D459">
        <v>1977</v>
      </c>
      <c r="E459">
        <v>4583700</v>
      </c>
      <c r="F459">
        <v>90.45</v>
      </c>
    </row>
    <row r="460" spans="1:6" x14ac:dyDescent="0.35">
      <c r="A460" t="s">
        <v>153</v>
      </c>
      <c r="B460" t="s">
        <v>141</v>
      </c>
      <c r="C460" t="s">
        <v>146</v>
      </c>
      <c r="D460">
        <v>1978</v>
      </c>
      <c r="E460">
        <v>4667500</v>
      </c>
      <c r="F460">
        <v>90.8</v>
      </c>
    </row>
    <row r="461" spans="1:6" x14ac:dyDescent="0.35">
      <c r="A461" t="s">
        <v>153</v>
      </c>
      <c r="B461" t="s">
        <v>141</v>
      </c>
      <c r="C461" t="s">
        <v>146</v>
      </c>
      <c r="D461">
        <v>1979</v>
      </c>
      <c r="E461">
        <v>4929700</v>
      </c>
      <c r="F461">
        <v>91.15</v>
      </c>
    </row>
    <row r="462" spans="1:6" x14ac:dyDescent="0.35">
      <c r="A462" t="s">
        <v>153</v>
      </c>
      <c r="B462" t="s">
        <v>141</v>
      </c>
      <c r="C462" t="s">
        <v>146</v>
      </c>
      <c r="D462">
        <v>1980</v>
      </c>
      <c r="E462">
        <v>5063100</v>
      </c>
      <c r="F462">
        <v>91.48</v>
      </c>
    </row>
    <row r="463" spans="1:6" x14ac:dyDescent="0.35">
      <c r="A463" t="s">
        <v>153</v>
      </c>
      <c r="B463" t="s">
        <v>141</v>
      </c>
      <c r="C463" t="s">
        <v>146</v>
      </c>
      <c r="D463">
        <v>1981</v>
      </c>
      <c r="E463">
        <v>5183400</v>
      </c>
      <c r="F463">
        <v>91.79</v>
      </c>
    </row>
    <row r="464" spans="1:6" x14ac:dyDescent="0.35">
      <c r="A464" t="s">
        <v>153</v>
      </c>
      <c r="B464" t="s">
        <v>141</v>
      </c>
      <c r="C464" t="s">
        <v>146</v>
      </c>
      <c r="D464">
        <v>1982</v>
      </c>
      <c r="E464">
        <v>5264500</v>
      </c>
      <c r="F464">
        <v>92.09</v>
      </c>
    </row>
    <row r="465" spans="1:6" x14ac:dyDescent="0.35">
      <c r="A465" t="s">
        <v>153</v>
      </c>
      <c r="B465" t="s">
        <v>141</v>
      </c>
      <c r="C465" t="s">
        <v>146</v>
      </c>
      <c r="D465">
        <v>1983</v>
      </c>
      <c r="E465">
        <v>5345100</v>
      </c>
      <c r="F465">
        <v>92.38</v>
      </c>
    </row>
    <row r="466" spans="1:6" x14ac:dyDescent="0.35">
      <c r="A466" t="s">
        <v>153</v>
      </c>
      <c r="B466" t="s">
        <v>141</v>
      </c>
      <c r="C466" t="s">
        <v>146</v>
      </c>
      <c r="D466">
        <v>1984</v>
      </c>
      <c r="E466">
        <v>5397900</v>
      </c>
      <c r="F466">
        <v>92.65</v>
      </c>
    </row>
    <row r="467" spans="1:6" x14ac:dyDescent="0.35">
      <c r="A467" t="s">
        <v>153</v>
      </c>
      <c r="B467" t="s">
        <v>141</v>
      </c>
      <c r="C467" t="s">
        <v>146</v>
      </c>
      <c r="D467">
        <v>1985</v>
      </c>
      <c r="E467">
        <v>5456200</v>
      </c>
      <c r="F467">
        <v>92.92</v>
      </c>
    </row>
    <row r="468" spans="1:6" x14ac:dyDescent="0.35">
      <c r="A468" t="s">
        <v>153</v>
      </c>
      <c r="B468" t="s">
        <v>141</v>
      </c>
      <c r="C468" t="s">
        <v>146</v>
      </c>
      <c r="D468">
        <v>1986</v>
      </c>
      <c r="E468">
        <v>5524600</v>
      </c>
      <c r="F468">
        <v>94.25</v>
      </c>
    </row>
    <row r="469" spans="1:6" x14ac:dyDescent="0.35">
      <c r="A469" t="s">
        <v>153</v>
      </c>
      <c r="B469" t="s">
        <v>141</v>
      </c>
      <c r="C469" t="s">
        <v>146</v>
      </c>
      <c r="D469">
        <v>1987</v>
      </c>
      <c r="E469">
        <v>5590500</v>
      </c>
      <c r="F469">
        <v>96.86</v>
      </c>
    </row>
    <row r="470" spans="1:6" x14ac:dyDescent="0.35">
      <c r="A470" t="s">
        <v>153</v>
      </c>
      <c r="B470" t="s">
        <v>141</v>
      </c>
      <c r="C470" t="s">
        <v>146</v>
      </c>
      <c r="D470">
        <v>1988</v>
      </c>
      <c r="E470">
        <v>5627600</v>
      </c>
      <c r="F470">
        <v>98.31</v>
      </c>
    </row>
    <row r="471" spans="1:6" x14ac:dyDescent="0.35">
      <c r="A471" t="s">
        <v>153</v>
      </c>
      <c r="B471" t="s">
        <v>141</v>
      </c>
      <c r="C471" t="s">
        <v>146</v>
      </c>
      <c r="D471">
        <v>1989</v>
      </c>
      <c r="E471">
        <v>5686200</v>
      </c>
      <c r="F471">
        <v>99.09</v>
      </c>
    </row>
    <row r="472" spans="1:6" x14ac:dyDescent="0.35">
      <c r="A472" t="s">
        <v>153</v>
      </c>
      <c r="B472" t="s">
        <v>141</v>
      </c>
      <c r="C472" t="s">
        <v>146</v>
      </c>
      <c r="D472">
        <v>1990</v>
      </c>
      <c r="E472">
        <v>5704500</v>
      </c>
      <c r="F472">
        <v>99.52</v>
      </c>
    </row>
    <row r="473" spans="1:6" x14ac:dyDescent="0.35">
      <c r="A473" t="s">
        <v>153</v>
      </c>
      <c r="B473" t="s">
        <v>141</v>
      </c>
      <c r="C473" t="s">
        <v>146</v>
      </c>
      <c r="D473">
        <v>1991</v>
      </c>
      <c r="E473">
        <v>5752000</v>
      </c>
      <c r="F473">
        <v>99.83</v>
      </c>
    </row>
    <row r="474" spans="1:6" x14ac:dyDescent="0.35">
      <c r="A474" t="s">
        <v>153</v>
      </c>
      <c r="B474" t="s">
        <v>141</v>
      </c>
      <c r="C474" t="s">
        <v>146</v>
      </c>
      <c r="D474">
        <v>1992</v>
      </c>
      <c r="E474">
        <v>5800500</v>
      </c>
      <c r="F474">
        <v>99.98</v>
      </c>
    </row>
    <row r="475" spans="1:6" x14ac:dyDescent="0.35">
      <c r="A475" t="s">
        <v>153</v>
      </c>
      <c r="B475" t="s">
        <v>141</v>
      </c>
      <c r="C475" t="s">
        <v>146</v>
      </c>
      <c r="D475">
        <v>1993</v>
      </c>
      <c r="E475">
        <v>5901000</v>
      </c>
      <c r="F475">
        <v>100</v>
      </c>
    </row>
    <row r="476" spans="1:6" x14ac:dyDescent="0.35">
      <c r="A476" t="s">
        <v>153</v>
      </c>
      <c r="B476" t="s">
        <v>141</v>
      </c>
      <c r="C476" t="s">
        <v>146</v>
      </c>
      <c r="D476">
        <v>1994</v>
      </c>
      <c r="E476">
        <v>6035400</v>
      </c>
      <c r="F476">
        <v>100</v>
      </c>
    </row>
    <row r="477" spans="1:6" x14ac:dyDescent="0.35">
      <c r="A477" t="s">
        <v>153</v>
      </c>
      <c r="B477" t="s">
        <v>141</v>
      </c>
      <c r="C477" t="s">
        <v>146</v>
      </c>
      <c r="D477">
        <v>1995</v>
      </c>
      <c r="E477">
        <v>6156100</v>
      </c>
      <c r="F477">
        <v>100</v>
      </c>
    </row>
    <row r="478" spans="1:6" x14ac:dyDescent="0.35">
      <c r="A478" t="s">
        <v>153</v>
      </c>
      <c r="B478" t="s">
        <v>141</v>
      </c>
      <c r="C478" t="s">
        <v>146</v>
      </c>
      <c r="D478">
        <v>1996</v>
      </c>
      <c r="E478">
        <v>6435500</v>
      </c>
      <c r="F478">
        <v>100</v>
      </c>
    </row>
    <row r="479" spans="1:6" x14ac:dyDescent="0.35">
      <c r="A479" t="s">
        <v>153</v>
      </c>
      <c r="B479" t="s">
        <v>141</v>
      </c>
      <c r="C479" t="s">
        <v>146</v>
      </c>
      <c r="D479">
        <v>1997</v>
      </c>
      <c r="E479">
        <v>6489300</v>
      </c>
      <c r="F479">
        <v>100</v>
      </c>
    </row>
    <row r="480" spans="1:6" x14ac:dyDescent="0.35">
      <c r="A480" t="s">
        <v>153</v>
      </c>
      <c r="B480" t="s">
        <v>141</v>
      </c>
      <c r="C480" t="s">
        <v>146</v>
      </c>
      <c r="D480">
        <v>1998</v>
      </c>
      <c r="E480">
        <v>6543700</v>
      </c>
      <c r="F480">
        <v>100</v>
      </c>
    </row>
    <row r="481" spans="1:6" x14ac:dyDescent="0.35">
      <c r="A481" t="s">
        <v>153</v>
      </c>
      <c r="B481" t="s">
        <v>141</v>
      </c>
      <c r="C481" t="s">
        <v>146</v>
      </c>
      <c r="D481">
        <v>1999</v>
      </c>
      <c r="E481">
        <v>6606500</v>
      </c>
      <c r="F481">
        <v>100</v>
      </c>
    </row>
    <row r="482" spans="1:6" x14ac:dyDescent="0.35">
      <c r="A482" t="s">
        <v>153</v>
      </c>
      <c r="B482" t="s">
        <v>141</v>
      </c>
      <c r="C482" t="s">
        <v>146</v>
      </c>
      <c r="D482">
        <v>2000</v>
      </c>
      <c r="E482">
        <v>6665000</v>
      </c>
      <c r="F482">
        <v>100</v>
      </c>
    </row>
    <row r="483" spans="1:6" x14ac:dyDescent="0.35">
      <c r="A483" t="s">
        <v>153</v>
      </c>
      <c r="B483" t="s">
        <v>141</v>
      </c>
      <c r="C483" t="s">
        <v>146</v>
      </c>
      <c r="D483">
        <v>2001</v>
      </c>
      <c r="E483">
        <v>6714300</v>
      </c>
      <c r="F483">
        <v>100</v>
      </c>
    </row>
    <row r="484" spans="1:6" x14ac:dyDescent="0.35">
      <c r="A484" t="s">
        <v>153</v>
      </c>
      <c r="B484" t="s">
        <v>141</v>
      </c>
      <c r="C484" t="s">
        <v>146</v>
      </c>
      <c r="D484">
        <v>2002</v>
      </c>
      <c r="E484">
        <v>6744100</v>
      </c>
      <c r="F484">
        <v>100</v>
      </c>
    </row>
    <row r="485" spans="1:6" x14ac:dyDescent="0.35">
      <c r="A485" t="s">
        <v>153</v>
      </c>
      <c r="B485" t="s">
        <v>141</v>
      </c>
      <c r="C485" t="s">
        <v>146</v>
      </c>
      <c r="D485">
        <v>2003</v>
      </c>
      <c r="E485">
        <v>6730800</v>
      </c>
      <c r="F485">
        <v>100</v>
      </c>
    </row>
    <row r="486" spans="1:6" x14ac:dyDescent="0.35">
      <c r="A486" t="s">
        <v>153</v>
      </c>
      <c r="B486" t="s">
        <v>141</v>
      </c>
      <c r="C486" t="s">
        <v>146</v>
      </c>
      <c r="D486">
        <v>2004</v>
      </c>
      <c r="E486">
        <v>6783500</v>
      </c>
      <c r="F486">
        <v>100</v>
      </c>
    </row>
    <row r="487" spans="1:6" x14ac:dyDescent="0.35">
      <c r="A487" t="s">
        <v>153</v>
      </c>
      <c r="B487" t="s">
        <v>141</v>
      </c>
      <c r="C487" t="s">
        <v>146</v>
      </c>
      <c r="D487">
        <v>2005</v>
      </c>
      <c r="E487">
        <v>6813200</v>
      </c>
      <c r="F487">
        <v>100</v>
      </c>
    </row>
    <row r="488" spans="1:6" x14ac:dyDescent="0.35">
      <c r="A488" t="s">
        <v>153</v>
      </c>
      <c r="B488" t="s">
        <v>141</v>
      </c>
      <c r="C488" t="s">
        <v>146</v>
      </c>
      <c r="D488">
        <v>2006</v>
      </c>
      <c r="E488">
        <v>6857100</v>
      </c>
      <c r="F488">
        <v>100</v>
      </c>
    </row>
    <row r="489" spans="1:6" x14ac:dyDescent="0.35">
      <c r="A489" t="s">
        <v>153</v>
      </c>
      <c r="B489" t="s">
        <v>141</v>
      </c>
      <c r="C489" t="s">
        <v>146</v>
      </c>
      <c r="D489">
        <v>2007</v>
      </c>
      <c r="E489">
        <v>6916300</v>
      </c>
      <c r="F489">
        <v>100</v>
      </c>
    </row>
    <row r="490" spans="1:6" x14ac:dyDescent="0.35">
      <c r="A490" t="s">
        <v>153</v>
      </c>
      <c r="B490" t="s">
        <v>141</v>
      </c>
      <c r="C490" t="s">
        <v>146</v>
      </c>
      <c r="D490">
        <v>2008</v>
      </c>
      <c r="E490">
        <v>6957800</v>
      </c>
      <c r="F490">
        <v>100</v>
      </c>
    </row>
    <row r="491" spans="1:6" x14ac:dyDescent="0.35">
      <c r="A491" t="s">
        <v>153</v>
      </c>
      <c r="B491" t="s">
        <v>141</v>
      </c>
      <c r="C491" t="s">
        <v>146</v>
      </c>
      <c r="D491">
        <v>2009</v>
      </c>
      <c r="E491">
        <v>6972800</v>
      </c>
      <c r="F491">
        <v>100</v>
      </c>
    </row>
    <row r="492" spans="1:6" x14ac:dyDescent="0.35">
      <c r="A492" t="s">
        <v>153</v>
      </c>
      <c r="B492" t="s">
        <v>141</v>
      </c>
      <c r="C492" t="s">
        <v>146</v>
      </c>
      <c r="D492">
        <v>2010</v>
      </c>
      <c r="E492">
        <v>7024200</v>
      </c>
      <c r="F492">
        <v>100</v>
      </c>
    </row>
    <row r="493" spans="1:6" x14ac:dyDescent="0.35">
      <c r="A493" t="s">
        <v>153</v>
      </c>
      <c r="B493" t="s">
        <v>141</v>
      </c>
      <c r="C493" t="s">
        <v>146</v>
      </c>
      <c r="D493">
        <v>2011</v>
      </c>
      <c r="E493">
        <v>7071600</v>
      </c>
      <c r="F493">
        <v>100</v>
      </c>
    </row>
    <row r="494" spans="1:6" x14ac:dyDescent="0.35">
      <c r="A494" t="s">
        <v>153</v>
      </c>
      <c r="B494" t="s">
        <v>141</v>
      </c>
      <c r="C494" t="s">
        <v>146</v>
      </c>
      <c r="D494">
        <v>2012</v>
      </c>
      <c r="E494">
        <v>7154600</v>
      </c>
      <c r="F494">
        <v>100</v>
      </c>
    </row>
    <row r="495" spans="1:6" x14ac:dyDescent="0.35">
      <c r="A495" t="s">
        <v>153</v>
      </c>
      <c r="B495" t="s">
        <v>141</v>
      </c>
      <c r="C495" t="s">
        <v>146</v>
      </c>
      <c r="D495">
        <v>2013</v>
      </c>
      <c r="E495">
        <v>7187500</v>
      </c>
      <c r="F495">
        <v>100</v>
      </c>
    </row>
    <row r="496" spans="1:6" x14ac:dyDescent="0.35">
      <c r="A496" t="s">
        <v>153</v>
      </c>
      <c r="B496" t="s">
        <v>141</v>
      </c>
      <c r="C496" t="s">
        <v>146</v>
      </c>
      <c r="D496">
        <v>2014</v>
      </c>
      <c r="E496">
        <v>7241700</v>
      </c>
      <c r="F496">
        <v>100</v>
      </c>
    </row>
    <row r="497" spans="1:6" x14ac:dyDescent="0.35">
      <c r="A497" t="s">
        <v>154</v>
      </c>
      <c r="B497" t="s">
        <v>141</v>
      </c>
      <c r="C497" t="s">
        <v>155</v>
      </c>
      <c r="D497">
        <v>1960</v>
      </c>
      <c r="E497">
        <v>88692697</v>
      </c>
      <c r="F497">
        <v>14.59</v>
      </c>
    </row>
    <row r="498" spans="1:6" x14ac:dyDescent="0.35">
      <c r="A498" t="s">
        <v>154</v>
      </c>
      <c r="B498" t="s">
        <v>141</v>
      </c>
      <c r="C498" t="s">
        <v>155</v>
      </c>
      <c r="D498">
        <v>1961</v>
      </c>
      <c r="E498">
        <v>90860197</v>
      </c>
      <c r="F498">
        <v>14.82</v>
      </c>
    </row>
    <row r="499" spans="1:6" x14ac:dyDescent="0.35">
      <c r="A499" t="s">
        <v>154</v>
      </c>
      <c r="B499" t="s">
        <v>141</v>
      </c>
      <c r="C499" t="s">
        <v>155</v>
      </c>
      <c r="D499">
        <v>1962</v>
      </c>
      <c r="E499">
        <v>93101152</v>
      </c>
      <c r="F499">
        <v>15.06</v>
      </c>
    </row>
    <row r="500" spans="1:6" x14ac:dyDescent="0.35">
      <c r="A500" t="s">
        <v>154</v>
      </c>
      <c r="B500" t="s">
        <v>141</v>
      </c>
      <c r="C500" t="s">
        <v>155</v>
      </c>
      <c r="D500">
        <v>1963</v>
      </c>
      <c r="E500">
        <v>95420835</v>
      </c>
      <c r="F500">
        <v>15.3</v>
      </c>
    </row>
    <row r="501" spans="1:6" x14ac:dyDescent="0.35">
      <c r="A501" t="s">
        <v>154</v>
      </c>
      <c r="B501" t="s">
        <v>141</v>
      </c>
      <c r="C501" t="s">
        <v>155</v>
      </c>
      <c r="D501">
        <v>1964</v>
      </c>
      <c r="E501">
        <v>97828538</v>
      </c>
      <c r="F501">
        <v>15.54</v>
      </c>
    </row>
    <row r="502" spans="1:6" x14ac:dyDescent="0.35">
      <c r="A502" t="s">
        <v>154</v>
      </c>
      <c r="B502" t="s">
        <v>141</v>
      </c>
      <c r="C502" t="s">
        <v>155</v>
      </c>
      <c r="D502">
        <v>1965</v>
      </c>
      <c r="E502">
        <v>100329810</v>
      </c>
      <c r="F502">
        <v>15.79</v>
      </c>
    </row>
    <row r="503" spans="1:6" x14ac:dyDescent="0.35">
      <c r="A503" t="s">
        <v>154</v>
      </c>
      <c r="B503" t="s">
        <v>141</v>
      </c>
      <c r="C503" t="s">
        <v>155</v>
      </c>
      <c r="D503">
        <v>1966</v>
      </c>
      <c r="E503">
        <v>102924506</v>
      </c>
      <c r="F503">
        <v>16.04</v>
      </c>
    </row>
    <row r="504" spans="1:6" x14ac:dyDescent="0.35">
      <c r="A504" t="s">
        <v>154</v>
      </c>
      <c r="B504" t="s">
        <v>141</v>
      </c>
      <c r="C504" t="s">
        <v>155</v>
      </c>
      <c r="D504">
        <v>1967</v>
      </c>
      <c r="E504">
        <v>105605766</v>
      </c>
      <c r="F504">
        <v>16.29</v>
      </c>
    </row>
    <row r="505" spans="1:6" x14ac:dyDescent="0.35">
      <c r="A505" t="s">
        <v>154</v>
      </c>
      <c r="B505" t="s">
        <v>141</v>
      </c>
      <c r="C505" t="s">
        <v>155</v>
      </c>
      <c r="D505">
        <v>1968</v>
      </c>
      <c r="E505">
        <v>108364330</v>
      </c>
      <c r="F505">
        <v>16.55</v>
      </c>
    </row>
    <row r="506" spans="1:6" x14ac:dyDescent="0.35">
      <c r="A506" t="s">
        <v>154</v>
      </c>
      <c r="B506" t="s">
        <v>141</v>
      </c>
      <c r="C506" t="s">
        <v>155</v>
      </c>
      <c r="D506">
        <v>1969</v>
      </c>
      <c r="E506">
        <v>111187930</v>
      </c>
      <c r="F506">
        <v>16.809999999999999</v>
      </c>
    </row>
    <row r="507" spans="1:6" x14ac:dyDescent="0.35">
      <c r="A507" t="s">
        <v>154</v>
      </c>
      <c r="B507" t="s">
        <v>141</v>
      </c>
      <c r="C507" t="s">
        <v>155</v>
      </c>
      <c r="D507">
        <v>1970</v>
      </c>
      <c r="E507">
        <v>114066887</v>
      </c>
      <c r="F507">
        <v>17.07</v>
      </c>
    </row>
    <row r="508" spans="1:6" x14ac:dyDescent="0.35">
      <c r="A508" t="s">
        <v>154</v>
      </c>
      <c r="B508" t="s">
        <v>141</v>
      </c>
      <c r="C508" t="s">
        <v>155</v>
      </c>
      <c r="D508">
        <v>1971</v>
      </c>
      <c r="E508">
        <v>116996006</v>
      </c>
      <c r="F508">
        <v>17.34</v>
      </c>
    </row>
    <row r="509" spans="1:6" x14ac:dyDescent="0.35">
      <c r="A509" t="s">
        <v>154</v>
      </c>
      <c r="B509" t="s">
        <v>141</v>
      </c>
      <c r="C509" t="s">
        <v>155</v>
      </c>
      <c r="D509">
        <v>1972</v>
      </c>
      <c r="E509">
        <v>119974444</v>
      </c>
      <c r="F509">
        <v>17.78</v>
      </c>
    </row>
    <row r="510" spans="1:6" x14ac:dyDescent="0.35">
      <c r="A510" t="s">
        <v>154</v>
      </c>
      <c r="B510" t="s">
        <v>141</v>
      </c>
      <c r="C510" t="s">
        <v>155</v>
      </c>
      <c r="D510">
        <v>1973</v>
      </c>
      <c r="E510">
        <v>123002081</v>
      </c>
      <c r="F510">
        <v>18.28</v>
      </c>
    </row>
    <row r="511" spans="1:6" x14ac:dyDescent="0.35">
      <c r="A511" t="s">
        <v>154</v>
      </c>
      <c r="B511" t="s">
        <v>141</v>
      </c>
      <c r="C511" t="s">
        <v>155</v>
      </c>
      <c r="D511">
        <v>1974</v>
      </c>
      <c r="E511">
        <v>126080548</v>
      </c>
      <c r="F511">
        <v>18.79</v>
      </c>
    </row>
    <row r="512" spans="1:6" x14ac:dyDescent="0.35">
      <c r="A512" t="s">
        <v>154</v>
      </c>
      <c r="B512" t="s">
        <v>141</v>
      </c>
      <c r="C512" t="s">
        <v>155</v>
      </c>
      <c r="D512">
        <v>1975</v>
      </c>
      <c r="E512">
        <v>129210098</v>
      </c>
      <c r="F512">
        <v>19.32</v>
      </c>
    </row>
    <row r="513" spans="1:6" x14ac:dyDescent="0.35">
      <c r="A513" t="s">
        <v>154</v>
      </c>
      <c r="B513" t="s">
        <v>141</v>
      </c>
      <c r="C513" t="s">
        <v>155</v>
      </c>
      <c r="D513">
        <v>1976</v>
      </c>
      <c r="E513">
        <v>132385413</v>
      </c>
      <c r="F513">
        <v>19.850000000000001</v>
      </c>
    </row>
    <row r="514" spans="1:6" x14ac:dyDescent="0.35">
      <c r="A514" t="s">
        <v>154</v>
      </c>
      <c r="B514" t="s">
        <v>141</v>
      </c>
      <c r="C514" t="s">
        <v>155</v>
      </c>
      <c r="D514">
        <v>1977</v>
      </c>
      <c r="E514">
        <v>135601258</v>
      </c>
      <c r="F514">
        <v>20.399999999999999</v>
      </c>
    </row>
    <row r="515" spans="1:6" x14ac:dyDescent="0.35">
      <c r="A515" t="s">
        <v>154</v>
      </c>
      <c r="B515" t="s">
        <v>141</v>
      </c>
      <c r="C515" t="s">
        <v>155</v>
      </c>
      <c r="D515">
        <v>1978</v>
      </c>
      <c r="E515">
        <v>138857752</v>
      </c>
      <c r="F515">
        <v>20.96</v>
      </c>
    </row>
    <row r="516" spans="1:6" x14ac:dyDescent="0.35">
      <c r="A516" t="s">
        <v>154</v>
      </c>
      <c r="B516" t="s">
        <v>141</v>
      </c>
      <c r="C516" t="s">
        <v>155</v>
      </c>
      <c r="D516">
        <v>1979</v>
      </c>
      <c r="E516">
        <v>142156086</v>
      </c>
      <c r="F516">
        <v>21.52</v>
      </c>
    </row>
    <row r="517" spans="1:6" x14ac:dyDescent="0.35">
      <c r="A517" t="s">
        <v>154</v>
      </c>
      <c r="B517" t="s">
        <v>141</v>
      </c>
      <c r="C517" t="s">
        <v>155</v>
      </c>
      <c r="D517">
        <v>1980</v>
      </c>
      <c r="E517">
        <v>145494452</v>
      </c>
      <c r="F517">
        <v>22.1</v>
      </c>
    </row>
    <row r="518" spans="1:6" x14ac:dyDescent="0.35">
      <c r="A518" t="s">
        <v>154</v>
      </c>
      <c r="B518" t="s">
        <v>141</v>
      </c>
      <c r="C518" t="s">
        <v>155</v>
      </c>
      <c r="D518">
        <v>1981</v>
      </c>
      <c r="E518">
        <v>148872395</v>
      </c>
      <c r="F518">
        <v>22.82</v>
      </c>
    </row>
    <row r="519" spans="1:6" x14ac:dyDescent="0.35">
      <c r="A519" t="s">
        <v>154</v>
      </c>
      <c r="B519" t="s">
        <v>141</v>
      </c>
      <c r="C519" t="s">
        <v>155</v>
      </c>
      <c r="D519">
        <v>1982</v>
      </c>
      <c r="E519">
        <v>152280731</v>
      </c>
      <c r="F519">
        <v>23.61</v>
      </c>
    </row>
    <row r="520" spans="1:6" x14ac:dyDescent="0.35">
      <c r="A520" t="s">
        <v>154</v>
      </c>
      <c r="B520" t="s">
        <v>141</v>
      </c>
      <c r="C520" t="s">
        <v>155</v>
      </c>
      <c r="D520">
        <v>1983</v>
      </c>
      <c r="E520">
        <v>155698247</v>
      </c>
      <c r="F520">
        <v>24.42</v>
      </c>
    </row>
    <row r="521" spans="1:6" x14ac:dyDescent="0.35">
      <c r="A521" t="s">
        <v>154</v>
      </c>
      <c r="B521" t="s">
        <v>141</v>
      </c>
      <c r="C521" t="s">
        <v>155</v>
      </c>
      <c r="D521">
        <v>1984</v>
      </c>
      <c r="E521">
        <v>159097735</v>
      </c>
      <c r="F521">
        <v>25.24</v>
      </c>
    </row>
    <row r="522" spans="1:6" x14ac:dyDescent="0.35">
      <c r="A522" t="s">
        <v>154</v>
      </c>
      <c r="B522" t="s">
        <v>141</v>
      </c>
      <c r="C522" t="s">
        <v>155</v>
      </c>
      <c r="D522">
        <v>1985</v>
      </c>
      <c r="E522">
        <v>162458871</v>
      </c>
      <c r="F522">
        <v>26.09</v>
      </c>
    </row>
    <row r="523" spans="1:6" x14ac:dyDescent="0.35">
      <c r="A523" t="s">
        <v>154</v>
      </c>
      <c r="B523" t="s">
        <v>141</v>
      </c>
      <c r="C523" t="s">
        <v>155</v>
      </c>
      <c r="D523">
        <v>1986</v>
      </c>
      <c r="E523">
        <v>165772077</v>
      </c>
      <c r="F523">
        <v>26.95</v>
      </c>
    </row>
    <row r="524" spans="1:6" x14ac:dyDescent="0.35">
      <c r="A524" t="s">
        <v>154</v>
      </c>
      <c r="B524" t="s">
        <v>141</v>
      </c>
      <c r="C524" t="s">
        <v>155</v>
      </c>
      <c r="D524">
        <v>1987</v>
      </c>
      <c r="E524">
        <v>169039084</v>
      </c>
      <c r="F524">
        <v>27.84</v>
      </c>
    </row>
    <row r="525" spans="1:6" x14ac:dyDescent="0.35">
      <c r="A525" t="s">
        <v>154</v>
      </c>
      <c r="B525" t="s">
        <v>141</v>
      </c>
      <c r="C525" t="s">
        <v>155</v>
      </c>
      <c r="D525">
        <v>1988</v>
      </c>
      <c r="E525">
        <v>172265107</v>
      </c>
      <c r="F525">
        <v>28.74</v>
      </c>
    </row>
    <row r="526" spans="1:6" x14ac:dyDescent="0.35">
      <c r="A526" t="s">
        <v>154</v>
      </c>
      <c r="B526" t="s">
        <v>141</v>
      </c>
      <c r="C526" t="s">
        <v>155</v>
      </c>
      <c r="D526">
        <v>1989</v>
      </c>
      <c r="E526">
        <v>175460614</v>
      </c>
      <c r="F526">
        <v>29.65</v>
      </c>
    </row>
    <row r="527" spans="1:6" x14ac:dyDescent="0.35">
      <c r="A527" t="s">
        <v>154</v>
      </c>
      <c r="B527" t="s">
        <v>141</v>
      </c>
      <c r="C527" t="s">
        <v>155</v>
      </c>
      <c r="D527">
        <v>1990</v>
      </c>
      <c r="E527">
        <v>178633239</v>
      </c>
      <c r="F527">
        <v>30.58</v>
      </c>
    </row>
    <row r="528" spans="1:6" x14ac:dyDescent="0.35">
      <c r="A528" t="s">
        <v>154</v>
      </c>
      <c r="B528" t="s">
        <v>141</v>
      </c>
      <c r="C528" t="s">
        <v>155</v>
      </c>
      <c r="D528">
        <v>1991</v>
      </c>
      <c r="E528">
        <v>181786329</v>
      </c>
      <c r="F528">
        <v>31.61</v>
      </c>
    </row>
    <row r="529" spans="1:6" x14ac:dyDescent="0.35">
      <c r="A529" t="s">
        <v>154</v>
      </c>
      <c r="B529" t="s">
        <v>141</v>
      </c>
      <c r="C529" t="s">
        <v>155</v>
      </c>
      <c r="D529">
        <v>1992</v>
      </c>
      <c r="E529">
        <v>184916848</v>
      </c>
      <c r="F529">
        <v>32.700000000000003</v>
      </c>
    </row>
    <row r="530" spans="1:6" x14ac:dyDescent="0.35">
      <c r="A530" t="s">
        <v>154</v>
      </c>
      <c r="B530" t="s">
        <v>141</v>
      </c>
      <c r="C530" t="s">
        <v>155</v>
      </c>
      <c r="D530">
        <v>1993</v>
      </c>
      <c r="E530">
        <v>188019278</v>
      </c>
      <c r="F530">
        <v>33.81</v>
      </c>
    </row>
    <row r="531" spans="1:6" x14ac:dyDescent="0.35">
      <c r="A531" t="s">
        <v>154</v>
      </c>
      <c r="B531" t="s">
        <v>141</v>
      </c>
      <c r="C531" t="s">
        <v>155</v>
      </c>
      <c r="D531">
        <v>1994</v>
      </c>
      <c r="E531">
        <v>191085673</v>
      </c>
      <c r="F531">
        <v>34.93</v>
      </c>
    </row>
    <row r="532" spans="1:6" x14ac:dyDescent="0.35">
      <c r="A532" t="s">
        <v>154</v>
      </c>
      <c r="B532" t="s">
        <v>141</v>
      </c>
      <c r="C532" t="s">
        <v>155</v>
      </c>
      <c r="D532">
        <v>1995</v>
      </c>
      <c r="E532">
        <v>194112556</v>
      </c>
      <c r="F532">
        <v>36.08</v>
      </c>
    </row>
    <row r="533" spans="1:6" x14ac:dyDescent="0.35">
      <c r="A533" t="s">
        <v>154</v>
      </c>
      <c r="B533" t="s">
        <v>141</v>
      </c>
      <c r="C533" t="s">
        <v>155</v>
      </c>
      <c r="D533">
        <v>1996</v>
      </c>
      <c r="E533">
        <v>197097887</v>
      </c>
      <c r="F533">
        <v>37.24</v>
      </c>
    </row>
    <row r="534" spans="1:6" x14ac:dyDescent="0.35">
      <c r="A534" t="s">
        <v>154</v>
      </c>
      <c r="B534" t="s">
        <v>141</v>
      </c>
      <c r="C534" t="s">
        <v>155</v>
      </c>
      <c r="D534">
        <v>1997</v>
      </c>
      <c r="E534">
        <v>200050444</v>
      </c>
      <c r="F534">
        <v>38.409999999999997</v>
      </c>
    </row>
    <row r="535" spans="1:6" x14ac:dyDescent="0.35">
      <c r="A535" t="s">
        <v>154</v>
      </c>
      <c r="B535" t="s">
        <v>141</v>
      </c>
      <c r="C535" t="s">
        <v>155</v>
      </c>
      <c r="D535">
        <v>1998</v>
      </c>
      <c r="E535">
        <v>202990922</v>
      </c>
      <c r="F535">
        <v>39.590000000000003</v>
      </c>
    </row>
    <row r="536" spans="1:6" x14ac:dyDescent="0.35">
      <c r="A536" t="s">
        <v>154</v>
      </c>
      <c r="B536" t="s">
        <v>141</v>
      </c>
      <c r="C536" t="s">
        <v>155</v>
      </c>
      <c r="D536">
        <v>1999</v>
      </c>
      <c r="E536">
        <v>205946831</v>
      </c>
      <c r="F536">
        <v>40.79</v>
      </c>
    </row>
    <row r="537" spans="1:6" x14ac:dyDescent="0.35">
      <c r="A537" t="s">
        <v>154</v>
      </c>
      <c r="B537" t="s">
        <v>141</v>
      </c>
      <c r="C537" t="s">
        <v>155</v>
      </c>
      <c r="D537">
        <v>2000</v>
      </c>
      <c r="E537">
        <v>208938698</v>
      </c>
      <c r="F537">
        <v>42</v>
      </c>
    </row>
    <row r="538" spans="1:6" x14ac:dyDescent="0.35">
      <c r="A538" t="s">
        <v>154</v>
      </c>
      <c r="B538" t="s">
        <v>141</v>
      </c>
      <c r="C538" t="s">
        <v>155</v>
      </c>
      <c r="D538">
        <v>2001</v>
      </c>
      <c r="E538">
        <v>211970371</v>
      </c>
      <c r="F538">
        <v>42.78</v>
      </c>
    </row>
    <row r="539" spans="1:6" x14ac:dyDescent="0.35">
      <c r="A539" t="s">
        <v>154</v>
      </c>
      <c r="B539" t="s">
        <v>141</v>
      </c>
      <c r="C539" t="s">
        <v>155</v>
      </c>
      <c r="D539">
        <v>2002</v>
      </c>
      <c r="E539">
        <v>215038285</v>
      </c>
      <c r="F539">
        <v>43.57</v>
      </c>
    </row>
    <row r="540" spans="1:6" x14ac:dyDescent="0.35">
      <c r="A540" t="s">
        <v>154</v>
      </c>
      <c r="B540" t="s">
        <v>141</v>
      </c>
      <c r="C540" t="s">
        <v>155</v>
      </c>
      <c r="D540">
        <v>2003</v>
      </c>
      <c r="E540">
        <v>218145617</v>
      </c>
      <c r="F540">
        <v>44.35</v>
      </c>
    </row>
    <row r="541" spans="1:6" x14ac:dyDescent="0.35">
      <c r="A541" t="s">
        <v>154</v>
      </c>
      <c r="B541" t="s">
        <v>141</v>
      </c>
      <c r="C541" t="s">
        <v>155</v>
      </c>
      <c r="D541">
        <v>2004</v>
      </c>
      <c r="E541">
        <v>221293797</v>
      </c>
      <c r="F541">
        <v>45.15</v>
      </c>
    </row>
    <row r="542" spans="1:6" x14ac:dyDescent="0.35">
      <c r="A542" t="s">
        <v>154</v>
      </c>
      <c r="B542" t="s">
        <v>141</v>
      </c>
      <c r="C542" t="s">
        <v>155</v>
      </c>
      <c r="D542">
        <v>2005</v>
      </c>
      <c r="E542">
        <v>224480901</v>
      </c>
      <c r="F542">
        <v>45.94</v>
      </c>
    </row>
    <row r="543" spans="1:6" x14ac:dyDescent="0.35">
      <c r="A543" t="s">
        <v>154</v>
      </c>
      <c r="B543" t="s">
        <v>141</v>
      </c>
      <c r="C543" t="s">
        <v>155</v>
      </c>
      <c r="D543">
        <v>2006</v>
      </c>
      <c r="E543">
        <v>227709821</v>
      </c>
      <c r="F543">
        <v>46.73</v>
      </c>
    </row>
    <row r="544" spans="1:6" x14ac:dyDescent="0.35">
      <c r="A544" t="s">
        <v>154</v>
      </c>
      <c r="B544" t="s">
        <v>141</v>
      </c>
      <c r="C544" t="s">
        <v>155</v>
      </c>
      <c r="D544">
        <v>2007</v>
      </c>
      <c r="E544">
        <v>230972808</v>
      </c>
      <c r="F544">
        <v>47.53</v>
      </c>
    </row>
    <row r="545" spans="1:6" x14ac:dyDescent="0.35">
      <c r="A545" t="s">
        <v>154</v>
      </c>
      <c r="B545" t="s">
        <v>141</v>
      </c>
      <c r="C545" t="s">
        <v>155</v>
      </c>
      <c r="D545">
        <v>2008</v>
      </c>
      <c r="E545">
        <v>234243489</v>
      </c>
      <c r="F545">
        <v>48.33</v>
      </c>
    </row>
    <row r="546" spans="1:6" x14ac:dyDescent="0.35">
      <c r="A546" t="s">
        <v>154</v>
      </c>
      <c r="B546" t="s">
        <v>141</v>
      </c>
      <c r="C546" t="s">
        <v>155</v>
      </c>
      <c r="D546">
        <v>2009</v>
      </c>
      <c r="E546">
        <v>237486894</v>
      </c>
      <c r="F546">
        <v>49.12</v>
      </c>
    </row>
    <row r="547" spans="1:6" x14ac:dyDescent="0.35">
      <c r="A547" t="s">
        <v>154</v>
      </c>
      <c r="B547" t="s">
        <v>141</v>
      </c>
      <c r="C547" t="s">
        <v>155</v>
      </c>
      <c r="D547">
        <v>2010</v>
      </c>
      <c r="E547">
        <v>240676485</v>
      </c>
      <c r="F547">
        <v>49.92</v>
      </c>
    </row>
    <row r="548" spans="1:6" x14ac:dyDescent="0.35">
      <c r="A548" t="s">
        <v>154</v>
      </c>
      <c r="B548" t="s">
        <v>141</v>
      </c>
      <c r="C548" t="s">
        <v>155</v>
      </c>
      <c r="D548">
        <v>2011</v>
      </c>
      <c r="E548">
        <v>243801639</v>
      </c>
      <c r="F548">
        <v>50.71</v>
      </c>
    </row>
    <row r="549" spans="1:6" x14ac:dyDescent="0.35">
      <c r="A549" t="s">
        <v>154</v>
      </c>
      <c r="B549" t="s">
        <v>141</v>
      </c>
      <c r="C549" t="s">
        <v>155</v>
      </c>
      <c r="D549">
        <v>2012</v>
      </c>
      <c r="E549">
        <v>246864191</v>
      </c>
      <c r="F549">
        <v>51.49</v>
      </c>
    </row>
    <row r="550" spans="1:6" x14ac:dyDescent="0.35">
      <c r="A550" t="s">
        <v>154</v>
      </c>
      <c r="B550" t="s">
        <v>141</v>
      </c>
      <c r="C550" t="s">
        <v>155</v>
      </c>
      <c r="D550">
        <v>2013</v>
      </c>
      <c r="E550">
        <v>249865631</v>
      </c>
      <c r="F550">
        <v>52.25</v>
      </c>
    </row>
    <row r="551" spans="1:6" x14ac:dyDescent="0.35">
      <c r="A551" t="s">
        <v>154</v>
      </c>
      <c r="B551" t="s">
        <v>141</v>
      </c>
      <c r="C551" t="s">
        <v>155</v>
      </c>
      <c r="D551">
        <v>2014</v>
      </c>
      <c r="E551">
        <v>252812245</v>
      </c>
      <c r="F551">
        <v>53</v>
      </c>
    </row>
    <row r="552" spans="1:6" x14ac:dyDescent="0.35">
      <c r="A552" t="s">
        <v>156</v>
      </c>
      <c r="B552" t="s">
        <v>141</v>
      </c>
      <c r="C552" t="s">
        <v>144</v>
      </c>
      <c r="D552">
        <v>1960</v>
      </c>
      <c r="E552">
        <v>92500572</v>
      </c>
      <c r="F552">
        <v>63.27</v>
      </c>
    </row>
    <row r="553" spans="1:6" x14ac:dyDescent="0.35">
      <c r="A553" t="s">
        <v>156</v>
      </c>
      <c r="B553" t="s">
        <v>141</v>
      </c>
      <c r="C553" t="s">
        <v>144</v>
      </c>
      <c r="D553">
        <v>1961</v>
      </c>
      <c r="E553">
        <v>94943000</v>
      </c>
      <c r="F553">
        <v>64.209999999999994</v>
      </c>
    </row>
    <row r="554" spans="1:6" x14ac:dyDescent="0.35">
      <c r="A554" t="s">
        <v>156</v>
      </c>
      <c r="B554" t="s">
        <v>141</v>
      </c>
      <c r="C554" t="s">
        <v>144</v>
      </c>
      <c r="D554">
        <v>1962</v>
      </c>
      <c r="E554">
        <v>95832000</v>
      </c>
      <c r="F554">
        <v>65.14</v>
      </c>
    </row>
    <row r="555" spans="1:6" x14ac:dyDescent="0.35">
      <c r="A555" t="s">
        <v>156</v>
      </c>
      <c r="B555" t="s">
        <v>141</v>
      </c>
      <c r="C555" t="s">
        <v>144</v>
      </c>
      <c r="D555">
        <v>1963</v>
      </c>
      <c r="E555">
        <v>96812000</v>
      </c>
      <c r="F555">
        <v>66.06</v>
      </c>
    </row>
    <row r="556" spans="1:6" x14ac:dyDescent="0.35">
      <c r="A556" t="s">
        <v>156</v>
      </c>
      <c r="B556" t="s">
        <v>141</v>
      </c>
      <c r="C556" t="s">
        <v>144</v>
      </c>
      <c r="D556">
        <v>1964</v>
      </c>
      <c r="E556">
        <v>97826000</v>
      </c>
      <c r="F556">
        <v>66.97</v>
      </c>
    </row>
    <row r="557" spans="1:6" x14ac:dyDescent="0.35">
      <c r="A557" t="s">
        <v>156</v>
      </c>
      <c r="B557" t="s">
        <v>141</v>
      </c>
      <c r="C557" t="s">
        <v>144</v>
      </c>
      <c r="D557">
        <v>1965</v>
      </c>
      <c r="E557">
        <v>98883000</v>
      </c>
      <c r="F557">
        <v>67.87</v>
      </c>
    </row>
    <row r="558" spans="1:6" x14ac:dyDescent="0.35">
      <c r="A558" t="s">
        <v>156</v>
      </c>
      <c r="B558" t="s">
        <v>141</v>
      </c>
      <c r="C558" t="s">
        <v>144</v>
      </c>
      <c r="D558">
        <v>1966</v>
      </c>
      <c r="E558">
        <v>99790000</v>
      </c>
      <c r="F558">
        <v>68.7</v>
      </c>
    </row>
    <row r="559" spans="1:6" x14ac:dyDescent="0.35">
      <c r="A559" t="s">
        <v>156</v>
      </c>
      <c r="B559" t="s">
        <v>141</v>
      </c>
      <c r="C559" t="s">
        <v>144</v>
      </c>
      <c r="D559">
        <v>1967</v>
      </c>
      <c r="E559">
        <v>100725000</v>
      </c>
      <c r="F559">
        <v>69.52</v>
      </c>
    </row>
    <row r="560" spans="1:6" x14ac:dyDescent="0.35">
      <c r="A560" t="s">
        <v>156</v>
      </c>
      <c r="B560" t="s">
        <v>141</v>
      </c>
      <c r="C560" t="s">
        <v>144</v>
      </c>
      <c r="D560">
        <v>1968</v>
      </c>
      <c r="E560">
        <v>101061000</v>
      </c>
      <c r="F560">
        <v>70.319999999999993</v>
      </c>
    </row>
    <row r="561" spans="1:6" x14ac:dyDescent="0.35">
      <c r="A561" t="s">
        <v>156</v>
      </c>
      <c r="B561" t="s">
        <v>141</v>
      </c>
      <c r="C561" t="s">
        <v>144</v>
      </c>
      <c r="D561">
        <v>1969</v>
      </c>
      <c r="E561">
        <v>103172000</v>
      </c>
      <c r="F561">
        <v>71.099999999999994</v>
      </c>
    </row>
    <row r="562" spans="1:6" x14ac:dyDescent="0.35">
      <c r="A562" t="s">
        <v>156</v>
      </c>
      <c r="B562" t="s">
        <v>141</v>
      </c>
      <c r="C562" t="s">
        <v>144</v>
      </c>
      <c r="D562">
        <v>1970</v>
      </c>
      <c r="E562">
        <v>104345000</v>
      </c>
      <c r="F562">
        <v>71.88</v>
      </c>
    </row>
    <row r="563" spans="1:6" x14ac:dyDescent="0.35">
      <c r="A563" t="s">
        <v>156</v>
      </c>
      <c r="B563" t="s">
        <v>141</v>
      </c>
      <c r="C563" t="s">
        <v>144</v>
      </c>
      <c r="D563">
        <v>1971</v>
      </c>
      <c r="E563">
        <v>105697000</v>
      </c>
      <c r="F563">
        <v>72.67</v>
      </c>
    </row>
    <row r="564" spans="1:6" x14ac:dyDescent="0.35">
      <c r="A564" t="s">
        <v>156</v>
      </c>
      <c r="B564" t="s">
        <v>141</v>
      </c>
      <c r="C564" t="s">
        <v>144</v>
      </c>
      <c r="D564">
        <v>1972</v>
      </c>
      <c r="E564">
        <v>107188000</v>
      </c>
      <c r="F564">
        <v>73.45</v>
      </c>
    </row>
    <row r="565" spans="1:6" x14ac:dyDescent="0.35">
      <c r="A565" t="s">
        <v>156</v>
      </c>
      <c r="B565" t="s">
        <v>141</v>
      </c>
      <c r="C565" t="s">
        <v>144</v>
      </c>
      <c r="D565">
        <v>1973</v>
      </c>
      <c r="E565">
        <v>108079000</v>
      </c>
      <c r="F565">
        <v>74.22</v>
      </c>
    </row>
    <row r="566" spans="1:6" x14ac:dyDescent="0.35">
      <c r="A566" t="s">
        <v>156</v>
      </c>
      <c r="B566" t="s">
        <v>141</v>
      </c>
      <c r="C566" t="s">
        <v>144</v>
      </c>
      <c r="D566">
        <v>1974</v>
      </c>
      <c r="E566">
        <v>110162000</v>
      </c>
      <c r="F566">
        <v>74.98</v>
      </c>
    </row>
    <row r="567" spans="1:6" x14ac:dyDescent="0.35">
      <c r="A567" t="s">
        <v>156</v>
      </c>
      <c r="B567" t="s">
        <v>141</v>
      </c>
      <c r="C567" t="s">
        <v>144</v>
      </c>
      <c r="D567">
        <v>1975</v>
      </c>
      <c r="E567">
        <v>111940000</v>
      </c>
      <c r="F567">
        <v>75.72</v>
      </c>
    </row>
    <row r="568" spans="1:6" x14ac:dyDescent="0.35">
      <c r="A568" t="s">
        <v>156</v>
      </c>
      <c r="B568" t="s">
        <v>141</v>
      </c>
      <c r="C568" t="s">
        <v>144</v>
      </c>
      <c r="D568">
        <v>1976</v>
      </c>
      <c r="E568">
        <v>112771000</v>
      </c>
      <c r="F568">
        <v>75.94</v>
      </c>
    </row>
    <row r="569" spans="1:6" x14ac:dyDescent="0.35">
      <c r="A569" t="s">
        <v>156</v>
      </c>
      <c r="B569" t="s">
        <v>141</v>
      </c>
      <c r="C569" t="s">
        <v>144</v>
      </c>
      <c r="D569">
        <v>1977</v>
      </c>
      <c r="E569">
        <v>113863000</v>
      </c>
      <c r="F569">
        <v>76</v>
      </c>
    </row>
    <row r="570" spans="1:6" x14ac:dyDescent="0.35">
      <c r="A570" t="s">
        <v>156</v>
      </c>
      <c r="B570" t="s">
        <v>141</v>
      </c>
      <c r="C570" t="s">
        <v>144</v>
      </c>
      <c r="D570">
        <v>1978</v>
      </c>
      <c r="E570">
        <v>114898000</v>
      </c>
      <c r="F570">
        <v>76.06</v>
      </c>
    </row>
    <row r="571" spans="1:6" x14ac:dyDescent="0.35">
      <c r="A571" t="s">
        <v>156</v>
      </c>
      <c r="B571" t="s">
        <v>141</v>
      </c>
      <c r="C571" t="s">
        <v>144</v>
      </c>
      <c r="D571">
        <v>1979</v>
      </c>
      <c r="E571">
        <v>115870000</v>
      </c>
      <c r="F571">
        <v>76.12</v>
      </c>
    </row>
    <row r="572" spans="1:6" x14ac:dyDescent="0.35">
      <c r="A572" t="s">
        <v>156</v>
      </c>
      <c r="B572" t="s">
        <v>141</v>
      </c>
      <c r="C572" t="s">
        <v>144</v>
      </c>
      <c r="D572">
        <v>1980</v>
      </c>
      <c r="E572">
        <v>116782000</v>
      </c>
      <c r="F572">
        <v>76.180000000000007</v>
      </c>
    </row>
    <row r="573" spans="1:6" x14ac:dyDescent="0.35">
      <c r="A573" t="s">
        <v>156</v>
      </c>
      <c r="B573" t="s">
        <v>141</v>
      </c>
      <c r="C573" t="s">
        <v>144</v>
      </c>
      <c r="D573">
        <v>1981</v>
      </c>
      <c r="E573">
        <v>117648000</v>
      </c>
      <c r="F573">
        <v>76.27</v>
      </c>
    </row>
    <row r="574" spans="1:6" x14ac:dyDescent="0.35">
      <c r="A574" t="s">
        <v>156</v>
      </c>
      <c r="B574" t="s">
        <v>141</v>
      </c>
      <c r="C574" t="s">
        <v>144</v>
      </c>
      <c r="D574">
        <v>1982</v>
      </c>
      <c r="E574">
        <v>118449000</v>
      </c>
      <c r="F574">
        <v>76.38</v>
      </c>
    </row>
    <row r="575" spans="1:6" x14ac:dyDescent="0.35">
      <c r="A575" t="s">
        <v>156</v>
      </c>
      <c r="B575" t="s">
        <v>141</v>
      </c>
      <c r="C575" t="s">
        <v>144</v>
      </c>
      <c r="D575">
        <v>1983</v>
      </c>
      <c r="E575">
        <v>119259000</v>
      </c>
      <c r="F575">
        <v>76.489999999999995</v>
      </c>
    </row>
    <row r="576" spans="1:6" x14ac:dyDescent="0.35">
      <c r="A576" t="s">
        <v>156</v>
      </c>
      <c r="B576" t="s">
        <v>141</v>
      </c>
      <c r="C576" t="s">
        <v>144</v>
      </c>
      <c r="D576">
        <v>1984</v>
      </c>
      <c r="E576">
        <v>120018000</v>
      </c>
      <c r="F576">
        <v>76.599999999999994</v>
      </c>
    </row>
    <row r="577" spans="1:6" x14ac:dyDescent="0.35">
      <c r="A577" t="s">
        <v>156</v>
      </c>
      <c r="B577" t="s">
        <v>141</v>
      </c>
      <c r="C577" t="s">
        <v>144</v>
      </c>
      <c r="D577">
        <v>1985</v>
      </c>
      <c r="E577">
        <v>120754000</v>
      </c>
      <c r="F577">
        <v>76.709999999999994</v>
      </c>
    </row>
    <row r="578" spans="1:6" x14ac:dyDescent="0.35">
      <c r="A578" t="s">
        <v>156</v>
      </c>
      <c r="B578" t="s">
        <v>141</v>
      </c>
      <c r="C578" t="s">
        <v>144</v>
      </c>
      <c r="D578">
        <v>1986</v>
      </c>
      <c r="E578">
        <v>121492000</v>
      </c>
      <c r="F578">
        <v>76.84</v>
      </c>
    </row>
    <row r="579" spans="1:6" x14ac:dyDescent="0.35">
      <c r="A579" t="s">
        <v>156</v>
      </c>
      <c r="B579" t="s">
        <v>141</v>
      </c>
      <c r="C579" t="s">
        <v>144</v>
      </c>
      <c r="D579">
        <v>1987</v>
      </c>
      <c r="E579">
        <v>122091000</v>
      </c>
      <c r="F579">
        <v>76.959999999999994</v>
      </c>
    </row>
    <row r="580" spans="1:6" x14ac:dyDescent="0.35">
      <c r="A580" t="s">
        <v>156</v>
      </c>
      <c r="B580" t="s">
        <v>141</v>
      </c>
      <c r="C580" t="s">
        <v>144</v>
      </c>
      <c r="D580">
        <v>1988</v>
      </c>
      <c r="E580">
        <v>122613000</v>
      </c>
      <c r="F580">
        <v>77.09</v>
      </c>
    </row>
    <row r="581" spans="1:6" x14ac:dyDescent="0.35">
      <c r="A581" t="s">
        <v>156</v>
      </c>
      <c r="B581" t="s">
        <v>141</v>
      </c>
      <c r="C581" t="s">
        <v>144</v>
      </c>
      <c r="D581">
        <v>1989</v>
      </c>
      <c r="E581">
        <v>123116000</v>
      </c>
      <c r="F581">
        <v>77.209999999999994</v>
      </c>
    </row>
    <row r="582" spans="1:6" x14ac:dyDescent="0.35">
      <c r="A582" t="s">
        <v>156</v>
      </c>
      <c r="B582" t="s">
        <v>141</v>
      </c>
      <c r="C582" t="s">
        <v>144</v>
      </c>
      <c r="D582">
        <v>1990</v>
      </c>
      <c r="E582">
        <v>123537000</v>
      </c>
      <c r="F582">
        <v>77.34</v>
      </c>
    </row>
    <row r="583" spans="1:6" x14ac:dyDescent="0.35">
      <c r="A583" t="s">
        <v>156</v>
      </c>
      <c r="B583" t="s">
        <v>141</v>
      </c>
      <c r="C583" t="s">
        <v>144</v>
      </c>
      <c r="D583">
        <v>1991</v>
      </c>
      <c r="E583">
        <v>123921000</v>
      </c>
      <c r="F583">
        <v>77.47</v>
      </c>
    </row>
    <row r="584" spans="1:6" x14ac:dyDescent="0.35">
      <c r="A584" t="s">
        <v>156</v>
      </c>
      <c r="B584" t="s">
        <v>141</v>
      </c>
      <c r="C584" t="s">
        <v>144</v>
      </c>
      <c r="D584">
        <v>1992</v>
      </c>
      <c r="E584">
        <v>124229000</v>
      </c>
      <c r="F584">
        <v>77.61</v>
      </c>
    </row>
    <row r="585" spans="1:6" x14ac:dyDescent="0.35">
      <c r="A585" t="s">
        <v>156</v>
      </c>
      <c r="B585" t="s">
        <v>141</v>
      </c>
      <c r="C585" t="s">
        <v>144</v>
      </c>
      <c r="D585">
        <v>1993</v>
      </c>
      <c r="E585">
        <v>124536000</v>
      </c>
      <c r="F585">
        <v>77.75</v>
      </c>
    </row>
    <row r="586" spans="1:6" x14ac:dyDescent="0.35">
      <c r="A586" t="s">
        <v>156</v>
      </c>
      <c r="B586" t="s">
        <v>141</v>
      </c>
      <c r="C586" t="s">
        <v>144</v>
      </c>
      <c r="D586">
        <v>1994</v>
      </c>
      <c r="E586">
        <v>124961000</v>
      </c>
      <c r="F586">
        <v>77.88</v>
      </c>
    </row>
    <row r="587" spans="1:6" x14ac:dyDescent="0.35">
      <c r="A587" t="s">
        <v>156</v>
      </c>
      <c r="B587" t="s">
        <v>141</v>
      </c>
      <c r="C587" t="s">
        <v>144</v>
      </c>
      <c r="D587">
        <v>1995</v>
      </c>
      <c r="E587">
        <v>125439000</v>
      </c>
      <c r="F587">
        <v>78.02</v>
      </c>
    </row>
    <row r="588" spans="1:6" x14ac:dyDescent="0.35">
      <c r="A588" t="s">
        <v>156</v>
      </c>
      <c r="B588" t="s">
        <v>141</v>
      </c>
      <c r="C588" t="s">
        <v>144</v>
      </c>
      <c r="D588">
        <v>1996</v>
      </c>
      <c r="E588">
        <v>125757000</v>
      </c>
      <c r="F588">
        <v>78.150000000000006</v>
      </c>
    </row>
    <row r="589" spans="1:6" x14ac:dyDescent="0.35">
      <c r="A589" t="s">
        <v>156</v>
      </c>
      <c r="B589" t="s">
        <v>141</v>
      </c>
      <c r="C589" t="s">
        <v>144</v>
      </c>
      <c r="D589">
        <v>1997</v>
      </c>
      <c r="E589">
        <v>126057000</v>
      </c>
      <c r="F589">
        <v>78.27</v>
      </c>
    </row>
    <row r="590" spans="1:6" x14ac:dyDescent="0.35">
      <c r="A590" t="s">
        <v>156</v>
      </c>
      <c r="B590" t="s">
        <v>141</v>
      </c>
      <c r="C590" t="s">
        <v>144</v>
      </c>
      <c r="D590">
        <v>1998</v>
      </c>
      <c r="E590">
        <v>126400000</v>
      </c>
      <c r="F590">
        <v>78.400000000000006</v>
      </c>
    </row>
    <row r="591" spans="1:6" x14ac:dyDescent="0.35">
      <c r="A591" t="s">
        <v>156</v>
      </c>
      <c r="B591" t="s">
        <v>141</v>
      </c>
      <c r="C591" t="s">
        <v>144</v>
      </c>
      <c r="D591">
        <v>1999</v>
      </c>
      <c r="E591">
        <v>126631000</v>
      </c>
      <c r="F591">
        <v>78.52</v>
      </c>
    </row>
    <row r="592" spans="1:6" x14ac:dyDescent="0.35">
      <c r="A592" t="s">
        <v>156</v>
      </c>
      <c r="B592" t="s">
        <v>141</v>
      </c>
      <c r="C592" t="s">
        <v>144</v>
      </c>
      <c r="D592">
        <v>2000</v>
      </c>
      <c r="E592">
        <v>126843000</v>
      </c>
      <c r="F592">
        <v>78.650000000000006</v>
      </c>
    </row>
    <row r="593" spans="1:6" x14ac:dyDescent="0.35">
      <c r="A593" t="s">
        <v>156</v>
      </c>
      <c r="B593" t="s">
        <v>141</v>
      </c>
      <c r="C593" t="s">
        <v>144</v>
      </c>
      <c r="D593">
        <v>2001</v>
      </c>
      <c r="E593">
        <v>127149000</v>
      </c>
      <c r="F593">
        <v>79.989999999999995</v>
      </c>
    </row>
    <row r="594" spans="1:6" x14ac:dyDescent="0.35">
      <c r="A594" t="s">
        <v>156</v>
      </c>
      <c r="B594" t="s">
        <v>141</v>
      </c>
      <c r="C594" t="s">
        <v>144</v>
      </c>
      <c r="D594">
        <v>2002</v>
      </c>
      <c r="E594">
        <v>127445000</v>
      </c>
      <c r="F594">
        <v>81.650000000000006</v>
      </c>
    </row>
    <row r="595" spans="1:6" x14ac:dyDescent="0.35">
      <c r="A595" t="s">
        <v>156</v>
      </c>
      <c r="B595" t="s">
        <v>141</v>
      </c>
      <c r="C595" t="s">
        <v>144</v>
      </c>
      <c r="D595">
        <v>2003</v>
      </c>
      <c r="E595">
        <v>127718000</v>
      </c>
      <c r="F595">
        <v>83.2</v>
      </c>
    </row>
    <row r="596" spans="1:6" x14ac:dyDescent="0.35">
      <c r="A596" t="s">
        <v>156</v>
      </c>
      <c r="B596" t="s">
        <v>141</v>
      </c>
      <c r="C596" t="s">
        <v>144</v>
      </c>
      <c r="D596">
        <v>2004</v>
      </c>
      <c r="E596">
        <v>127761000</v>
      </c>
      <c r="F596">
        <v>84.64</v>
      </c>
    </row>
    <row r="597" spans="1:6" x14ac:dyDescent="0.35">
      <c r="A597" t="s">
        <v>156</v>
      </c>
      <c r="B597" t="s">
        <v>141</v>
      </c>
      <c r="C597" t="s">
        <v>144</v>
      </c>
      <c r="D597">
        <v>2005</v>
      </c>
      <c r="E597">
        <v>127773000</v>
      </c>
      <c r="F597">
        <v>85.98</v>
      </c>
    </row>
    <row r="598" spans="1:6" x14ac:dyDescent="0.35">
      <c r="A598" t="s">
        <v>156</v>
      </c>
      <c r="B598" t="s">
        <v>141</v>
      </c>
      <c r="C598" t="s">
        <v>144</v>
      </c>
      <c r="D598">
        <v>2006</v>
      </c>
      <c r="E598">
        <v>127854000</v>
      </c>
      <c r="F598">
        <v>87.06</v>
      </c>
    </row>
    <row r="599" spans="1:6" x14ac:dyDescent="0.35">
      <c r="A599" t="s">
        <v>156</v>
      </c>
      <c r="B599" t="s">
        <v>141</v>
      </c>
      <c r="C599" t="s">
        <v>144</v>
      </c>
      <c r="D599">
        <v>2007</v>
      </c>
      <c r="E599">
        <v>128001000</v>
      </c>
      <c r="F599">
        <v>88.01</v>
      </c>
    </row>
    <row r="600" spans="1:6" x14ac:dyDescent="0.35">
      <c r="A600" t="s">
        <v>156</v>
      </c>
      <c r="B600" t="s">
        <v>141</v>
      </c>
      <c r="C600" t="s">
        <v>144</v>
      </c>
      <c r="D600">
        <v>2008</v>
      </c>
      <c r="E600">
        <v>128063000</v>
      </c>
      <c r="F600">
        <v>88.91</v>
      </c>
    </row>
    <row r="601" spans="1:6" x14ac:dyDescent="0.35">
      <c r="A601" t="s">
        <v>156</v>
      </c>
      <c r="B601" t="s">
        <v>141</v>
      </c>
      <c r="C601" t="s">
        <v>144</v>
      </c>
      <c r="D601">
        <v>2009</v>
      </c>
      <c r="E601">
        <v>128047000</v>
      </c>
      <c r="F601">
        <v>89.74</v>
      </c>
    </row>
    <row r="602" spans="1:6" x14ac:dyDescent="0.35">
      <c r="A602" t="s">
        <v>156</v>
      </c>
      <c r="B602" t="s">
        <v>141</v>
      </c>
      <c r="C602" t="s">
        <v>144</v>
      </c>
      <c r="D602">
        <v>2010</v>
      </c>
      <c r="E602">
        <v>128070000</v>
      </c>
      <c r="F602">
        <v>90.52</v>
      </c>
    </row>
    <row r="603" spans="1:6" x14ac:dyDescent="0.35">
      <c r="A603" t="s">
        <v>156</v>
      </c>
      <c r="B603" t="s">
        <v>141</v>
      </c>
      <c r="C603" t="s">
        <v>144</v>
      </c>
      <c r="D603">
        <v>2011</v>
      </c>
      <c r="E603">
        <v>127817277</v>
      </c>
      <c r="F603">
        <v>91.25</v>
      </c>
    </row>
    <row r="604" spans="1:6" x14ac:dyDescent="0.35">
      <c r="A604" t="s">
        <v>156</v>
      </c>
      <c r="B604" t="s">
        <v>141</v>
      </c>
      <c r="C604" t="s">
        <v>144</v>
      </c>
      <c r="D604">
        <v>2012</v>
      </c>
      <c r="E604">
        <v>127561489</v>
      </c>
      <c r="F604">
        <v>91.9</v>
      </c>
    </row>
    <row r="605" spans="1:6" x14ac:dyDescent="0.35">
      <c r="A605" t="s">
        <v>156</v>
      </c>
      <c r="B605" t="s">
        <v>141</v>
      </c>
      <c r="C605" t="s">
        <v>144</v>
      </c>
      <c r="D605">
        <v>2013</v>
      </c>
      <c r="E605">
        <v>127338621</v>
      </c>
      <c r="F605">
        <v>92.49</v>
      </c>
    </row>
    <row r="606" spans="1:6" x14ac:dyDescent="0.35">
      <c r="A606" t="s">
        <v>156</v>
      </c>
      <c r="B606" t="s">
        <v>141</v>
      </c>
      <c r="C606" t="s">
        <v>144</v>
      </c>
      <c r="D606">
        <v>2014</v>
      </c>
      <c r="E606">
        <v>127131800</v>
      </c>
      <c r="F606">
        <v>93.02</v>
      </c>
    </row>
    <row r="607" spans="1:6" x14ac:dyDescent="0.35">
      <c r="A607" t="s">
        <v>157</v>
      </c>
      <c r="B607" t="s">
        <v>141</v>
      </c>
      <c r="C607" t="s">
        <v>155</v>
      </c>
      <c r="D607">
        <v>1960</v>
      </c>
      <c r="E607">
        <v>32970</v>
      </c>
      <c r="F607">
        <v>16.29</v>
      </c>
    </row>
    <row r="608" spans="1:6" x14ac:dyDescent="0.35">
      <c r="A608" t="s">
        <v>157</v>
      </c>
      <c r="B608" t="s">
        <v>141</v>
      </c>
      <c r="C608" t="s">
        <v>155</v>
      </c>
      <c r="D608">
        <v>1961</v>
      </c>
      <c r="E608">
        <v>33873</v>
      </c>
      <c r="F608">
        <v>16.920000000000002</v>
      </c>
    </row>
    <row r="609" spans="1:6" x14ac:dyDescent="0.35">
      <c r="A609" t="s">
        <v>157</v>
      </c>
      <c r="B609" t="s">
        <v>141</v>
      </c>
      <c r="C609" t="s">
        <v>155</v>
      </c>
      <c r="D609">
        <v>1962</v>
      </c>
      <c r="E609">
        <v>34800</v>
      </c>
      <c r="F609">
        <v>17.57</v>
      </c>
    </row>
    <row r="610" spans="1:6" x14ac:dyDescent="0.35">
      <c r="A610" t="s">
        <v>157</v>
      </c>
      <c r="B610" t="s">
        <v>141</v>
      </c>
      <c r="C610" t="s">
        <v>155</v>
      </c>
      <c r="D610">
        <v>1963</v>
      </c>
      <c r="E610">
        <v>35766</v>
      </c>
      <c r="F610">
        <v>18.23</v>
      </c>
    </row>
    <row r="611" spans="1:6" x14ac:dyDescent="0.35">
      <c r="A611" t="s">
        <v>157</v>
      </c>
      <c r="B611" t="s">
        <v>141</v>
      </c>
      <c r="C611" t="s">
        <v>155</v>
      </c>
      <c r="D611">
        <v>1964</v>
      </c>
      <c r="E611">
        <v>36789</v>
      </c>
      <c r="F611">
        <v>18.920000000000002</v>
      </c>
    </row>
    <row r="612" spans="1:6" x14ac:dyDescent="0.35">
      <c r="A612" t="s">
        <v>157</v>
      </c>
      <c r="B612" t="s">
        <v>141</v>
      </c>
      <c r="C612" t="s">
        <v>155</v>
      </c>
      <c r="D612">
        <v>1965</v>
      </c>
      <c r="E612">
        <v>37881</v>
      </c>
      <c r="F612">
        <v>19.63</v>
      </c>
    </row>
    <row r="613" spans="1:6" x14ac:dyDescent="0.35">
      <c r="A613" t="s">
        <v>157</v>
      </c>
      <c r="B613" t="s">
        <v>141</v>
      </c>
      <c r="C613" t="s">
        <v>155</v>
      </c>
      <c r="D613">
        <v>1966</v>
      </c>
      <c r="E613">
        <v>39055</v>
      </c>
      <c r="F613">
        <v>20.350000000000001</v>
      </c>
    </row>
    <row r="614" spans="1:6" x14ac:dyDescent="0.35">
      <c r="A614" t="s">
        <v>157</v>
      </c>
      <c r="B614" t="s">
        <v>141</v>
      </c>
      <c r="C614" t="s">
        <v>155</v>
      </c>
      <c r="D614">
        <v>1967</v>
      </c>
      <c r="E614">
        <v>40296</v>
      </c>
      <c r="F614">
        <v>21.1</v>
      </c>
    </row>
    <row r="615" spans="1:6" x14ac:dyDescent="0.35">
      <c r="A615" t="s">
        <v>157</v>
      </c>
      <c r="B615" t="s">
        <v>141</v>
      </c>
      <c r="C615" t="s">
        <v>155</v>
      </c>
      <c r="D615">
        <v>1968</v>
      </c>
      <c r="E615">
        <v>41552</v>
      </c>
      <c r="F615">
        <v>21.86</v>
      </c>
    </row>
    <row r="616" spans="1:6" x14ac:dyDescent="0.35">
      <c r="A616" t="s">
        <v>157</v>
      </c>
      <c r="B616" t="s">
        <v>141</v>
      </c>
      <c r="C616" t="s">
        <v>155</v>
      </c>
      <c r="D616">
        <v>1969</v>
      </c>
      <c r="E616">
        <v>42756</v>
      </c>
      <c r="F616">
        <v>22.87</v>
      </c>
    </row>
    <row r="617" spans="1:6" x14ac:dyDescent="0.35">
      <c r="A617" t="s">
        <v>157</v>
      </c>
      <c r="B617" t="s">
        <v>141</v>
      </c>
      <c r="C617" t="s">
        <v>155</v>
      </c>
      <c r="D617">
        <v>1970</v>
      </c>
      <c r="E617">
        <v>43860</v>
      </c>
      <c r="F617">
        <v>24.09</v>
      </c>
    </row>
    <row r="618" spans="1:6" x14ac:dyDescent="0.35">
      <c r="A618" t="s">
        <v>157</v>
      </c>
      <c r="B618" t="s">
        <v>141</v>
      </c>
      <c r="C618" t="s">
        <v>155</v>
      </c>
      <c r="D618">
        <v>1971</v>
      </c>
      <c r="E618">
        <v>44843</v>
      </c>
      <c r="F618">
        <v>25.35</v>
      </c>
    </row>
    <row r="619" spans="1:6" x14ac:dyDescent="0.35">
      <c r="A619" t="s">
        <v>157</v>
      </c>
      <c r="B619" t="s">
        <v>141</v>
      </c>
      <c r="C619" t="s">
        <v>155</v>
      </c>
      <c r="D619">
        <v>1972</v>
      </c>
      <c r="E619">
        <v>45731</v>
      </c>
      <c r="F619">
        <v>26.65</v>
      </c>
    </row>
    <row r="620" spans="1:6" x14ac:dyDescent="0.35">
      <c r="A620" t="s">
        <v>157</v>
      </c>
      <c r="B620" t="s">
        <v>141</v>
      </c>
      <c r="C620" t="s">
        <v>155</v>
      </c>
      <c r="D620">
        <v>1973</v>
      </c>
      <c r="E620">
        <v>46573</v>
      </c>
      <c r="F620">
        <v>28</v>
      </c>
    </row>
    <row r="621" spans="1:6" x14ac:dyDescent="0.35">
      <c r="A621" t="s">
        <v>157</v>
      </c>
      <c r="B621" t="s">
        <v>141</v>
      </c>
      <c r="C621" t="s">
        <v>155</v>
      </c>
      <c r="D621">
        <v>1974</v>
      </c>
      <c r="E621">
        <v>47446</v>
      </c>
      <c r="F621">
        <v>28.96</v>
      </c>
    </row>
    <row r="622" spans="1:6" x14ac:dyDescent="0.35">
      <c r="A622" t="s">
        <v>157</v>
      </c>
      <c r="B622" t="s">
        <v>141</v>
      </c>
      <c r="C622" t="s">
        <v>155</v>
      </c>
      <c r="D622">
        <v>1975</v>
      </c>
      <c r="E622">
        <v>48404</v>
      </c>
      <c r="F622">
        <v>29.61</v>
      </c>
    </row>
    <row r="623" spans="1:6" x14ac:dyDescent="0.35">
      <c r="A623" t="s">
        <v>157</v>
      </c>
      <c r="B623" t="s">
        <v>141</v>
      </c>
      <c r="C623" t="s">
        <v>155</v>
      </c>
      <c r="D623">
        <v>1976</v>
      </c>
      <c r="E623">
        <v>49466</v>
      </c>
      <c r="F623">
        <v>30.26</v>
      </c>
    </row>
    <row r="624" spans="1:6" x14ac:dyDescent="0.35">
      <c r="A624" t="s">
        <v>157</v>
      </c>
      <c r="B624" t="s">
        <v>141</v>
      </c>
      <c r="C624" t="s">
        <v>155</v>
      </c>
      <c r="D624">
        <v>1977</v>
      </c>
      <c r="E624">
        <v>50617</v>
      </c>
      <c r="F624">
        <v>30.93</v>
      </c>
    </row>
    <row r="625" spans="1:6" x14ac:dyDescent="0.35">
      <c r="A625" t="s">
        <v>157</v>
      </c>
      <c r="B625" t="s">
        <v>141</v>
      </c>
      <c r="C625" t="s">
        <v>155</v>
      </c>
      <c r="D625">
        <v>1978</v>
      </c>
      <c r="E625">
        <v>51853</v>
      </c>
      <c r="F625">
        <v>31.6</v>
      </c>
    </row>
    <row r="626" spans="1:6" x14ac:dyDescent="0.35">
      <c r="A626" t="s">
        <v>157</v>
      </c>
      <c r="B626" t="s">
        <v>141</v>
      </c>
      <c r="C626" t="s">
        <v>155</v>
      </c>
      <c r="D626">
        <v>1979</v>
      </c>
      <c r="E626">
        <v>53154</v>
      </c>
      <c r="F626">
        <v>32.04</v>
      </c>
    </row>
    <row r="627" spans="1:6" x14ac:dyDescent="0.35">
      <c r="A627" t="s">
        <v>157</v>
      </c>
      <c r="B627" t="s">
        <v>141</v>
      </c>
      <c r="C627" t="s">
        <v>155</v>
      </c>
      <c r="D627">
        <v>1980</v>
      </c>
      <c r="E627">
        <v>54510</v>
      </c>
      <c r="F627">
        <v>32.28</v>
      </c>
    </row>
    <row r="628" spans="1:6" x14ac:dyDescent="0.35">
      <c r="A628" t="s">
        <v>157</v>
      </c>
      <c r="B628" t="s">
        <v>141</v>
      </c>
      <c r="C628" t="s">
        <v>155</v>
      </c>
      <c r="D628">
        <v>1981</v>
      </c>
      <c r="E628">
        <v>55908</v>
      </c>
      <c r="F628">
        <v>32.53</v>
      </c>
    </row>
    <row r="629" spans="1:6" x14ac:dyDescent="0.35">
      <c r="A629" t="s">
        <v>157</v>
      </c>
      <c r="B629" t="s">
        <v>141</v>
      </c>
      <c r="C629" t="s">
        <v>155</v>
      </c>
      <c r="D629">
        <v>1982</v>
      </c>
      <c r="E629">
        <v>57352</v>
      </c>
      <c r="F629">
        <v>32.78</v>
      </c>
    </row>
    <row r="630" spans="1:6" x14ac:dyDescent="0.35">
      <c r="A630" t="s">
        <v>157</v>
      </c>
      <c r="B630" t="s">
        <v>141</v>
      </c>
      <c r="C630" t="s">
        <v>155</v>
      </c>
      <c r="D630">
        <v>1983</v>
      </c>
      <c r="E630">
        <v>58860</v>
      </c>
      <c r="F630">
        <v>33.03</v>
      </c>
    </row>
    <row r="631" spans="1:6" x14ac:dyDescent="0.35">
      <c r="A631" t="s">
        <v>157</v>
      </c>
      <c r="B631" t="s">
        <v>141</v>
      </c>
      <c r="C631" t="s">
        <v>155</v>
      </c>
      <c r="D631">
        <v>1984</v>
      </c>
      <c r="E631">
        <v>60455</v>
      </c>
      <c r="F631">
        <v>33.28</v>
      </c>
    </row>
    <row r="632" spans="1:6" x14ac:dyDescent="0.35">
      <c r="A632" t="s">
        <v>157</v>
      </c>
      <c r="B632" t="s">
        <v>141</v>
      </c>
      <c r="C632" t="s">
        <v>155</v>
      </c>
      <c r="D632">
        <v>1985</v>
      </c>
      <c r="E632">
        <v>62145</v>
      </c>
      <c r="F632">
        <v>33.54</v>
      </c>
    </row>
    <row r="633" spans="1:6" x14ac:dyDescent="0.35">
      <c r="A633" t="s">
        <v>157</v>
      </c>
      <c r="B633" t="s">
        <v>141</v>
      </c>
      <c r="C633" t="s">
        <v>155</v>
      </c>
      <c r="D633">
        <v>1986</v>
      </c>
      <c r="E633">
        <v>63950</v>
      </c>
      <c r="F633">
        <v>33.83</v>
      </c>
    </row>
    <row r="634" spans="1:6" x14ac:dyDescent="0.35">
      <c r="A634" t="s">
        <v>157</v>
      </c>
      <c r="B634" t="s">
        <v>141</v>
      </c>
      <c r="C634" t="s">
        <v>155</v>
      </c>
      <c r="D634">
        <v>1987</v>
      </c>
      <c r="E634">
        <v>65841</v>
      </c>
      <c r="F634">
        <v>34.119999999999997</v>
      </c>
    </row>
    <row r="635" spans="1:6" x14ac:dyDescent="0.35">
      <c r="A635" t="s">
        <v>157</v>
      </c>
      <c r="B635" t="s">
        <v>141</v>
      </c>
      <c r="C635" t="s">
        <v>155</v>
      </c>
      <c r="D635">
        <v>1988</v>
      </c>
      <c r="E635">
        <v>67729</v>
      </c>
      <c r="F635">
        <v>34.409999999999997</v>
      </c>
    </row>
    <row r="636" spans="1:6" x14ac:dyDescent="0.35">
      <c r="A636" t="s">
        <v>157</v>
      </c>
      <c r="B636" t="s">
        <v>141</v>
      </c>
      <c r="C636" t="s">
        <v>155</v>
      </c>
      <c r="D636">
        <v>1989</v>
      </c>
      <c r="E636">
        <v>69490</v>
      </c>
      <c r="F636">
        <v>34.700000000000003</v>
      </c>
    </row>
    <row r="637" spans="1:6" x14ac:dyDescent="0.35">
      <c r="A637" t="s">
        <v>157</v>
      </c>
      <c r="B637" t="s">
        <v>141</v>
      </c>
      <c r="C637" t="s">
        <v>155</v>
      </c>
      <c r="D637">
        <v>1990</v>
      </c>
      <c r="E637">
        <v>71040</v>
      </c>
      <c r="F637">
        <v>34.99</v>
      </c>
    </row>
    <row r="638" spans="1:6" x14ac:dyDescent="0.35">
      <c r="A638" t="s">
        <v>157</v>
      </c>
      <c r="B638" t="s">
        <v>141</v>
      </c>
      <c r="C638" t="s">
        <v>155</v>
      </c>
      <c r="D638">
        <v>1991</v>
      </c>
      <c r="E638">
        <v>72343</v>
      </c>
      <c r="F638">
        <v>35.270000000000003</v>
      </c>
    </row>
    <row r="639" spans="1:6" x14ac:dyDescent="0.35">
      <c r="A639" t="s">
        <v>157</v>
      </c>
      <c r="B639" t="s">
        <v>141</v>
      </c>
      <c r="C639" t="s">
        <v>155</v>
      </c>
      <c r="D639">
        <v>1992</v>
      </c>
      <c r="E639">
        <v>73434</v>
      </c>
      <c r="F639">
        <v>35.56</v>
      </c>
    </row>
    <row r="640" spans="1:6" x14ac:dyDescent="0.35">
      <c r="A640" t="s">
        <v>157</v>
      </c>
      <c r="B640" t="s">
        <v>141</v>
      </c>
      <c r="C640" t="s">
        <v>155</v>
      </c>
      <c r="D640">
        <v>1993</v>
      </c>
      <c r="E640">
        <v>74395</v>
      </c>
      <c r="F640">
        <v>35.840000000000003</v>
      </c>
    </row>
    <row r="641" spans="1:6" x14ac:dyDescent="0.35">
      <c r="A641" t="s">
        <v>157</v>
      </c>
      <c r="B641" t="s">
        <v>141</v>
      </c>
      <c r="C641" t="s">
        <v>155</v>
      </c>
      <c r="D641">
        <v>1994</v>
      </c>
      <c r="E641">
        <v>75346</v>
      </c>
      <c r="F641">
        <v>36.119999999999997</v>
      </c>
    </row>
    <row r="642" spans="1:6" x14ac:dyDescent="0.35">
      <c r="A642" t="s">
        <v>157</v>
      </c>
      <c r="B642" t="s">
        <v>141</v>
      </c>
      <c r="C642" t="s">
        <v>155</v>
      </c>
      <c r="D642">
        <v>1995</v>
      </c>
      <c r="E642">
        <v>76378</v>
      </c>
      <c r="F642">
        <v>36.409999999999997</v>
      </c>
    </row>
    <row r="643" spans="1:6" x14ac:dyDescent="0.35">
      <c r="A643" t="s">
        <v>157</v>
      </c>
      <c r="B643" t="s">
        <v>141</v>
      </c>
      <c r="C643" t="s">
        <v>155</v>
      </c>
      <c r="D643">
        <v>1996</v>
      </c>
      <c r="E643">
        <v>77511</v>
      </c>
      <c r="F643">
        <v>37.39</v>
      </c>
    </row>
    <row r="644" spans="1:6" x14ac:dyDescent="0.35">
      <c r="A644" t="s">
        <v>157</v>
      </c>
      <c r="B644" t="s">
        <v>141</v>
      </c>
      <c r="C644" t="s">
        <v>155</v>
      </c>
      <c r="D644">
        <v>1997</v>
      </c>
      <c r="E644">
        <v>78725</v>
      </c>
      <c r="F644">
        <v>38.75</v>
      </c>
    </row>
    <row r="645" spans="1:6" x14ac:dyDescent="0.35">
      <c r="A645" t="s">
        <v>157</v>
      </c>
      <c r="B645" t="s">
        <v>141</v>
      </c>
      <c r="C645" t="s">
        <v>155</v>
      </c>
      <c r="D645">
        <v>1998</v>
      </c>
      <c r="E645">
        <v>80018</v>
      </c>
      <c r="F645">
        <v>40.14</v>
      </c>
    </row>
    <row r="646" spans="1:6" x14ac:dyDescent="0.35">
      <c r="A646" t="s">
        <v>157</v>
      </c>
      <c r="B646" t="s">
        <v>141</v>
      </c>
      <c r="C646" t="s">
        <v>155</v>
      </c>
      <c r="D646">
        <v>1999</v>
      </c>
      <c r="E646">
        <v>81377</v>
      </c>
      <c r="F646">
        <v>41.54</v>
      </c>
    </row>
    <row r="647" spans="1:6" x14ac:dyDescent="0.35">
      <c r="A647" t="s">
        <v>157</v>
      </c>
      <c r="B647" t="s">
        <v>141</v>
      </c>
      <c r="C647" t="s">
        <v>155</v>
      </c>
      <c r="D647">
        <v>2000</v>
      </c>
      <c r="E647">
        <v>82788</v>
      </c>
      <c r="F647">
        <v>42.96</v>
      </c>
    </row>
    <row r="648" spans="1:6" x14ac:dyDescent="0.35">
      <c r="A648" t="s">
        <v>157</v>
      </c>
      <c r="B648" t="s">
        <v>141</v>
      </c>
      <c r="C648" t="s">
        <v>155</v>
      </c>
      <c r="D648">
        <v>2001</v>
      </c>
      <c r="E648">
        <v>84261</v>
      </c>
      <c r="F648">
        <v>43.47</v>
      </c>
    </row>
    <row r="649" spans="1:6" x14ac:dyDescent="0.35">
      <c r="A649" t="s">
        <v>157</v>
      </c>
      <c r="B649" t="s">
        <v>141</v>
      </c>
      <c r="C649" t="s">
        <v>155</v>
      </c>
      <c r="D649">
        <v>2002</v>
      </c>
      <c r="E649">
        <v>85799</v>
      </c>
      <c r="F649">
        <v>43.49</v>
      </c>
    </row>
    <row r="650" spans="1:6" x14ac:dyDescent="0.35">
      <c r="A650" t="s">
        <v>157</v>
      </c>
      <c r="B650" t="s">
        <v>141</v>
      </c>
      <c r="C650" t="s">
        <v>155</v>
      </c>
      <c r="D650">
        <v>2003</v>
      </c>
      <c r="E650">
        <v>87371</v>
      </c>
      <c r="F650">
        <v>43.51</v>
      </c>
    </row>
    <row r="651" spans="1:6" x14ac:dyDescent="0.35">
      <c r="A651" t="s">
        <v>157</v>
      </c>
      <c r="B651" t="s">
        <v>141</v>
      </c>
      <c r="C651" t="s">
        <v>155</v>
      </c>
      <c r="D651">
        <v>2004</v>
      </c>
      <c r="E651">
        <v>88936</v>
      </c>
      <c r="F651">
        <v>43.53</v>
      </c>
    </row>
    <row r="652" spans="1:6" x14ac:dyDescent="0.35">
      <c r="A652" t="s">
        <v>157</v>
      </c>
      <c r="B652" t="s">
        <v>141</v>
      </c>
      <c r="C652" t="s">
        <v>155</v>
      </c>
      <c r="D652">
        <v>2005</v>
      </c>
      <c r="E652">
        <v>90468</v>
      </c>
      <c r="F652">
        <v>43.55</v>
      </c>
    </row>
    <row r="653" spans="1:6" x14ac:dyDescent="0.35">
      <c r="A653" t="s">
        <v>157</v>
      </c>
      <c r="B653" t="s">
        <v>141</v>
      </c>
      <c r="C653" t="s">
        <v>155</v>
      </c>
      <c r="D653">
        <v>2006</v>
      </c>
      <c r="E653">
        <v>91953</v>
      </c>
      <c r="F653">
        <v>43.57</v>
      </c>
    </row>
    <row r="654" spans="1:6" x14ac:dyDescent="0.35">
      <c r="A654" t="s">
        <v>157</v>
      </c>
      <c r="B654" t="s">
        <v>141</v>
      </c>
      <c r="C654" t="s">
        <v>155</v>
      </c>
      <c r="D654">
        <v>2007</v>
      </c>
      <c r="E654">
        <v>93401</v>
      </c>
      <c r="F654">
        <v>43.6</v>
      </c>
    </row>
    <row r="655" spans="1:6" x14ac:dyDescent="0.35">
      <c r="A655" t="s">
        <v>157</v>
      </c>
      <c r="B655" t="s">
        <v>141</v>
      </c>
      <c r="C655" t="s">
        <v>155</v>
      </c>
      <c r="D655">
        <v>2008</v>
      </c>
      <c r="E655">
        <v>94832</v>
      </c>
      <c r="F655">
        <v>43.65</v>
      </c>
    </row>
    <row r="656" spans="1:6" x14ac:dyDescent="0.35">
      <c r="A656" t="s">
        <v>157</v>
      </c>
      <c r="B656" t="s">
        <v>141</v>
      </c>
      <c r="C656" t="s">
        <v>155</v>
      </c>
      <c r="D656">
        <v>2009</v>
      </c>
      <c r="E656">
        <v>96272</v>
      </c>
      <c r="F656">
        <v>43.7</v>
      </c>
    </row>
    <row r="657" spans="1:6" x14ac:dyDescent="0.35">
      <c r="A657" t="s">
        <v>157</v>
      </c>
      <c r="B657" t="s">
        <v>141</v>
      </c>
      <c r="C657" t="s">
        <v>155</v>
      </c>
      <c r="D657">
        <v>2010</v>
      </c>
      <c r="E657">
        <v>97743</v>
      </c>
      <c r="F657">
        <v>43.77</v>
      </c>
    </row>
    <row r="658" spans="1:6" x14ac:dyDescent="0.35">
      <c r="A658" t="s">
        <v>157</v>
      </c>
      <c r="B658" t="s">
        <v>141</v>
      </c>
      <c r="C658" t="s">
        <v>155</v>
      </c>
      <c r="D658">
        <v>2011</v>
      </c>
      <c r="E658">
        <v>99250</v>
      </c>
      <c r="F658">
        <v>43.86</v>
      </c>
    </row>
    <row r="659" spans="1:6" x14ac:dyDescent="0.35">
      <c r="A659" t="s">
        <v>157</v>
      </c>
      <c r="B659" t="s">
        <v>141</v>
      </c>
      <c r="C659" t="s">
        <v>155</v>
      </c>
      <c r="D659">
        <v>2012</v>
      </c>
      <c r="E659">
        <v>100786</v>
      </c>
      <c r="F659">
        <v>43.95</v>
      </c>
    </row>
    <row r="660" spans="1:6" x14ac:dyDescent="0.35">
      <c r="A660" t="s">
        <v>157</v>
      </c>
      <c r="B660" t="s">
        <v>141</v>
      </c>
      <c r="C660" t="s">
        <v>155</v>
      </c>
      <c r="D660">
        <v>2013</v>
      </c>
      <c r="E660">
        <v>102351</v>
      </c>
      <c r="F660">
        <v>44.06</v>
      </c>
    </row>
    <row r="661" spans="1:6" x14ac:dyDescent="0.35">
      <c r="A661" t="s">
        <v>157</v>
      </c>
      <c r="B661" t="s">
        <v>141</v>
      </c>
      <c r="C661" t="s">
        <v>155</v>
      </c>
      <c r="D661">
        <v>2014</v>
      </c>
      <c r="E661">
        <v>103942</v>
      </c>
      <c r="F661">
        <v>44.17</v>
      </c>
    </row>
    <row r="662" spans="1:6" x14ac:dyDescent="0.35">
      <c r="A662" t="s">
        <v>158</v>
      </c>
      <c r="B662" t="s">
        <v>141</v>
      </c>
      <c r="C662" t="s">
        <v>148</v>
      </c>
      <c r="D662">
        <v>1960</v>
      </c>
      <c r="E662">
        <v>11424179</v>
      </c>
      <c r="F662">
        <v>40.200000000000003</v>
      </c>
    </row>
    <row r="663" spans="1:6" x14ac:dyDescent="0.35">
      <c r="A663" t="s">
        <v>158</v>
      </c>
      <c r="B663" t="s">
        <v>141</v>
      </c>
      <c r="C663" t="s">
        <v>148</v>
      </c>
      <c r="D663">
        <v>1961</v>
      </c>
      <c r="E663">
        <v>11665593</v>
      </c>
      <c r="F663">
        <v>41.16</v>
      </c>
    </row>
    <row r="664" spans="1:6" x14ac:dyDescent="0.35">
      <c r="A664" t="s">
        <v>158</v>
      </c>
      <c r="B664" t="s">
        <v>141</v>
      </c>
      <c r="C664" t="s">
        <v>148</v>
      </c>
      <c r="D664">
        <v>1962</v>
      </c>
      <c r="E664">
        <v>11871721</v>
      </c>
      <c r="F664">
        <v>42.14</v>
      </c>
    </row>
    <row r="665" spans="1:6" x14ac:dyDescent="0.35">
      <c r="A665" t="s">
        <v>158</v>
      </c>
      <c r="B665" t="s">
        <v>141</v>
      </c>
      <c r="C665" t="s">
        <v>148</v>
      </c>
      <c r="D665">
        <v>1963</v>
      </c>
      <c r="E665">
        <v>12065471</v>
      </c>
      <c r="F665">
        <v>43.12</v>
      </c>
    </row>
    <row r="666" spans="1:6" x14ac:dyDescent="0.35">
      <c r="A666" t="s">
        <v>158</v>
      </c>
      <c r="B666" t="s">
        <v>141</v>
      </c>
      <c r="C666" t="s">
        <v>148</v>
      </c>
      <c r="D666">
        <v>1964</v>
      </c>
      <c r="E666">
        <v>12282423</v>
      </c>
      <c r="F666">
        <v>44.1</v>
      </c>
    </row>
    <row r="667" spans="1:6" x14ac:dyDescent="0.35">
      <c r="A667" t="s">
        <v>158</v>
      </c>
      <c r="B667" t="s">
        <v>141</v>
      </c>
      <c r="C667" t="s">
        <v>148</v>
      </c>
      <c r="D667">
        <v>1965</v>
      </c>
      <c r="E667">
        <v>12547526</v>
      </c>
      <c r="F667">
        <v>45.09</v>
      </c>
    </row>
    <row r="668" spans="1:6" x14ac:dyDescent="0.35">
      <c r="A668" t="s">
        <v>158</v>
      </c>
      <c r="B668" t="s">
        <v>141</v>
      </c>
      <c r="C668" t="s">
        <v>148</v>
      </c>
      <c r="D668">
        <v>1966</v>
      </c>
      <c r="E668">
        <v>12864685</v>
      </c>
      <c r="F668">
        <v>46.08</v>
      </c>
    </row>
    <row r="669" spans="1:6" x14ac:dyDescent="0.35">
      <c r="A669" t="s">
        <v>158</v>
      </c>
      <c r="B669" t="s">
        <v>141</v>
      </c>
      <c r="C669" t="s">
        <v>148</v>
      </c>
      <c r="D669">
        <v>1967</v>
      </c>
      <c r="E669">
        <v>13221828</v>
      </c>
      <c r="F669">
        <v>47.08</v>
      </c>
    </row>
    <row r="670" spans="1:6" x14ac:dyDescent="0.35">
      <c r="A670" t="s">
        <v>158</v>
      </c>
      <c r="B670" t="s">
        <v>141</v>
      </c>
      <c r="C670" t="s">
        <v>148</v>
      </c>
      <c r="D670">
        <v>1968</v>
      </c>
      <c r="E670">
        <v>13608614</v>
      </c>
      <c r="F670">
        <v>49.01</v>
      </c>
    </row>
    <row r="671" spans="1:6" x14ac:dyDescent="0.35">
      <c r="A671" t="s">
        <v>158</v>
      </c>
      <c r="B671" t="s">
        <v>141</v>
      </c>
      <c r="C671" t="s">
        <v>148</v>
      </c>
      <c r="D671">
        <v>1969</v>
      </c>
      <c r="E671">
        <v>14009171</v>
      </c>
      <c r="F671">
        <v>51.61</v>
      </c>
    </row>
    <row r="672" spans="1:6" x14ac:dyDescent="0.35">
      <c r="A672" t="s">
        <v>158</v>
      </c>
      <c r="B672" t="s">
        <v>141</v>
      </c>
      <c r="C672" t="s">
        <v>148</v>
      </c>
      <c r="D672">
        <v>1970</v>
      </c>
      <c r="E672">
        <v>14410403</v>
      </c>
      <c r="F672">
        <v>54.2</v>
      </c>
    </row>
    <row r="673" spans="1:6" x14ac:dyDescent="0.35">
      <c r="A673" t="s">
        <v>158</v>
      </c>
      <c r="B673" t="s">
        <v>141</v>
      </c>
      <c r="C673" t="s">
        <v>148</v>
      </c>
      <c r="D673">
        <v>1971</v>
      </c>
      <c r="E673">
        <v>14812366</v>
      </c>
      <c r="F673">
        <v>54.7</v>
      </c>
    </row>
    <row r="674" spans="1:6" x14ac:dyDescent="0.35">
      <c r="A674" t="s">
        <v>158</v>
      </c>
      <c r="B674" t="s">
        <v>141</v>
      </c>
      <c r="C674" t="s">
        <v>148</v>
      </c>
      <c r="D674">
        <v>1972</v>
      </c>
      <c r="E674">
        <v>15214618</v>
      </c>
      <c r="F674">
        <v>55.2</v>
      </c>
    </row>
    <row r="675" spans="1:6" x14ac:dyDescent="0.35">
      <c r="A675" t="s">
        <v>158</v>
      </c>
      <c r="B675" t="s">
        <v>141</v>
      </c>
      <c r="C675" t="s">
        <v>148</v>
      </c>
      <c r="D675">
        <v>1973</v>
      </c>
      <c r="E675">
        <v>15603005</v>
      </c>
      <c r="F675">
        <v>55.7</v>
      </c>
    </row>
    <row r="676" spans="1:6" x14ac:dyDescent="0.35">
      <c r="A676" t="s">
        <v>158</v>
      </c>
      <c r="B676" t="s">
        <v>141</v>
      </c>
      <c r="C676" t="s">
        <v>148</v>
      </c>
      <c r="D676">
        <v>1974</v>
      </c>
      <c r="E676">
        <v>15960131</v>
      </c>
      <c r="F676">
        <v>56.2</v>
      </c>
    </row>
    <row r="677" spans="1:6" x14ac:dyDescent="0.35">
      <c r="A677" t="s">
        <v>158</v>
      </c>
      <c r="B677" t="s">
        <v>141</v>
      </c>
      <c r="C677" t="s">
        <v>148</v>
      </c>
      <c r="D677">
        <v>1975</v>
      </c>
      <c r="E677">
        <v>16274744</v>
      </c>
      <c r="F677">
        <v>56.7</v>
      </c>
    </row>
    <row r="678" spans="1:6" x14ac:dyDescent="0.35">
      <c r="A678" t="s">
        <v>158</v>
      </c>
      <c r="B678" t="s">
        <v>141</v>
      </c>
      <c r="C678" t="s">
        <v>148</v>
      </c>
      <c r="D678">
        <v>1976</v>
      </c>
      <c r="E678">
        <v>16539033</v>
      </c>
      <c r="F678">
        <v>56.74</v>
      </c>
    </row>
    <row r="679" spans="1:6" x14ac:dyDescent="0.35">
      <c r="A679" t="s">
        <v>158</v>
      </c>
      <c r="B679" t="s">
        <v>141</v>
      </c>
      <c r="C679" t="s">
        <v>148</v>
      </c>
      <c r="D679">
        <v>1977</v>
      </c>
      <c r="E679">
        <v>16758831</v>
      </c>
      <c r="F679">
        <v>56.78</v>
      </c>
    </row>
    <row r="680" spans="1:6" x14ac:dyDescent="0.35">
      <c r="A680" t="s">
        <v>158</v>
      </c>
      <c r="B680" t="s">
        <v>141</v>
      </c>
      <c r="C680" t="s">
        <v>148</v>
      </c>
      <c r="D680">
        <v>1978</v>
      </c>
      <c r="E680">
        <v>16953627</v>
      </c>
      <c r="F680">
        <v>56.82</v>
      </c>
    </row>
    <row r="681" spans="1:6" x14ac:dyDescent="0.35">
      <c r="A681" t="s">
        <v>158</v>
      </c>
      <c r="B681" t="s">
        <v>141</v>
      </c>
      <c r="C681" t="s">
        <v>148</v>
      </c>
      <c r="D681">
        <v>1979</v>
      </c>
      <c r="E681">
        <v>17151326</v>
      </c>
      <c r="F681">
        <v>56.86</v>
      </c>
    </row>
    <row r="682" spans="1:6" x14ac:dyDescent="0.35">
      <c r="A682" t="s">
        <v>158</v>
      </c>
      <c r="B682" t="s">
        <v>141</v>
      </c>
      <c r="C682" t="s">
        <v>148</v>
      </c>
      <c r="D682">
        <v>1980</v>
      </c>
      <c r="E682">
        <v>17372172</v>
      </c>
      <c r="F682">
        <v>56.9</v>
      </c>
    </row>
    <row r="683" spans="1:6" x14ac:dyDescent="0.35">
      <c r="A683" t="s">
        <v>158</v>
      </c>
      <c r="B683" t="s">
        <v>141</v>
      </c>
      <c r="C683" t="s">
        <v>148</v>
      </c>
      <c r="D683">
        <v>1981</v>
      </c>
      <c r="E683">
        <v>17623339</v>
      </c>
      <c r="F683">
        <v>57.05</v>
      </c>
    </row>
    <row r="684" spans="1:6" x14ac:dyDescent="0.35">
      <c r="A684" t="s">
        <v>158</v>
      </c>
      <c r="B684" t="s">
        <v>141</v>
      </c>
      <c r="C684" t="s">
        <v>148</v>
      </c>
      <c r="D684">
        <v>1982</v>
      </c>
      <c r="E684">
        <v>17899241</v>
      </c>
      <c r="F684">
        <v>57.2</v>
      </c>
    </row>
    <row r="685" spans="1:6" x14ac:dyDescent="0.35">
      <c r="A685" t="s">
        <v>158</v>
      </c>
      <c r="B685" t="s">
        <v>141</v>
      </c>
      <c r="C685" t="s">
        <v>148</v>
      </c>
      <c r="D685">
        <v>1983</v>
      </c>
      <c r="E685">
        <v>18191886</v>
      </c>
      <c r="F685">
        <v>57.35</v>
      </c>
    </row>
    <row r="686" spans="1:6" x14ac:dyDescent="0.35">
      <c r="A686" t="s">
        <v>158</v>
      </c>
      <c r="B686" t="s">
        <v>141</v>
      </c>
      <c r="C686" t="s">
        <v>148</v>
      </c>
      <c r="D686">
        <v>1984</v>
      </c>
      <c r="E686">
        <v>18488002</v>
      </c>
      <c r="F686">
        <v>57.5</v>
      </c>
    </row>
    <row r="687" spans="1:6" x14ac:dyDescent="0.35">
      <c r="A687" t="s">
        <v>158</v>
      </c>
      <c r="B687" t="s">
        <v>141</v>
      </c>
      <c r="C687" t="s">
        <v>148</v>
      </c>
      <c r="D687">
        <v>1985</v>
      </c>
      <c r="E687">
        <v>18778106</v>
      </c>
      <c r="F687">
        <v>57.64</v>
      </c>
    </row>
    <row r="688" spans="1:6" x14ac:dyDescent="0.35">
      <c r="A688" t="s">
        <v>158</v>
      </c>
      <c r="B688" t="s">
        <v>141</v>
      </c>
      <c r="C688" t="s">
        <v>148</v>
      </c>
      <c r="D688">
        <v>1986</v>
      </c>
      <c r="E688">
        <v>19058994</v>
      </c>
      <c r="F688">
        <v>57.79</v>
      </c>
    </row>
    <row r="689" spans="1:6" x14ac:dyDescent="0.35">
      <c r="A689" t="s">
        <v>158</v>
      </c>
      <c r="B689" t="s">
        <v>141</v>
      </c>
      <c r="C689" t="s">
        <v>148</v>
      </c>
      <c r="D689">
        <v>1987</v>
      </c>
      <c r="E689">
        <v>19334557</v>
      </c>
      <c r="F689">
        <v>57.94</v>
      </c>
    </row>
    <row r="690" spans="1:6" x14ac:dyDescent="0.35">
      <c r="A690" t="s">
        <v>158</v>
      </c>
      <c r="B690" t="s">
        <v>141</v>
      </c>
      <c r="C690" t="s">
        <v>148</v>
      </c>
      <c r="D690">
        <v>1988</v>
      </c>
      <c r="E690">
        <v>19610518</v>
      </c>
      <c r="F690">
        <v>58.09</v>
      </c>
    </row>
    <row r="691" spans="1:6" x14ac:dyDescent="0.35">
      <c r="A691" t="s">
        <v>158</v>
      </c>
      <c r="B691" t="s">
        <v>141</v>
      </c>
      <c r="C691" t="s">
        <v>148</v>
      </c>
      <c r="D691">
        <v>1989</v>
      </c>
      <c r="E691">
        <v>19895397</v>
      </c>
      <c r="F691">
        <v>58.24</v>
      </c>
    </row>
    <row r="692" spans="1:6" x14ac:dyDescent="0.35">
      <c r="A692" t="s">
        <v>158</v>
      </c>
      <c r="B692" t="s">
        <v>141</v>
      </c>
      <c r="C692" t="s">
        <v>148</v>
      </c>
      <c r="D692">
        <v>1990</v>
      </c>
      <c r="E692">
        <v>20194361</v>
      </c>
      <c r="F692">
        <v>58.38</v>
      </c>
    </row>
    <row r="693" spans="1:6" x14ac:dyDescent="0.35">
      <c r="A693" t="s">
        <v>158</v>
      </c>
      <c r="B693" t="s">
        <v>141</v>
      </c>
      <c r="C693" t="s">
        <v>148</v>
      </c>
      <c r="D693">
        <v>1991</v>
      </c>
      <c r="E693">
        <v>20510215</v>
      </c>
      <c r="F693">
        <v>58.53</v>
      </c>
    </row>
    <row r="694" spans="1:6" x14ac:dyDescent="0.35">
      <c r="A694" t="s">
        <v>158</v>
      </c>
      <c r="B694" t="s">
        <v>141</v>
      </c>
      <c r="C694" t="s">
        <v>148</v>
      </c>
      <c r="D694">
        <v>1992</v>
      </c>
      <c r="E694">
        <v>20838090</v>
      </c>
      <c r="F694">
        <v>58.68</v>
      </c>
    </row>
    <row r="695" spans="1:6" x14ac:dyDescent="0.35">
      <c r="A695" t="s">
        <v>158</v>
      </c>
      <c r="B695" t="s">
        <v>141</v>
      </c>
      <c r="C695" t="s">
        <v>148</v>
      </c>
      <c r="D695">
        <v>1993</v>
      </c>
      <c r="E695">
        <v>21166238</v>
      </c>
      <c r="F695">
        <v>58.83</v>
      </c>
    </row>
    <row r="696" spans="1:6" x14ac:dyDescent="0.35">
      <c r="A696" t="s">
        <v>158</v>
      </c>
      <c r="B696" t="s">
        <v>141</v>
      </c>
      <c r="C696" t="s">
        <v>148</v>
      </c>
      <c r="D696">
        <v>1994</v>
      </c>
      <c r="E696">
        <v>21478552</v>
      </c>
      <c r="F696">
        <v>58.94</v>
      </c>
    </row>
    <row r="697" spans="1:6" x14ac:dyDescent="0.35">
      <c r="A697" t="s">
        <v>158</v>
      </c>
      <c r="B697" t="s">
        <v>141</v>
      </c>
      <c r="C697" t="s">
        <v>148</v>
      </c>
      <c r="D697">
        <v>1995</v>
      </c>
      <c r="E697">
        <v>21763678</v>
      </c>
      <c r="F697">
        <v>59.02</v>
      </c>
    </row>
    <row r="698" spans="1:6" x14ac:dyDescent="0.35">
      <c r="A698" t="s">
        <v>158</v>
      </c>
      <c r="B698" t="s">
        <v>141</v>
      </c>
      <c r="C698" t="s">
        <v>148</v>
      </c>
      <c r="D698">
        <v>1996</v>
      </c>
      <c r="E698">
        <v>22016518</v>
      </c>
      <c r="F698">
        <v>59.1</v>
      </c>
    </row>
    <row r="699" spans="1:6" x14ac:dyDescent="0.35">
      <c r="A699" t="s">
        <v>158</v>
      </c>
      <c r="B699" t="s">
        <v>141</v>
      </c>
      <c r="C699" t="s">
        <v>148</v>
      </c>
      <c r="D699">
        <v>1997</v>
      </c>
      <c r="E699">
        <v>22240833</v>
      </c>
      <c r="F699">
        <v>59.18</v>
      </c>
    </row>
    <row r="700" spans="1:6" x14ac:dyDescent="0.35">
      <c r="A700" t="s">
        <v>158</v>
      </c>
      <c r="B700" t="s">
        <v>141</v>
      </c>
      <c r="C700" t="s">
        <v>148</v>
      </c>
      <c r="D700">
        <v>1998</v>
      </c>
      <c r="E700">
        <v>22444993</v>
      </c>
      <c r="F700">
        <v>59.26</v>
      </c>
    </row>
    <row r="701" spans="1:6" x14ac:dyDescent="0.35">
      <c r="A701" t="s">
        <v>158</v>
      </c>
      <c r="B701" t="s">
        <v>141</v>
      </c>
      <c r="C701" t="s">
        <v>148</v>
      </c>
      <c r="D701">
        <v>1999</v>
      </c>
      <c r="E701">
        <v>22641754</v>
      </c>
      <c r="F701">
        <v>59.33</v>
      </c>
    </row>
    <row r="702" spans="1:6" x14ac:dyDescent="0.35">
      <c r="A702" t="s">
        <v>158</v>
      </c>
      <c r="B702" t="s">
        <v>141</v>
      </c>
      <c r="C702" t="s">
        <v>148</v>
      </c>
      <c r="D702">
        <v>2000</v>
      </c>
      <c r="E702">
        <v>22840225</v>
      </c>
      <c r="F702">
        <v>59.41</v>
      </c>
    </row>
    <row r="703" spans="1:6" x14ac:dyDescent="0.35">
      <c r="A703" t="s">
        <v>158</v>
      </c>
      <c r="B703" t="s">
        <v>141</v>
      </c>
      <c r="C703" t="s">
        <v>148</v>
      </c>
      <c r="D703">
        <v>2001</v>
      </c>
      <c r="E703">
        <v>23043449</v>
      </c>
      <c r="F703">
        <v>59.49</v>
      </c>
    </row>
    <row r="704" spans="1:6" x14ac:dyDescent="0.35">
      <c r="A704" t="s">
        <v>158</v>
      </c>
      <c r="B704" t="s">
        <v>141</v>
      </c>
      <c r="C704" t="s">
        <v>148</v>
      </c>
      <c r="D704">
        <v>2002</v>
      </c>
      <c r="E704">
        <v>23248059</v>
      </c>
      <c r="F704">
        <v>59.57</v>
      </c>
    </row>
    <row r="705" spans="1:6" x14ac:dyDescent="0.35">
      <c r="A705" t="s">
        <v>158</v>
      </c>
      <c r="B705" t="s">
        <v>141</v>
      </c>
      <c r="C705" t="s">
        <v>148</v>
      </c>
      <c r="D705">
        <v>2003</v>
      </c>
      <c r="E705">
        <v>23449180</v>
      </c>
      <c r="F705">
        <v>59.65</v>
      </c>
    </row>
    <row r="706" spans="1:6" x14ac:dyDescent="0.35">
      <c r="A706" t="s">
        <v>158</v>
      </c>
      <c r="B706" t="s">
        <v>141</v>
      </c>
      <c r="C706" t="s">
        <v>148</v>
      </c>
      <c r="D706">
        <v>2004</v>
      </c>
      <c r="E706">
        <v>23639303</v>
      </c>
      <c r="F706">
        <v>59.73</v>
      </c>
    </row>
    <row r="707" spans="1:6" x14ac:dyDescent="0.35">
      <c r="A707" t="s">
        <v>158</v>
      </c>
      <c r="B707" t="s">
        <v>141</v>
      </c>
      <c r="C707" t="s">
        <v>148</v>
      </c>
      <c r="D707">
        <v>2005</v>
      </c>
      <c r="E707">
        <v>23813333</v>
      </c>
      <c r="F707">
        <v>59.81</v>
      </c>
    </row>
    <row r="708" spans="1:6" x14ac:dyDescent="0.35">
      <c r="A708" t="s">
        <v>158</v>
      </c>
      <c r="B708" t="s">
        <v>141</v>
      </c>
      <c r="C708" t="s">
        <v>148</v>
      </c>
      <c r="D708">
        <v>2006</v>
      </c>
      <c r="E708">
        <v>23969917</v>
      </c>
      <c r="F708">
        <v>59.88</v>
      </c>
    </row>
    <row r="709" spans="1:6" x14ac:dyDescent="0.35">
      <c r="A709" t="s">
        <v>158</v>
      </c>
      <c r="B709" t="s">
        <v>141</v>
      </c>
      <c r="C709" t="s">
        <v>148</v>
      </c>
      <c r="D709">
        <v>2007</v>
      </c>
      <c r="E709">
        <v>24111989</v>
      </c>
      <c r="F709">
        <v>59.96</v>
      </c>
    </row>
    <row r="710" spans="1:6" x14ac:dyDescent="0.35">
      <c r="A710" t="s">
        <v>158</v>
      </c>
      <c r="B710" t="s">
        <v>141</v>
      </c>
      <c r="C710" t="s">
        <v>148</v>
      </c>
      <c r="D710">
        <v>2008</v>
      </c>
      <c r="E710">
        <v>24243894</v>
      </c>
      <c r="F710">
        <v>60.04</v>
      </c>
    </row>
    <row r="711" spans="1:6" x14ac:dyDescent="0.35">
      <c r="A711" t="s">
        <v>158</v>
      </c>
      <c r="B711" t="s">
        <v>141</v>
      </c>
      <c r="C711" t="s">
        <v>148</v>
      </c>
      <c r="D711">
        <v>2009</v>
      </c>
      <c r="E711">
        <v>24371865</v>
      </c>
      <c r="F711">
        <v>60.12</v>
      </c>
    </row>
    <row r="712" spans="1:6" x14ac:dyDescent="0.35">
      <c r="A712" t="s">
        <v>158</v>
      </c>
      <c r="B712" t="s">
        <v>141</v>
      </c>
      <c r="C712" t="s">
        <v>148</v>
      </c>
      <c r="D712">
        <v>2010</v>
      </c>
      <c r="E712">
        <v>24500520</v>
      </c>
      <c r="F712">
        <v>60.21</v>
      </c>
    </row>
    <row r="713" spans="1:6" x14ac:dyDescent="0.35">
      <c r="A713" t="s">
        <v>158</v>
      </c>
      <c r="B713" t="s">
        <v>141</v>
      </c>
      <c r="C713" t="s">
        <v>148</v>
      </c>
      <c r="D713">
        <v>2011</v>
      </c>
      <c r="E713">
        <v>24631291</v>
      </c>
      <c r="F713">
        <v>60.32</v>
      </c>
    </row>
    <row r="714" spans="1:6" x14ac:dyDescent="0.35">
      <c r="A714" t="s">
        <v>158</v>
      </c>
      <c r="B714" t="s">
        <v>141</v>
      </c>
      <c r="C714" t="s">
        <v>148</v>
      </c>
      <c r="D714">
        <v>2012</v>
      </c>
      <c r="E714">
        <v>24763188</v>
      </c>
      <c r="F714">
        <v>60.44</v>
      </c>
    </row>
    <row r="715" spans="1:6" x14ac:dyDescent="0.35">
      <c r="A715" t="s">
        <v>158</v>
      </c>
      <c r="B715" t="s">
        <v>141</v>
      </c>
      <c r="C715" t="s">
        <v>148</v>
      </c>
      <c r="D715">
        <v>2013</v>
      </c>
      <c r="E715">
        <v>24895480</v>
      </c>
      <c r="F715">
        <v>60.57</v>
      </c>
    </row>
    <row r="716" spans="1:6" x14ac:dyDescent="0.35">
      <c r="A716" t="s">
        <v>158</v>
      </c>
      <c r="B716" t="s">
        <v>141</v>
      </c>
      <c r="C716" t="s">
        <v>148</v>
      </c>
      <c r="D716">
        <v>2014</v>
      </c>
      <c r="E716">
        <v>25026588</v>
      </c>
      <c r="F716">
        <v>60.72</v>
      </c>
    </row>
    <row r="717" spans="1:6" x14ac:dyDescent="0.35">
      <c r="A717" t="s">
        <v>159</v>
      </c>
      <c r="B717" t="s">
        <v>141</v>
      </c>
      <c r="C717" t="s">
        <v>144</v>
      </c>
      <c r="D717">
        <v>1960</v>
      </c>
      <c r="E717">
        <v>25012374</v>
      </c>
      <c r="F717">
        <v>27.71</v>
      </c>
    </row>
    <row r="718" spans="1:6" x14ac:dyDescent="0.35">
      <c r="A718" t="s">
        <v>159</v>
      </c>
      <c r="B718" t="s">
        <v>141</v>
      </c>
      <c r="C718" t="s">
        <v>144</v>
      </c>
      <c r="D718">
        <v>1961</v>
      </c>
      <c r="E718">
        <v>25765673</v>
      </c>
      <c r="F718">
        <v>28.53</v>
      </c>
    </row>
    <row r="719" spans="1:6" x14ac:dyDescent="0.35">
      <c r="A719" t="s">
        <v>159</v>
      </c>
      <c r="B719" t="s">
        <v>141</v>
      </c>
      <c r="C719" t="s">
        <v>144</v>
      </c>
      <c r="D719">
        <v>1962</v>
      </c>
      <c r="E719">
        <v>26513030</v>
      </c>
      <c r="F719">
        <v>29.46</v>
      </c>
    </row>
    <row r="720" spans="1:6" x14ac:dyDescent="0.35">
      <c r="A720" t="s">
        <v>159</v>
      </c>
      <c r="B720" t="s">
        <v>141</v>
      </c>
      <c r="C720" t="s">
        <v>144</v>
      </c>
      <c r="D720">
        <v>1963</v>
      </c>
      <c r="E720">
        <v>27261747</v>
      </c>
      <c r="F720">
        <v>30.41</v>
      </c>
    </row>
    <row r="721" spans="1:6" x14ac:dyDescent="0.35">
      <c r="A721" t="s">
        <v>159</v>
      </c>
      <c r="B721" t="s">
        <v>141</v>
      </c>
      <c r="C721" t="s">
        <v>144</v>
      </c>
      <c r="D721">
        <v>1964</v>
      </c>
      <c r="E721">
        <v>27984155</v>
      </c>
      <c r="F721">
        <v>31.37</v>
      </c>
    </row>
    <row r="722" spans="1:6" x14ac:dyDescent="0.35">
      <c r="A722" t="s">
        <v>159</v>
      </c>
      <c r="B722" t="s">
        <v>141</v>
      </c>
      <c r="C722" t="s">
        <v>144</v>
      </c>
      <c r="D722">
        <v>1965</v>
      </c>
      <c r="E722">
        <v>28704674</v>
      </c>
      <c r="F722">
        <v>32.35</v>
      </c>
    </row>
    <row r="723" spans="1:6" x14ac:dyDescent="0.35">
      <c r="A723" t="s">
        <v>159</v>
      </c>
      <c r="B723" t="s">
        <v>141</v>
      </c>
      <c r="C723" t="s">
        <v>144</v>
      </c>
      <c r="D723">
        <v>1966</v>
      </c>
      <c r="E723">
        <v>29435571</v>
      </c>
      <c r="F723">
        <v>33.35</v>
      </c>
    </row>
    <row r="724" spans="1:6" x14ac:dyDescent="0.35">
      <c r="A724" t="s">
        <v>159</v>
      </c>
      <c r="B724" t="s">
        <v>141</v>
      </c>
      <c r="C724" t="s">
        <v>144</v>
      </c>
      <c r="D724">
        <v>1967</v>
      </c>
      <c r="E724">
        <v>30130983</v>
      </c>
      <c r="F724">
        <v>34.97</v>
      </c>
    </row>
    <row r="725" spans="1:6" x14ac:dyDescent="0.35">
      <c r="A725" t="s">
        <v>159</v>
      </c>
      <c r="B725" t="s">
        <v>141</v>
      </c>
      <c r="C725" t="s">
        <v>144</v>
      </c>
      <c r="D725">
        <v>1968</v>
      </c>
      <c r="E725">
        <v>30838302</v>
      </c>
      <c r="F725">
        <v>36.85</v>
      </c>
    </row>
    <row r="726" spans="1:6" x14ac:dyDescent="0.35">
      <c r="A726" t="s">
        <v>159</v>
      </c>
      <c r="B726" t="s">
        <v>141</v>
      </c>
      <c r="C726" t="s">
        <v>144</v>
      </c>
      <c r="D726">
        <v>1969</v>
      </c>
      <c r="E726">
        <v>31544266</v>
      </c>
      <c r="F726">
        <v>38.76</v>
      </c>
    </row>
    <row r="727" spans="1:6" x14ac:dyDescent="0.35">
      <c r="A727" t="s">
        <v>159</v>
      </c>
      <c r="B727" t="s">
        <v>141</v>
      </c>
      <c r="C727" t="s">
        <v>144</v>
      </c>
      <c r="D727">
        <v>1970</v>
      </c>
      <c r="E727">
        <v>32240827</v>
      </c>
      <c r="F727">
        <v>40.700000000000003</v>
      </c>
    </row>
    <row r="728" spans="1:6" x14ac:dyDescent="0.35">
      <c r="A728" t="s">
        <v>159</v>
      </c>
      <c r="B728" t="s">
        <v>141</v>
      </c>
      <c r="C728" t="s">
        <v>144</v>
      </c>
      <c r="D728">
        <v>1971</v>
      </c>
      <c r="E728">
        <v>32882704</v>
      </c>
      <c r="F728">
        <v>42.26</v>
      </c>
    </row>
    <row r="729" spans="1:6" x14ac:dyDescent="0.35">
      <c r="A729" t="s">
        <v>159</v>
      </c>
      <c r="B729" t="s">
        <v>141</v>
      </c>
      <c r="C729" t="s">
        <v>144</v>
      </c>
      <c r="D729">
        <v>1972</v>
      </c>
      <c r="E729">
        <v>33505406</v>
      </c>
      <c r="F729">
        <v>43.69</v>
      </c>
    </row>
    <row r="730" spans="1:6" x14ac:dyDescent="0.35">
      <c r="A730" t="s">
        <v>159</v>
      </c>
      <c r="B730" t="s">
        <v>141</v>
      </c>
      <c r="C730" t="s">
        <v>144</v>
      </c>
      <c r="D730">
        <v>1973</v>
      </c>
      <c r="E730">
        <v>34103149</v>
      </c>
      <c r="F730">
        <v>45.13</v>
      </c>
    </row>
    <row r="731" spans="1:6" x14ac:dyDescent="0.35">
      <c r="A731" t="s">
        <v>159</v>
      </c>
      <c r="B731" t="s">
        <v>141</v>
      </c>
      <c r="C731" t="s">
        <v>144</v>
      </c>
      <c r="D731">
        <v>1974</v>
      </c>
      <c r="E731">
        <v>34692266</v>
      </c>
      <c r="F731">
        <v>46.58</v>
      </c>
    </row>
    <row r="732" spans="1:6" x14ac:dyDescent="0.35">
      <c r="A732" t="s">
        <v>159</v>
      </c>
      <c r="B732" t="s">
        <v>141</v>
      </c>
      <c r="C732" t="s">
        <v>144</v>
      </c>
      <c r="D732">
        <v>1975</v>
      </c>
      <c r="E732">
        <v>35280725</v>
      </c>
      <c r="F732">
        <v>48.03</v>
      </c>
    </row>
    <row r="733" spans="1:6" x14ac:dyDescent="0.35">
      <c r="A733" t="s">
        <v>159</v>
      </c>
      <c r="B733" t="s">
        <v>141</v>
      </c>
      <c r="C733" t="s">
        <v>144</v>
      </c>
      <c r="D733">
        <v>1976</v>
      </c>
      <c r="E733">
        <v>35848523</v>
      </c>
      <c r="F733">
        <v>49.72</v>
      </c>
    </row>
    <row r="734" spans="1:6" x14ac:dyDescent="0.35">
      <c r="A734" t="s">
        <v>159</v>
      </c>
      <c r="B734" t="s">
        <v>141</v>
      </c>
      <c r="C734" t="s">
        <v>144</v>
      </c>
      <c r="D734">
        <v>1977</v>
      </c>
      <c r="E734">
        <v>36411795</v>
      </c>
      <c r="F734">
        <v>51.48</v>
      </c>
    </row>
    <row r="735" spans="1:6" x14ac:dyDescent="0.35">
      <c r="A735" t="s">
        <v>159</v>
      </c>
      <c r="B735" t="s">
        <v>141</v>
      </c>
      <c r="C735" t="s">
        <v>144</v>
      </c>
      <c r="D735">
        <v>1978</v>
      </c>
      <c r="E735">
        <v>36969185</v>
      </c>
      <c r="F735">
        <v>53.23</v>
      </c>
    </row>
    <row r="736" spans="1:6" x14ac:dyDescent="0.35">
      <c r="A736" t="s">
        <v>159</v>
      </c>
      <c r="B736" t="s">
        <v>141</v>
      </c>
      <c r="C736" t="s">
        <v>144</v>
      </c>
      <c r="D736">
        <v>1979</v>
      </c>
      <c r="E736">
        <v>37534236</v>
      </c>
      <c r="F736">
        <v>54.98</v>
      </c>
    </row>
    <row r="737" spans="1:6" x14ac:dyDescent="0.35">
      <c r="A737" t="s">
        <v>159</v>
      </c>
      <c r="B737" t="s">
        <v>141</v>
      </c>
      <c r="C737" t="s">
        <v>144</v>
      </c>
      <c r="D737">
        <v>1980</v>
      </c>
      <c r="E737">
        <v>38123775</v>
      </c>
      <c r="F737">
        <v>56.72</v>
      </c>
    </row>
    <row r="738" spans="1:6" x14ac:dyDescent="0.35">
      <c r="A738" t="s">
        <v>159</v>
      </c>
      <c r="B738" t="s">
        <v>141</v>
      </c>
      <c r="C738" t="s">
        <v>144</v>
      </c>
      <c r="D738">
        <v>1981</v>
      </c>
      <c r="E738">
        <v>38723248</v>
      </c>
      <c r="F738">
        <v>58.41</v>
      </c>
    </row>
    <row r="739" spans="1:6" x14ac:dyDescent="0.35">
      <c r="A739" t="s">
        <v>159</v>
      </c>
      <c r="B739" t="s">
        <v>141</v>
      </c>
      <c r="C739" t="s">
        <v>144</v>
      </c>
      <c r="D739">
        <v>1982</v>
      </c>
      <c r="E739">
        <v>39326352</v>
      </c>
      <c r="F739">
        <v>60.06</v>
      </c>
    </row>
    <row r="740" spans="1:6" x14ac:dyDescent="0.35">
      <c r="A740" t="s">
        <v>159</v>
      </c>
      <c r="B740" t="s">
        <v>141</v>
      </c>
      <c r="C740" t="s">
        <v>144</v>
      </c>
      <c r="D740">
        <v>1983</v>
      </c>
      <c r="E740">
        <v>39910403</v>
      </c>
      <c r="F740">
        <v>61.69</v>
      </c>
    </row>
    <row r="741" spans="1:6" x14ac:dyDescent="0.35">
      <c r="A741" t="s">
        <v>159</v>
      </c>
      <c r="B741" t="s">
        <v>141</v>
      </c>
      <c r="C741" t="s">
        <v>144</v>
      </c>
      <c r="D741">
        <v>1984</v>
      </c>
      <c r="E741">
        <v>40405956</v>
      </c>
      <c r="F741">
        <v>63.3</v>
      </c>
    </row>
    <row r="742" spans="1:6" x14ac:dyDescent="0.35">
      <c r="A742" t="s">
        <v>159</v>
      </c>
      <c r="B742" t="s">
        <v>141</v>
      </c>
      <c r="C742" t="s">
        <v>144</v>
      </c>
      <c r="D742">
        <v>1985</v>
      </c>
      <c r="E742">
        <v>40805744</v>
      </c>
      <c r="F742">
        <v>64.88</v>
      </c>
    </row>
    <row r="743" spans="1:6" x14ac:dyDescent="0.35">
      <c r="A743" t="s">
        <v>159</v>
      </c>
      <c r="B743" t="s">
        <v>141</v>
      </c>
      <c r="C743" t="s">
        <v>144</v>
      </c>
      <c r="D743">
        <v>1986</v>
      </c>
      <c r="E743">
        <v>41213674</v>
      </c>
      <c r="F743">
        <v>66.680000000000007</v>
      </c>
    </row>
    <row r="744" spans="1:6" x14ac:dyDescent="0.35">
      <c r="A744" t="s">
        <v>159</v>
      </c>
      <c r="B744" t="s">
        <v>141</v>
      </c>
      <c r="C744" t="s">
        <v>144</v>
      </c>
      <c r="D744">
        <v>1987</v>
      </c>
      <c r="E744">
        <v>41621690</v>
      </c>
      <c r="F744">
        <v>68.56</v>
      </c>
    </row>
    <row r="745" spans="1:6" x14ac:dyDescent="0.35">
      <c r="A745" t="s">
        <v>159</v>
      </c>
      <c r="B745" t="s">
        <v>141</v>
      </c>
      <c r="C745" t="s">
        <v>144</v>
      </c>
      <c r="D745">
        <v>1988</v>
      </c>
      <c r="E745">
        <v>42031247</v>
      </c>
      <c r="F745">
        <v>70.39</v>
      </c>
    </row>
    <row r="746" spans="1:6" x14ac:dyDescent="0.35">
      <c r="A746" t="s">
        <v>159</v>
      </c>
      <c r="B746" t="s">
        <v>141</v>
      </c>
      <c r="C746" t="s">
        <v>144</v>
      </c>
      <c r="D746">
        <v>1989</v>
      </c>
      <c r="E746">
        <v>42449038</v>
      </c>
      <c r="F746">
        <v>72.150000000000006</v>
      </c>
    </row>
    <row r="747" spans="1:6" x14ac:dyDescent="0.35">
      <c r="A747" t="s">
        <v>159</v>
      </c>
      <c r="B747" t="s">
        <v>141</v>
      </c>
      <c r="C747" t="s">
        <v>144</v>
      </c>
      <c r="D747">
        <v>1990</v>
      </c>
      <c r="E747">
        <v>42869283</v>
      </c>
      <c r="F747">
        <v>73.84</v>
      </c>
    </row>
    <row r="748" spans="1:6" x14ac:dyDescent="0.35">
      <c r="A748" t="s">
        <v>159</v>
      </c>
      <c r="B748" t="s">
        <v>141</v>
      </c>
      <c r="C748" t="s">
        <v>144</v>
      </c>
      <c r="D748">
        <v>1991</v>
      </c>
      <c r="E748">
        <v>43295704</v>
      </c>
      <c r="F748">
        <v>74.97</v>
      </c>
    </row>
    <row r="749" spans="1:6" x14ac:dyDescent="0.35">
      <c r="A749" t="s">
        <v>159</v>
      </c>
      <c r="B749" t="s">
        <v>141</v>
      </c>
      <c r="C749" t="s">
        <v>144</v>
      </c>
      <c r="D749">
        <v>1992</v>
      </c>
      <c r="E749">
        <v>43747962</v>
      </c>
      <c r="F749">
        <v>75.819999999999993</v>
      </c>
    </row>
    <row r="750" spans="1:6" x14ac:dyDescent="0.35">
      <c r="A750" t="s">
        <v>159</v>
      </c>
      <c r="B750" t="s">
        <v>141</v>
      </c>
      <c r="C750" t="s">
        <v>144</v>
      </c>
      <c r="D750">
        <v>1993</v>
      </c>
      <c r="E750">
        <v>44194628</v>
      </c>
      <c r="F750">
        <v>76.650000000000006</v>
      </c>
    </row>
    <row r="751" spans="1:6" x14ac:dyDescent="0.35">
      <c r="A751" t="s">
        <v>159</v>
      </c>
      <c r="B751" t="s">
        <v>141</v>
      </c>
      <c r="C751" t="s">
        <v>144</v>
      </c>
      <c r="D751">
        <v>1994</v>
      </c>
      <c r="E751">
        <v>44641540</v>
      </c>
      <c r="F751">
        <v>77.45</v>
      </c>
    </row>
    <row r="752" spans="1:6" x14ac:dyDescent="0.35">
      <c r="A752" t="s">
        <v>159</v>
      </c>
      <c r="B752" t="s">
        <v>141</v>
      </c>
      <c r="C752" t="s">
        <v>144</v>
      </c>
      <c r="D752">
        <v>1995</v>
      </c>
      <c r="E752">
        <v>45092991</v>
      </c>
      <c r="F752">
        <v>78.239999999999995</v>
      </c>
    </row>
    <row r="753" spans="1:6" x14ac:dyDescent="0.35">
      <c r="A753" t="s">
        <v>159</v>
      </c>
      <c r="B753" t="s">
        <v>141</v>
      </c>
      <c r="C753" t="s">
        <v>144</v>
      </c>
      <c r="D753">
        <v>1996</v>
      </c>
      <c r="E753">
        <v>45524681</v>
      </c>
      <c r="F753">
        <v>78.66</v>
      </c>
    </row>
    <row r="754" spans="1:6" x14ac:dyDescent="0.35">
      <c r="A754" t="s">
        <v>159</v>
      </c>
      <c r="B754" t="s">
        <v>141</v>
      </c>
      <c r="C754" t="s">
        <v>144</v>
      </c>
      <c r="D754">
        <v>1997</v>
      </c>
      <c r="E754">
        <v>45953580</v>
      </c>
      <c r="F754">
        <v>78.91</v>
      </c>
    </row>
    <row r="755" spans="1:6" x14ac:dyDescent="0.35">
      <c r="A755" t="s">
        <v>159</v>
      </c>
      <c r="B755" t="s">
        <v>141</v>
      </c>
      <c r="C755" t="s">
        <v>144</v>
      </c>
      <c r="D755">
        <v>1998</v>
      </c>
      <c r="E755">
        <v>46286503</v>
      </c>
      <c r="F755">
        <v>79.150000000000006</v>
      </c>
    </row>
    <row r="756" spans="1:6" x14ac:dyDescent="0.35">
      <c r="A756" t="s">
        <v>159</v>
      </c>
      <c r="B756" t="s">
        <v>141</v>
      </c>
      <c r="C756" t="s">
        <v>144</v>
      </c>
      <c r="D756">
        <v>1999</v>
      </c>
      <c r="E756">
        <v>46616677</v>
      </c>
      <c r="F756">
        <v>79.38</v>
      </c>
    </row>
    <row r="757" spans="1:6" x14ac:dyDescent="0.35">
      <c r="A757" t="s">
        <v>159</v>
      </c>
      <c r="B757" t="s">
        <v>141</v>
      </c>
      <c r="C757" t="s">
        <v>144</v>
      </c>
      <c r="D757">
        <v>2000</v>
      </c>
      <c r="E757">
        <v>47008111</v>
      </c>
      <c r="F757">
        <v>79.62</v>
      </c>
    </row>
    <row r="758" spans="1:6" x14ac:dyDescent="0.35">
      <c r="A758" t="s">
        <v>159</v>
      </c>
      <c r="B758" t="s">
        <v>141</v>
      </c>
      <c r="C758" t="s">
        <v>144</v>
      </c>
      <c r="D758">
        <v>2001</v>
      </c>
      <c r="E758">
        <v>47357362</v>
      </c>
      <c r="F758">
        <v>79.94</v>
      </c>
    </row>
    <row r="759" spans="1:6" x14ac:dyDescent="0.35">
      <c r="A759" t="s">
        <v>159</v>
      </c>
      <c r="B759" t="s">
        <v>141</v>
      </c>
      <c r="C759" t="s">
        <v>144</v>
      </c>
      <c r="D759">
        <v>2002</v>
      </c>
      <c r="E759">
        <v>47622179</v>
      </c>
      <c r="F759">
        <v>80.3</v>
      </c>
    </row>
    <row r="760" spans="1:6" x14ac:dyDescent="0.35">
      <c r="A760" t="s">
        <v>159</v>
      </c>
      <c r="B760" t="s">
        <v>141</v>
      </c>
      <c r="C760" t="s">
        <v>144</v>
      </c>
      <c r="D760">
        <v>2003</v>
      </c>
      <c r="E760">
        <v>47859311</v>
      </c>
      <c r="F760">
        <v>80.650000000000006</v>
      </c>
    </row>
    <row r="761" spans="1:6" x14ac:dyDescent="0.35">
      <c r="A761" t="s">
        <v>159</v>
      </c>
      <c r="B761" t="s">
        <v>141</v>
      </c>
      <c r="C761" t="s">
        <v>144</v>
      </c>
      <c r="D761">
        <v>2004</v>
      </c>
      <c r="E761">
        <v>48039415</v>
      </c>
      <c r="F761">
        <v>81</v>
      </c>
    </row>
    <row r="762" spans="1:6" x14ac:dyDescent="0.35">
      <c r="A762" t="s">
        <v>159</v>
      </c>
      <c r="B762" t="s">
        <v>141</v>
      </c>
      <c r="C762" t="s">
        <v>144</v>
      </c>
      <c r="D762">
        <v>2005</v>
      </c>
      <c r="E762">
        <v>48138077</v>
      </c>
      <c r="F762">
        <v>81.349999999999994</v>
      </c>
    </row>
    <row r="763" spans="1:6" x14ac:dyDescent="0.35">
      <c r="A763" t="s">
        <v>159</v>
      </c>
      <c r="B763" t="s">
        <v>141</v>
      </c>
      <c r="C763" t="s">
        <v>144</v>
      </c>
      <c r="D763">
        <v>2006</v>
      </c>
      <c r="E763">
        <v>48371946</v>
      </c>
      <c r="F763">
        <v>81.53</v>
      </c>
    </row>
    <row r="764" spans="1:6" x14ac:dyDescent="0.35">
      <c r="A764" t="s">
        <v>159</v>
      </c>
      <c r="B764" t="s">
        <v>141</v>
      </c>
      <c r="C764" t="s">
        <v>144</v>
      </c>
      <c r="D764">
        <v>2007</v>
      </c>
      <c r="E764">
        <v>48597652</v>
      </c>
      <c r="F764">
        <v>81.63</v>
      </c>
    </row>
    <row r="765" spans="1:6" x14ac:dyDescent="0.35">
      <c r="A765" t="s">
        <v>159</v>
      </c>
      <c r="B765" t="s">
        <v>141</v>
      </c>
      <c r="C765" t="s">
        <v>144</v>
      </c>
      <c r="D765">
        <v>2008</v>
      </c>
      <c r="E765">
        <v>48948698</v>
      </c>
      <c r="F765">
        <v>81.73</v>
      </c>
    </row>
    <row r="766" spans="1:6" x14ac:dyDescent="0.35">
      <c r="A766" t="s">
        <v>159</v>
      </c>
      <c r="B766" t="s">
        <v>141</v>
      </c>
      <c r="C766" t="s">
        <v>144</v>
      </c>
      <c r="D766">
        <v>2009</v>
      </c>
      <c r="E766">
        <v>49182038</v>
      </c>
      <c r="F766">
        <v>81.84</v>
      </c>
    </row>
    <row r="767" spans="1:6" x14ac:dyDescent="0.35">
      <c r="A767" t="s">
        <v>159</v>
      </c>
      <c r="B767" t="s">
        <v>141</v>
      </c>
      <c r="C767" t="s">
        <v>144</v>
      </c>
      <c r="D767">
        <v>2010</v>
      </c>
      <c r="E767">
        <v>49410366</v>
      </c>
      <c r="F767">
        <v>81.94</v>
      </c>
    </row>
    <row r="768" spans="1:6" x14ac:dyDescent="0.35">
      <c r="A768" t="s">
        <v>159</v>
      </c>
      <c r="B768" t="s">
        <v>141</v>
      </c>
      <c r="C768" t="s">
        <v>144</v>
      </c>
      <c r="D768">
        <v>2011</v>
      </c>
      <c r="E768">
        <v>49779440</v>
      </c>
      <c r="F768">
        <v>82.04</v>
      </c>
    </row>
    <row r="769" spans="1:6" x14ac:dyDescent="0.35">
      <c r="A769" t="s">
        <v>159</v>
      </c>
      <c r="B769" t="s">
        <v>141</v>
      </c>
      <c r="C769" t="s">
        <v>144</v>
      </c>
      <c r="D769">
        <v>2012</v>
      </c>
      <c r="E769">
        <v>50004441</v>
      </c>
      <c r="F769">
        <v>82.14</v>
      </c>
    </row>
    <row r="770" spans="1:6" x14ac:dyDescent="0.35">
      <c r="A770" t="s">
        <v>159</v>
      </c>
      <c r="B770" t="s">
        <v>141</v>
      </c>
      <c r="C770" t="s">
        <v>144</v>
      </c>
      <c r="D770">
        <v>2013</v>
      </c>
      <c r="E770">
        <v>50219669</v>
      </c>
      <c r="F770">
        <v>82.25</v>
      </c>
    </row>
    <row r="771" spans="1:6" x14ac:dyDescent="0.35">
      <c r="A771" t="s">
        <v>159</v>
      </c>
      <c r="B771" t="s">
        <v>141</v>
      </c>
      <c r="C771" t="s">
        <v>144</v>
      </c>
      <c r="D771">
        <v>2014</v>
      </c>
      <c r="E771">
        <v>50423955</v>
      </c>
      <c r="F771">
        <v>82.36</v>
      </c>
    </row>
    <row r="772" spans="1:6" x14ac:dyDescent="0.35">
      <c r="A772" t="s">
        <v>160</v>
      </c>
      <c r="B772" t="s">
        <v>141</v>
      </c>
      <c r="C772" t="s">
        <v>155</v>
      </c>
      <c r="D772">
        <v>1960</v>
      </c>
      <c r="E772">
        <v>2119731</v>
      </c>
      <c r="F772">
        <v>7.95</v>
      </c>
    </row>
    <row r="773" spans="1:6" x14ac:dyDescent="0.35">
      <c r="A773" t="s">
        <v>160</v>
      </c>
      <c r="B773" t="s">
        <v>141</v>
      </c>
      <c r="C773" t="s">
        <v>155</v>
      </c>
      <c r="D773">
        <v>1961</v>
      </c>
      <c r="E773">
        <v>2169035</v>
      </c>
      <c r="F773">
        <v>8.02</v>
      </c>
    </row>
    <row r="774" spans="1:6" x14ac:dyDescent="0.35">
      <c r="A774" t="s">
        <v>160</v>
      </c>
      <c r="B774" t="s">
        <v>141</v>
      </c>
      <c r="C774" t="s">
        <v>155</v>
      </c>
      <c r="D774">
        <v>1962</v>
      </c>
      <c r="E774">
        <v>2219669</v>
      </c>
      <c r="F774">
        <v>8.1</v>
      </c>
    </row>
    <row r="775" spans="1:6" x14ac:dyDescent="0.35">
      <c r="A775" t="s">
        <v>160</v>
      </c>
      <c r="B775" t="s">
        <v>141</v>
      </c>
      <c r="C775" t="s">
        <v>155</v>
      </c>
      <c r="D775">
        <v>1963</v>
      </c>
      <c r="E775">
        <v>2271735</v>
      </c>
      <c r="F775">
        <v>8.17</v>
      </c>
    </row>
    <row r="776" spans="1:6" x14ac:dyDescent="0.35">
      <c r="A776" t="s">
        <v>160</v>
      </c>
      <c r="B776" t="s">
        <v>141</v>
      </c>
      <c r="C776" t="s">
        <v>155</v>
      </c>
      <c r="D776">
        <v>1964</v>
      </c>
      <c r="E776">
        <v>2325343</v>
      </c>
      <c r="F776">
        <v>8.25</v>
      </c>
    </row>
    <row r="777" spans="1:6" x14ac:dyDescent="0.35">
      <c r="A777" t="s">
        <v>160</v>
      </c>
      <c r="B777" t="s">
        <v>141</v>
      </c>
      <c r="C777" t="s">
        <v>155</v>
      </c>
      <c r="D777">
        <v>1965</v>
      </c>
      <c r="E777">
        <v>2380603</v>
      </c>
      <c r="F777">
        <v>8.32</v>
      </c>
    </row>
    <row r="778" spans="1:6" x14ac:dyDescent="0.35">
      <c r="A778" t="s">
        <v>160</v>
      </c>
      <c r="B778" t="s">
        <v>141</v>
      </c>
      <c r="C778" t="s">
        <v>155</v>
      </c>
      <c r="D778">
        <v>1966</v>
      </c>
      <c r="E778">
        <v>2436999</v>
      </c>
      <c r="F778">
        <v>8.4</v>
      </c>
    </row>
    <row r="779" spans="1:6" x14ac:dyDescent="0.35">
      <c r="A779" t="s">
        <v>160</v>
      </c>
      <c r="B779" t="s">
        <v>141</v>
      </c>
      <c r="C779" t="s">
        <v>155</v>
      </c>
      <c r="D779">
        <v>1967</v>
      </c>
      <c r="E779">
        <v>2494491</v>
      </c>
      <c r="F779">
        <v>8.69</v>
      </c>
    </row>
    <row r="780" spans="1:6" x14ac:dyDescent="0.35">
      <c r="A780" t="s">
        <v>160</v>
      </c>
      <c r="B780" t="s">
        <v>141</v>
      </c>
      <c r="C780" t="s">
        <v>155</v>
      </c>
      <c r="D780">
        <v>1968</v>
      </c>
      <c r="E780">
        <v>2554162</v>
      </c>
      <c r="F780">
        <v>8.99</v>
      </c>
    </row>
    <row r="781" spans="1:6" x14ac:dyDescent="0.35">
      <c r="A781" t="s">
        <v>160</v>
      </c>
      <c r="B781" t="s">
        <v>141</v>
      </c>
      <c r="C781" t="s">
        <v>155</v>
      </c>
      <c r="D781">
        <v>1969</v>
      </c>
      <c r="E781">
        <v>2617482</v>
      </c>
      <c r="F781">
        <v>9.3000000000000007</v>
      </c>
    </row>
    <row r="782" spans="1:6" x14ac:dyDescent="0.35">
      <c r="A782" t="s">
        <v>160</v>
      </c>
      <c r="B782" t="s">
        <v>141</v>
      </c>
      <c r="C782" t="s">
        <v>155</v>
      </c>
      <c r="D782">
        <v>1970</v>
      </c>
      <c r="E782">
        <v>2685174</v>
      </c>
      <c r="F782">
        <v>9.6300000000000008</v>
      </c>
    </row>
    <row r="783" spans="1:6" x14ac:dyDescent="0.35">
      <c r="A783" t="s">
        <v>160</v>
      </c>
      <c r="B783" t="s">
        <v>141</v>
      </c>
      <c r="C783" t="s">
        <v>155</v>
      </c>
      <c r="D783">
        <v>1971</v>
      </c>
      <c r="E783">
        <v>2758694</v>
      </c>
      <c r="F783">
        <v>9.9600000000000009</v>
      </c>
    </row>
    <row r="784" spans="1:6" x14ac:dyDescent="0.35">
      <c r="A784" t="s">
        <v>160</v>
      </c>
      <c r="B784" t="s">
        <v>141</v>
      </c>
      <c r="C784" t="s">
        <v>155</v>
      </c>
      <c r="D784">
        <v>1972</v>
      </c>
      <c r="E784">
        <v>2836932</v>
      </c>
      <c r="F784">
        <v>10.3</v>
      </c>
    </row>
    <row r="785" spans="1:6" x14ac:dyDescent="0.35">
      <c r="A785" t="s">
        <v>160</v>
      </c>
      <c r="B785" t="s">
        <v>141</v>
      </c>
      <c r="C785" t="s">
        <v>155</v>
      </c>
      <c r="D785">
        <v>1973</v>
      </c>
      <c r="E785">
        <v>2915019</v>
      </c>
      <c r="F785">
        <v>10.6</v>
      </c>
    </row>
    <row r="786" spans="1:6" x14ac:dyDescent="0.35">
      <c r="A786" t="s">
        <v>160</v>
      </c>
      <c r="B786" t="s">
        <v>141</v>
      </c>
      <c r="C786" t="s">
        <v>155</v>
      </c>
      <c r="D786">
        <v>1974</v>
      </c>
      <c r="E786">
        <v>2986320</v>
      </c>
      <c r="F786">
        <v>10.84</v>
      </c>
    </row>
    <row r="787" spans="1:6" x14ac:dyDescent="0.35">
      <c r="A787" t="s">
        <v>160</v>
      </c>
      <c r="B787" t="s">
        <v>141</v>
      </c>
      <c r="C787" t="s">
        <v>155</v>
      </c>
      <c r="D787">
        <v>1975</v>
      </c>
      <c r="E787">
        <v>3046549</v>
      </c>
      <c r="F787">
        <v>11.08</v>
      </c>
    </row>
    <row r="788" spans="1:6" x14ac:dyDescent="0.35">
      <c r="A788" t="s">
        <v>160</v>
      </c>
      <c r="B788" t="s">
        <v>141</v>
      </c>
      <c r="C788" t="s">
        <v>155</v>
      </c>
      <c r="D788">
        <v>1976</v>
      </c>
      <c r="E788">
        <v>3093537</v>
      </c>
      <c r="F788">
        <v>11.33</v>
      </c>
    </row>
    <row r="789" spans="1:6" x14ac:dyDescent="0.35">
      <c r="A789" t="s">
        <v>160</v>
      </c>
      <c r="B789" t="s">
        <v>141</v>
      </c>
      <c r="C789" t="s">
        <v>155</v>
      </c>
      <c r="D789">
        <v>1977</v>
      </c>
      <c r="E789">
        <v>3130003</v>
      </c>
      <c r="F789">
        <v>11.58</v>
      </c>
    </row>
    <row r="790" spans="1:6" x14ac:dyDescent="0.35">
      <c r="A790" t="s">
        <v>160</v>
      </c>
      <c r="B790" t="s">
        <v>141</v>
      </c>
      <c r="C790" t="s">
        <v>155</v>
      </c>
      <c r="D790">
        <v>1978</v>
      </c>
      <c r="E790">
        <v>3162568</v>
      </c>
      <c r="F790">
        <v>11.84</v>
      </c>
    </row>
    <row r="791" spans="1:6" x14ac:dyDescent="0.35">
      <c r="A791" t="s">
        <v>160</v>
      </c>
      <c r="B791" t="s">
        <v>141</v>
      </c>
      <c r="C791" t="s">
        <v>155</v>
      </c>
      <c r="D791">
        <v>1979</v>
      </c>
      <c r="E791">
        <v>3200598</v>
      </c>
      <c r="F791">
        <v>12.11</v>
      </c>
    </row>
    <row r="792" spans="1:6" x14ac:dyDescent="0.35">
      <c r="A792" t="s">
        <v>160</v>
      </c>
      <c r="B792" t="s">
        <v>141</v>
      </c>
      <c r="C792" t="s">
        <v>155</v>
      </c>
      <c r="D792">
        <v>1980</v>
      </c>
      <c r="E792">
        <v>3250924</v>
      </c>
      <c r="F792">
        <v>12.38</v>
      </c>
    </row>
    <row r="793" spans="1:6" x14ac:dyDescent="0.35">
      <c r="A793" t="s">
        <v>160</v>
      </c>
      <c r="B793" t="s">
        <v>141</v>
      </c>
      <c r="C793" t="s">
        <v>155</v>
      </c>
      <c r="D793">
        <v>1981</v>
      </c>
      <c r="E793">
        <v>3315725</v>
      </c>
      <c r="F793">
        <v>12.65</v>
      </c>
    </row>
    <row r="794" spans="1:6" x14ac:dyDescent="0.35">
      <c r="A794" t="s">
        <v>160</v>
      </c>
      <c r="B794" t="s">
        <v>141</v>
      </c>
      <c r="C794" t="s">
        <v>155</v>
      </c>
      <c r="D794">
        <v>1982</v>
      </c>
      <c r="E794">
        <v>3393250</v>
      </c>
      <c r="F794">
        <v>12.93</v>
      </c>
    </row>
    <row r="795" spans="1:6" x14ac:dyDescent="0.35">
      <c r="A795" t="s">
        <v>160</v>
      </c>
      <c r="B795" t="s">
        <v>141</v>
      </c>
      <c r="C795" t="s">
        <v>155</v>
      </c>
      <c r="D795">
        <v>1983</v>
      </c>
      <c r="E795">
        <v>3481583</v>
      </c>
      <c r="F795">
        <v>13.21</v>
      </c>
    </row>
    <row r="796" spans="1:6" x14ac:dyDescent="0.35">
      <c r="A796" t="s">
        <v>160</v>
      </c>
      <c r="B796" t="s">
        <v>141</v>
      </c>
      <c r="C796" t="s">
        <v>155</v>
      </c>
      <c r="D796">
        <v>1984</v>
      </c>
      <c r="E796">
        <v>3577281</v>
      </c>
      <c r="F796">
        <v>13.5</v>
      </c>
    </row>
    <row r="797" spans="1:6" x14ac:dyDescent="0.35">
      <c r="A797" t="s">
        <v>160</v>
      </c>
      <c r="B797" t="s">
        <v>141</v>
      </c>
      <c r="C797" t="s">
        <v>155</v>
      </c>
      <c r="D797">
        <v>1985</v>
      </c>
      <c r="E797">
        <v>3677692</v>
      </c>
      <c r="F797">
        <v>13.8</v>
      </c>
    </row>
    <row r="798" spans="1:6" x14ac:dyDescent="0.35">
      <c r="A798" t="s">
        <v>160</v>
      </c>
      <c r="B798" t="s">
        <v>141</v>
      </c>
      <c r="C798" t="s">
        <v>155</v>
      </c>
      <c r="D798">
        <v>1986</v>
      </c>
      <c r="E798">
        <v>3782195</v>
      </c>
      <c r="F798">
        <v>14.12</v>
      </c>
    </row>
    <row r="799" spans="1:6" x14ac:dyDescent="0.35">
      <c r="A799" t="s">
        <v>160</v>
      </c>
      <c r="B799" t="s">
        <v>141</v>
      </c>
      <c r="C799" t="s">
        <v>155</v>
      </c>
      <c r="D799">
        <v>1987</v>
      </c>
      <c r="E799">
        <v>3891340</v>
      </c>
      <c r="F799">
        <v>14.44</v>
      </c>
    </row>
    <row r="800" spans="1:6" x14ac:dyDescent="0.35">
      <c r="A800" t="s">
        <v>160</v>
      </c>
      <c r="B800" t="s">
        <v>141</v>
      </c>
      <c r="C800" t="s">
        <v>155</v>
      </c>
      <c r="D800">
        <v>1988</v>
      </c>
      <c r="E800">
        <v>4004881</v>
      </c>
      <c r="F800">
        <v>14.77</v>
      </c>
    </row>
    <row r="801" spans="1:6" x14ac:dyDescent="0.35">
      <c r="A801" t="s">
        <v>160</v>
      </c>
      <c r="B801" t="s">
        <v>141</v>
      </c>
      <c r="C801" t="s">
        <v>155</v>
      </c>
      <c r="D801">
        <v>1989</v>
      </c>
      <c r="E801">
        <v>4122737</v>
      </c>
      <c r="F801">
        <v>15.1</v>
      </c>
    </row>
    <row r="802" spans="1:6" x14ac:dyDescent="0.35">
      <c r="A802" t="s">
        <v>160</v>
      </c>
      <c r="B802" t="s">
        <v>141</v>
      </c>
      <c r="C802" t="s">
        <v>155</v>
      </c>
      <c r="D802">
        <v>1990</v>
      </c>
      <c r="E802">
        <v>4244520</v>
      </c>
      <c r="F802">
        <v>15.44</v>
      </c>
    </row>
    <row r="803" spans="1:6" x14ac:dyDescent="0.35">
      <c r="A803" t="s">
        <v>160</v>
      </c>
      <c r="B803" t="s">
        <v>141</v>
      </c>
      <c r="C803" t="s">
        <v>155</v>
      </c>
      <c r="D803">
        <v>1991</v>
      </c>
      <c r="E803">
        <v>4369940</v>
      </c>
      <c r="F803">
        <v>15.78</v>
      </c>
    </row>
    <row r="804" spans="1:6" x14ac:dyDescent="0.35">
      <c r="A804" t="s">
        <v>160</v>
      </c>
      <c r="B804" t="s">
        <v>141</v>
      </c>
      <c r="C804" t="s">
        <v>155</v>
      </c>
      <c r="D804">
        <v>1992</v>
      </c>
      <c r="E804">
        <v>4497827</v>
      </c>
      <c r="F804">
        <v>16.13</v>
      </c>
    </row>
    <row r="805" spans="1:6" x14ac:dyDescent="0.35">
      <c r="A805" t="s">
        <v>160</v>
      </c>
      <c r="B805" t="s">
        <v>141</v>
      </c>
      <c r="C805" t="s">
        <v>155</v>
      </c>
      <c r="D805">
        <v>1993</v>
      </c>
      <c r="E805">
        <v>4625861</v>
      </c>
      <c r="F805">
        <v>16.489999999999998</v>
      </c>
    </row>
    <row r="806" spans="1:6" x14ac:dyDescent="0.35">
      <c r="A806" t="s">
        <v>160</v>
      </c>
      <c r="B806" t="s">
        <v>141</v>
      </c>
      <c r="C806" t="s">
        <v>155</v>
      </c>
      <c r="D806">
        <v>1994</v>
      </c>
      <c r="E806">
        <v>4751142</v>
      </c>
      <c r="F806">
        <v>16.850000000000001</v>
      </c>
    </row>
    <row r="807" spans="1:6" x14ac:dyDescent="0.35">
      <c r="A807" t="s">
        <v>160</v>
      </c>
      <c r="B807" t="s">
        <v>141</v>
      </c>
      <c r="C807" t="s">
        <v>155</v>
      </c>
      <c r="D807">
        <v>1995</v>
      </c>
      <c r="E807">
        <v>4871472</v>
      </c>
      <c r="F807">
        <v>17.38</v>
      </c>
    </row>
    <row r="808" spans="1:6" x14ac:dyDescent="0.35">
      <c r="A808" t="s">
        <v>160</v>
      </c>
      <c r="B808" t="s">
        <v>141</v>
      </c>
      <c r="C808" t="s">
        <v>155</v>
      </c>
      <c r="D808">
        <v>1996</v>
      </c>
      <c r="E808">
        <v>4986592</v>
      </c>
      <c r="F808">
        <v>18.23</v>
      </c>
    </row>
    <row r="809" spans="1:6" x14ac:dyDescent="0.35">
      <c r="A809" t="s">
        <v>160</v>
      </c>
      <c r="B809" t="s">
        <v>141</v>
      </c>
      <c r="C809" t="s">
        <v>155</v>
      </c>
      <c r="D809">
        <v>1997</v>
      </c>
      <c r="E809">
        <v>5096724</v>
      </c>
      <c r="F809">
        <v>19.12</v>
      </c>
    </row>
    <row r="810" spans="1:6" x14ac:dyDescent="0.35">
      <c r="A810" t="s">
        <v>160</v>
      </c>
      <c r="B810" t="s">
        <v>141</v>
      </c>
      <c r="C810" t="s">
        <v>155</v>
      </c>
      <c r="D810">
        <v>1998</v>
      </c>
      <c r="E810">
        <v>5200898</v>
      </c>
      <c r="F810">
        <v>20.04</v>
      </c>
    </row>
    <row r="811" spans="1:6" x14ac:dyDescent="0.35">
      <c r="A811" t="s">
        <v>160</v>
      </c>
      <c r="B811" t="s">
        <v>141</v>
      </c>
      <c r="C811" t="s">
        <v>155</v>
      </c>
      <c r="D811">
        <v>1999</v>
      </c>
      <c r="E811">
        <v>5298146</v>
      </c>
      <c r="F811">
        <v>20.99</v>
      </c>
    </row>
    <row r="812" spans="1:6" x14ac:dyDescent="0.35">
      <c r="A812" t="s">
        <v>160</v>
      </c>
      <c r="B812" t="s">
        <v>141</v>
      </c>
      <c r="C812" t="s">
        <v>155</v>
      </c>
      <c r="D812">
        <v>2000</v>
      </c>
      <c r="E812">
        <v>5388281</v>
      </c>
      <c r="F812">
        <v>21.98</v>
      </c>
    </row>
    <row r="813" spans="1:6" x14ac:dyDescent="0.35">
      <c r="A813" t="s">
        <v>160</v>
      </c>
      <c r="B813" t="s">
        <v>141</v>
      </c>
      <c r="C813" t="s">
        <v>155</v>
      </c>
      <c r="D813">
        <v>2001</v>
      </c>
      <c r="E813">
        <v>5470169</v>
      </c>
      <c r="F813">
        <v>22.99</v>
      </c>
    </row>
    <row r="814" spans="1:6" x14ac:dyDescent="0.35">
      <c r="A814" t="s">
        <v>160</v>
      </c>
      <c r="B814" t="s">
        <v>141</v>
      </c>
      <c r="C814" t="s">
        <v>155</v>
      </c>
      <c r="D814">
        <v>2002</v>
      </c>
      <c r="E814">
        <v>5545245</v>
      </c>
      <c r="F814">
        <v>24.04</v>
      </c>
    </row>
    <row r="815" spans="1:6" x14ac:dyDescent="0.35">
      <c r="A815" t="s">
        <v>160</v>
      </c>
      <c r="B815" t="s">
        <v>141</v>
      </c>
      <c r="C815" t="s">
        <v>155</v>
      </c>
      <c r="D815">
        <v>2003</v>
      </c>
      <c r="E815">
        <v>5619069</v>
      </c>
      <c r="F815">
        <v>25.13</v>
      </c>
    </row>
    <row r="816" spans="1:6" x14ac:dyDescent="0.35">
      <c r="A816" t="s">
        <v>160</v>
      </c>
      <c r="B816" t="s">
        <v>141</v>
      </c>
      <c r="C816" t="s">
        <v>155</v>
      </c>
      <c r="D816">
        <v>2004</v>
      </c>
      <c r="E816">
        <v>5699112</v>
      </c>
      <c r="F816">
        <v>26.24</v>
      </c>
    </row>
    <row r="817" spans="1:6" x14ac:dyDescent="0.35">
      <c r="A817" t="s">
        <v>160</v>
      </c>
      <c r="B817" t="s">
        <v>141</v>
      </c>
      <c r="C817" t="s">
        <v>155</v>
      </c>
      <c r="D817">
        <v>2005</v>
      </c>
      <c r="E817">
        <v>5790646</v>
      </c>
      <c r="F817">
        <v>27.39</v>
      </c>
    </row>
    <row r="818" spans="1:6" x14ac:dyDescent="0.35">
      <c r="A818" t="s">
        <v>160</v>
      </c>
      <c r="B818" t="s">
        <v>141</v>
      </c>
      <c r="C818" t="s">
        <v>155</v>
      </c>
      <c r="D818">
        <v>2006</v>
      </c>
      <c r="E818">
        <v>5895930</v>
      </c>
      <c r="F818">
        <v>28.54</v>
      </c>
    </row>
    <row r="819" spans="1:6" x14ac:dyDescent="0.35">
      <c r="A819" t="s">
        <v>160</v>
      </c>
      <c r="B819" t="s">
        <v>141</v>
      </c>
      <c r="C819" t="s">
        <v>155</v>
      </c>
      <c r="D819">
        <v>2007</v>
      </c>
      <c r="E819">
        <v>6013278</v>
      </c>
      <c r="F819">
        <v>29.69</v>
      </c>
    </row>
    <row r="820" spans="1:6" x14ac:dyDescent="0.35">
      <c r="A820" t="s">
        <v>160</v>
      </c>
      <c r="B820" t="s">
        <v>141</v>
      </c>
      <c r="C820" t="s">
        <v>155</v>
      </c>
      <c r="D820">
        <v>2008</v>
      </c>
      <c r="E820">
        <v>6139127</v>
      </c>
      <c r="F820">
        <v>30.84</v>
      </c>
    </row>
    <row r="821" spans="1:6" x14ac:dyDescent="0.35">
      <c r="A821" t="s">
        <v>160</v>
      </c>
      <c r="B821" t="s">
        <v>141</v>
      </c>
      <c r="C821" t="s">
        <v>155</v>
      </c>
      <c r="D821">
        <v>2009</v>
      </c>
      <c r="E821">
        <v>6267968</v>
      </c>
      <c r="F821">
        <v>31.99</v>
      </c>
    </row>
    <row r="822" spans="1:6" x14ac:dyDescent="0.35">
      <c r="A822" t="s">
        <v>160</v>
      </c>
      <c r="B822" t="s">
        <v>141</v>
      </c>
      <c r="C822" t="s">
        <v>155</v>
      </c>
      <c r="D822">
        <v>2010</v>
      </c>
      <c r="E822">
        <v>6395713</v>
      </c>
      <c r="F822">
        <v>33.119999999999997</v>
      </c>
    </row>
    <row r="823" spans="1:6" x14ac:dyDescent="0.35">
      <c r="A823" t="s">
        <v>160</v>
      </c>
      <c r="B823" t="s">
        <v>141</v>
      </c>
      <c r="C823" t="s">
        <v>155</v>
      </c>
      <c r="D823">
        <v>2011</v>
      </c>
      <c r="E823">
        <v>6521314</v>
      </c>
      <c r="F823">
        <v>34.25</v>
      </c>
    </row>
    <row r="824" spans="1:6" x14ac:dyDescent="0.35">
      <c r="A824" t="s">
        <v>160</v>
      </c>
      <c r="B824" t="s">
        <v>141</v>
      </c>
      <c r="C824" t="s">
        <v>155</v>
      </c>
      <c r="D824">
        <v>2012</v>
      </c>
      <c r="E824">
        <v>6645827</v>
      </c>
      <c r="F824">
        <v>35.369999999999997</v>
      </c>
    </row>
    <row r="825" spans="1:6" x14ac:dyDescent="0.35">
      <c r="A825" t="s">
        <v>160</v>
      </c>
      <c r="B825" t="s">
        <v>141</v>
      </c>
      <c r="C825" t="s">
        <v>155</v>
      </c>
      <c r="D825">
        <v>2013</v>
      </c>
      <c r="E825">
        <v>6769727</v>
      </c>
      <c r="F825">
        <v>36.47</v>
      </c>
    </row>
    <row r="826" spans="1:6" x14ac:dyDescent="0.35">
      <c r="A826" t="s">
        <v>160</v>
      </c>
      <c r="B826" t="s">
        <v>141</v>
      </c>
      <c r="C826" t="s">
        <v>155</v>
      </c>
      <c r="D826">
        <v>2014</v>
      </c>
      <c r="E826">
        <v>6894098</v>
      </c>
      <c r="F826">
        <v>37.549999999999997</v>
      </c>
    </row>
    <row r="827" spans="1:6" x14ac:dyDescent="0.35">
      <c r="A827" t="s">
        <v>161</v>
      </c>
      <c r="B827" t="s">
        <v>141</v>
      </c>
      <c r="C827" t="s">
        <v>146</v>
      </c>
      <c r="D827">
        <v>1960</v>
      </c>
      <c r="E827">
        <v>171456</v>
      </c>
      <c r="F827">
        <v>95.29</v>
      </c>
    </row>
    <row r="828" spans="1:6" x14ac:dyDescent="0.35">
      <c r="A828" t="s">
        <v>161</v>
      </c>
      <c r="B828" t="s">
        <v>141</v>
      </c>
      <c r="C828" t="s">
        <v>146</v>
      </c>
      <c r="D828">
        <v>1961</v>
      </c>
      <c r="E828">
        <v>175135</v>
      </c>
      <c r="F828">
        <v>95.33</v>
      </c>
    </row>
    <row r="829" spans="1:6" x14ac:dyDescent="0.35">
      <c r="A829" t="s">
        <v>161</v>
      </c>
      <c r="B829" t="s">
        <v>141</v>
      </c>
      <c r="C829" t="s">
        <v>146</v>
      </c>
      <c r="D829">
        <v>1962</v>
      </c>
      <c r="E829">
        <v>181025</v>
      </c>
      <c r="F829">
        <v>95.56</v>
      </c>
    </row>
    <row r="830" spans="1:6" x14ac:dyDescent="0.35">
      <c r="A830" t="s">
        <v>161</v>
      </c>
      <c r="B830" t="s">
        <v>141</v>
      </c>
      <c r="C830" t="s">
        <v>146</v>
      </c>
      <c r="D830">
        <v>1963</v>
      </c>
      <c r="E830">
        <v>188703</v>
      </c>
      <c r="F830">
        <v>95.77</v>
      </c>
    </row>
    <row r="831" spans="1:6" x14ac:dyDescent="0.35">
      <c r="A831" t="s">
        <v>161</v>
      </c>
      <c r="B831" t="s">
        <v>141</v>
      </c>
      <c r="C831" t="s">
        <v>146</v>
      </c>
      <c r="D831">
        <v>1964</v>
      </c>
      <c r="E831">
        <v>197523</v>
      </c>
      <c r="F831">
        <v>95.98</v>
      </c>
    </row>
    <row r="832" spans="1:6" x14ac:dyDescent="0.35">
      <c r="A832" t="s">
        <v>161</v>
      </c>
      <c r="B832" t="s">
        <v>141</v>
      </c>
      <c r="C832" t="s">
        <v>146</v>
      </c>
      <c r="D832">
        <v>1965</v>
      </c>
      <c r="E832">
        <v>206910</v>
      </c>
      <c r="F832">
        <v>96.18</v>
      </c>
    </row>
    <row r="833" spans="1:6" x14ac:dyDescent="0.35">
      <c r="A833" t="s">
        <v>161</v>
      </c>
      <c r="B833" t="s">
        <v>141</v>
      </c>
      <c r="C833" t="s">
        <v>146</v>
      </c>
      <c r="D833">
        <v>1966</v>
      </c>
      <c r="E833">
        <v>216873</v>
      </c>
      <c r="F833">
        <v>96.37</v>
      </c>
    </row>
    <row r="834" spans="1:6" x14ac:dyDescent="0.35">
      <c r="A834" t="s">
        <v>161</v>
      </c>
      <c r="B834" t="s">
        <v>141</v>
      </c>
      <c r="C834" t="s">
        <v>146</v>
      </c>
      <c r="D834">
        <v>1967</v>
      </c>
      <c r="E834">
        <v>227258</v>
      </c>
      <c r="F834">
        <v>96.54</v>
      </c>
    </row>
    <row r="835" spans="1:6" x14ac:dyDescent="0.35">
      <c r="A835" t="s">
        <v>161</v>
      </c>
      <c r="B835" t="s">
        <v>141</v>
      </c>
      <c r="C835" t="s">
        <v>146</v>
      </c>
      <c r="D835">
        <v>1968</v>
      </c>
      <c r="E835">
        <v>237129</v>
      </c>
      <c r="F835">
        <v>96.72</v>
      </c>
    </row>
    <row r="836" spans="1:6" x14ac:dyDescent="0.35">
      <c r="A836" t="s">
        <v>161</v>
      </c>
      <c r="B836" t="s">
        <v>141</v>
      </c>
      <c r="C836" t="s">
        <v>146</v>
      </c>
      <c r="D836">
        <v>1969</v>
      </c>
      <c r="E836">
        <v>245310</v>
      </c>
      <c r="F836">
        <v>96.88</v>
      </c>
    </row>
    <row r="837" spans="1:6" x14ac:dyDescent="0.35">
      <c r="A837" t="s">
        <v>161</v>
      </c>
      <c r="B837" t="s">
        <v>141</v>
      </c>
      <c r="C837" t="s">
        <v>146</v>
      </c>
      <c r="D837">
        <v>1970</v>
      </c>
      <c r="E837">
        <v>250997</v>
      </c>
      <c r="F837">
        <v>97.03</v>
      </c>
    </row>
    <row r="838" spans="1:6" x14ac:dyDescent="0.35">
      <c r="A838" t="s">
        <v>161</v>
      </c>
      <c r="B838" t="s">
        <v>141</v>
      </c>
      <c r="C838" t="s">
        <v>146</v>
      </c>
      <c r="D838">
        <v>1971</v>
      </c>
      <c r="E838">
        <v>253881</v>
      </c>
      <c r="F838">
        <v>97.21</v>
      </c>
    </row>
    <row r="839" spans="1:6" x14ac:dyDescent="0.35">
      <c r="A839" t="s">
        <v>161</v>
      </c>
      <c r="B839" t="s">
        <v>141</v>
      </c>
      <c r="C839" t="s">
        <v>146</v>
      </c>
      <c r="D839">
        <v>1972</v>
      </c>
      <c r="E839">
        <v>254282</v>
      </c>
      <c r="F839">
        <v>97.4</v>
      </c>
    </row>
    <row r="840" spans="1:6" x14ac:dyDescent="0.35">
      <c r="A840" t="s">
        <v>161</v>
      </c>
      <c r="B840" t="s">
        <v>141</v>
      </c>
      <c r="C840" t="s">
        <v>146</v>
      </c>
      <c r="D840">
        <v>1973</v>
      </c>
      <c r="E840">
        <v>252845</v>
      </c>
      <c r="F840">
        <v>97.57</v>
      </c>
    </row>
    <row r="841" spans="1:6" x14ac:dyDescent="0.35">
      <c r="A841" t="s">
        <v>161</v>
      </c>
      <c r="B841" t="s">
        <v>141</v>
      </c>
      <c r="C841" t="s">
        <v>146</v>
      </c>
      <c r="D841">
        <v>1974</v>
      </c>
      <c r="E841">
        <v>250550</v>
      </c>
      <c r="F841">
        <v>97.74</v>
      </c>
    </row>
    <row r="842" spans="1:6" x14ac:dyDescent="0.35">
      <c r="A842" t="s">
        <v>161</v>
      </c>
      <c r="B842" t="s">
        <v>141</v>
      </c>
      <c r="C842" t="s">
        <v>146</v>
      </c>
      <c r="D842">
        <v>1975</v>
      </c>
      <c r="E842">
        <v>248213</v>
      </c>
      <c r="F842">
        <v>97.89</v>
      </c>
    </row>
    <row r="843" spans="1:6" x14ac:dyDescent="0.35">
      <c r="A843" t="s">
        <v>161</v>
      </c>
      <c r="B843" t="s">
        <v>141</v>
      </c>
      <c r="C843" t="s">
        <v>146</v>
      </c>
      <c r="D843">
        <v>1976</v>
      </c>
      <c r="E843">
        <v>245915</v>
      </c>
      <c r="F843">
        <v>98.04</v>
      </c>
    </row>
    <row r="844" spans="1:6" x14ac:dyDescent="0.35">
      <c r="A844" t="s">
        <v>161</v>
      </c>
      <c r="B844" t="s">
        <v>141</v>
      </c>
      <c r="C844" t="s">
        <v>146</v>
      </c>
      <c r="D844">
        <v>1977</v>
      </c>
      <c r="E844">
        <v>243729</v>
      </c>
      <c r="F844">
        <v>98.17</v>
      </c>
    </row>
    <row r="845" spans="1:6" x14ac:dyDescent="0.35">
      <c r="A845" t="s">
        <v>161</v>
      </c>
      <c r="B845" t="s">
        <v>141</v>
      </c>
      <c r="C845" t="s">
        <v>146</v>
      </c>
      <c r="D845">
        <v>1978</v>
      </c>
      <c r="E845">
        <v>242458</v>
      </c>
      <c r="F845">
        <v>98.29</v>
      </c>
    </row>
    <row r="846" spans="1:6" x14ac:dyDescent="0.35">
      <c r="A846" t="s">
        <v>161</v>
      </c>
      <c r="B846" t="s">
        <v>141</v>
      </c>
      <c r="C846" t="s">
        <v>146</v>
      </c>
      <c r="D846">
        <v>1979</v>
      </c>
      <c r="E846">
        <v>243073</v>
      </c>
      <c r="F846">
        <v>98.41</v>
      </c>
    </row>
    <row r="847" spans="1:6" x14ac:dyDescent="0.35">
      <c r="A847" t="s">
        <v>161</v>
      </c>
      <c r="B847" t="s">
        <v>141</v>
      </c>
      <c r="C847" t="s">
        <v>146</v>
      </c>
      <c r="D847">
        <v>1980</v>
      </c>
      <c r="E847">
        <v>246236</v>
      </c>
      <c r="F847">
        <v>98.52</v>
      </c>
    </row>
    <row r="848" spans="1:6" x14ac:dyDescent="0.35">
      <c r="A848" t="s">
        <v>161</v>
      </c>
      <c r="B848" t="s">
        <v>141</v>
      </c>
      <c r="C848" t="s">
        <v>146</v>
      </c>
      <c r="D848">
        <v>1981</v>
      </c>
      <c r="E848">
        <v>252258</v>
      </c>
      <c r="F848">
        <v>98.66</v>
      </c>
    </row>
    <row r="849" spans="1:6" x14ac:dyDescent="0.35">
      <c r="A849" t="s">
        <v>161</v>
      </c>
      <c r="B849" t="s">
        <v>141</v>
      </c>
      <c r="C849" t="s">
        <v>146</v>
      </c>
      <c r="D849">
        <v>1982</v>
      </c>
      <c r="E849">
        <v>260921</v>
      </c>
      <c r="F849">
        <v>98.89</v>
      </c>
    </row>
    <row r="850" spans="1:6" x14ac:dyDescent="0.35">
      <c r="A850" t="s">
        <v>161</v>
      </c>
      <c r="B850" t="s">
        <v>141</v>
      </c>
      <c r="C850" t="s">
        <v>146</v>
      </c>
      <c r="D850">
        <v>1983</v>
      </c>
      <c r="E850">
        <v>271674</v>
      </c>
      <c r="F850">
        <v>99.08</v>
      </c>
    </row>
    <row r="851" spans="1:6" x14ac:dyDescent="0.35">
      <c r="A851" t="s">
        <v>161</v>
      </c>
      <c r="B851" t="s">
        <v>141</v>
      </c>
      <c r="C851" t="s">
        <v>146</v>
      </c>
      <c r="D851">
        <v>1984</v>
      </c>
      <c r="E851">
        <v>283672</v>
      </c>
      <c r="F851">
        <v>99.24</v>
      </c>
    </row>
    <row r="852" spans="1:6" x14ac:dyDescent="0.35">
      <c r="A852" t="s">
        <v>161</v>
      </c>
      <c r="B852" t="s">
        <v>141</v>
      </c>
      <c r="C852" t="s">
        <v>146</v>
      </c>
      <c r="D852">
        <v>1985</v>
      </c>
      <c r="E852">
        <v>296222</v>
      </c>
      <c r="F852">
        <v>99.38</v>
      </c>
    </row>
    <row r="853" spans="1:6" x14ac:dyDescent="0.35">
      <c r="A853" t="s">
        <v>161</v>
      </c>
      <c r="B853" t="s">
        <v>141</v>
      </c>
      <c r="C853" t="s">
        <v>146</v>
      </c>
      <c r="D853">
        <v>1986</v>
      </c>
      <c r="E853">
        <v>309226</v>
      </c>
      <c r="F853">
        <v>99.49</v>
      </c>
    </row>
    <row r="854" spans="1:6" x14ac:dyDescent="0.35">
      <c r="A854" t="s">
        <v>161</v>
      </c>
      <c r="B854" t="s">
        <v>141</v>
      </c>
      <c r="C854" t="s">
        <v>146</v>
      </c>
      <c r="D854">
        <v>1987</v>
      </c>
      <c r="E854">
        <v>322655</v>
      </c>
      <c r="F854">
        <v>99.58</v>
      </c>
    </row>
    <row r="855" spans="1:6" x14ac:dyDescent="0.35">
      <c r="A855" t="s">
        <v>161</v>
      </c>
      <c r="B855" t="s">
        <v>141</v>
      </c>
      <c r="C855" t="s">
        <v>146</v>
      </c>
      <c r="D855">
        <v>1988</v>
      </c>
      <c r="E855">
        <v>335952</v>
      </c>
      <c r="F855">
        <v>99.65</v>
      </c>
    </row>
    <row r="856" spans="1:6" x14ac:dyDescent="0.35">
      <c r="A856" t="s">
        <v>161</v>
      </c>
      <c r="B856" t="s">
        <v>141</v>
      </c>
      <c r="C856" t="s">
        <v>146</v>
      </c>
      <c r="D856">
        <v>1989</v>
      </c>
      <c r="E856">
        <v>348467</v>
      </c>
      <c r="F856">
        <v>99.71</v>
      </c>
    </row>
    <row r="857" spans="1:6" x14ac:dyDescent="0.35">
      <c r="A857" t="s">
        <v>161</v>
      </c>
      <c r="B857" t="s">
        <v>141</v>
      </c>
      <c r="C857" t="s">
        <v>146</v>
      </c>
      <c r="D857">
        <v>1990</v>
      </c>
      <c r="E857">
        <v>359735</v>
      </c>
      <c r="F857">
        <v>99.76</v>
      </c>
    </row>
    <row r="858" spans="1:6" x14ac:dyDescent="0.35">
      <c r="A858" t="s">
        <v>161</v>
      </c>
      <c r="B858" t="s">
        <v>141</v>
      </c>
      <c r="C858" t="s">
        <v>146</v>
      </c>
      <c r="D858">
        <v>1991</v>
      </c>
      <c r="E858">
        <v>369484</v>
      </c>
      <c r="F858">
        <v>99.81</v>
      </c>
    </row>
    <row r="859" spans="1:6" x14ac:dyDescent="0.35">
      <c r="A859" t="s">
        <v>161</v>
      </c>
      <c r="B859" t="s">
        <v>141</v>
      </c>
      <c r="C859" t="s">
        <v>146</v>
      </c>
      <c r="D859">
        <v>1992</v>
      </c>
      <c r="E859">
        <v>377799</v>
      </c>
      <c r="F859">
        <v>99.84</v>
      </c>
    </row>
    <row r="860" spans="1:6" x14ac:dyDescent="0.35">
      <c r="A860" t="s">
        <v>161</v>
      </c>
      <c r="B860" t="s">
        <v>141</v>
      </c>
      <c r="C860" t="s">
        <v>146</v>
      </c>
      <c r="D860">
        <v>1993</v>
      </c>
      <c r="E860">
        <v>385041</v>
      </c>
      <c r="F860">
        <v>99.87</v>
      </c>
    </row>
    <row r="861" spans="1:6" x14ac:dyDescent="0.35">
      <c r="A861" t="s">
        <v>161</v>
      </c>
      <c r="B861" t="s">
        <v>141</v>
      </c>
      <c r="C861" t="s">
        <v>146</v>
      </c>
      <c r="D861">
        <v>1994</v>
      </c>
      <c r="E861">
        <v>391783</v>
      </c>
      <c r="F861">
        <v>99.89</v>
      </c>
    </row>
    <row r="862" spans="1:6" x14ac:dyDescent="0.35">
      <c r="A862" t="s">
        <v>161</v>
      </c>
      <c r="B862" t="s">
        <v>141</v>
      </c>
      <c r="C862" t="s">
        <v>146</v>
      </c>
      <c r="D862">
        <v>1995</v>
      </c>
      <c r="E862">
        <v>398459</v>
      </c>
      <c r="F862">
        <v>99.91</v>
      </c>
    </row>
    <row r="863" spans="1:6" x14ac:dyDescent="0.35">
      <c r="A863" t="s">
        <v>161</v>
      </c>
      <c r="B863" t="s">
        <v>141</v>
      </c>
      <c r="C863" t="s">
        <v>146</v>
      </c>
      <c r="D863">
        <v>1996</v>
      </c>
      <c r="E863">
        <v>405231</v>
      </c>
      <c r="F863">
        <v>99.98</v>
      </c>
    </row>
    <row r="864" spans="1:6" x14ac:dyDescent="0.35">
      <c r="A864" t="s">
        <v>161</v>
      </c>
      <c r="B864" t="s">
        <v>141</v>
      </c>
      <c r="C864" t="s">
        <v>146</v>
      </c>
      <c r="D864">
        <v>1997</v>
      </c>
      <c r="E864">
        <v>412031</v>
      </c>
      <c r="F864">
        <v>100</v>
      </c>
    </row>
    <row r="865" spans="1:6" x14ac:dyDescent="0.35">
      <c r="A865" t="s">
        <v>161</v>
      </c>
      <c r="B865" t="s">
        <v>141</v>
      </c>
      <c r="C865" t="s">
        <v>146</v>
      </c>
      <c r="D865">
        <v>1998</v>
      </c>
      <c r="E865">
        <v>418810</v>
      </c>
      <c r="F865">
        <v>100</v>
      </c>
    </row>
    <row r="866" spans="1:6" x14ac:dyDescent="0.35">
      <c r="A866" t="s">
        <v>161</v>
      </c>
      <c r="B866" t="s">
        <v>141</v>
      </c>
      <c r="C866" t="s">
        <v>146</v>
      </c>
      <c r="D866">
        <v>1999</v>
      </c>
      <c r="E866">
        <v>425448</v>
      </c>
      <c r="F866">
        <v>100</v>
      </c>
    </row>
    <row r="867" spans="1:6" x14ac:dyDescent="0.35">
      <c r="A867" t="s">
        <v>161</v>
      </c>
      <c r="B867" t="s">
        <v>141</v>
      </c>
      <c r="C867" t="s">
        <v>146</v>
      </c>
      <c r="D867">
        <v>2000</v>
      </c>
      <c r="E867">
        <v>431907</v>
      </c>
      <c r="F867">
        <v>100</v>
      </c>
    </row>
    <row r="868" spans="1:6" x14ac:dyDescent="0.35">
      <c r="A868" t="s">
        <v>161</v>
      </c>
      <c r="B868" t="s">
        <v>141</v>
      </c>
      <c r="C868" t="s">
        <v>146</v>
      </c>
      <c r="D868">
        <v>2001</v>
      </c>
      <c r="E868">
        <v>438080</v>
      </c>
      <c r="F868">
        <v>100</v>
      </c>
    </row>
    <row r="869" spans="1:6" x14ac:dyDescent="0.35">
      <c r="A869" t="s">
        <v>161</v>
      </c>
      <c r="B869" t="s">
        <v>141</v>
      </c>
      <c r="C869" t="s">
        <v>146</v>
      </c>
      <c r="D869">
        <v>2002</v>
      </c>
      <c r="E869">
        <v>444150</v>
      </c>
      <c r="F869">
        <v>100</v>
      </c>
    </row>
    <row r="870" spans="1:6" x14ac:dyDescent="0.35">
      <c r="A870" t="s">
        <v>161</v>
      </c>
      <c r="B870" t="s">
        <v>141</v>
      </c>
      <c r="C870" t="s">
        <v>146</v>
      </c>
      <c r="D870">
        <v>2003</v>
      </c>
      <c r="E870">
        <v>450711</v>
      </c>
      <c r="F870">
        <v>100</v>
      </c>
    </row>
    <row r="871" spans="1:6" x14ac:dyDescent="0.35">
      <c r="A871" t="s">
        <v>161</v>
      </c>
      <c r="B871" t="s">
        <v>141</v>
      </c>
      <c r="C871" t="s">
        <v>146</v>
      </c>
      <c r="D871">
        <v>2004</v>
      </c>
      <c r="E871">
        <v>458542</v>
      </c>
      <c r="F871">
        <v>100</v>
      </c>
    </row>
    <row r="872" spans="1:6" x14ac:dyDescent="0.35">
      <c r="A872" t="s">
        <v>161</v>
      </c>
      <c r="B872" t="s">
        <v>141</v>
      </c>
      <c r="C872" t="s">
        <v>146</v>
      </c>
      <c r="D872">
        <v>2005</v>
      </c>
      <c r="E872">
        <v>468149</v>
      </c>
      <c r="F872">
        <v>100</v>
      </c>
    </row>
    <row r="873" spans="1:6" x14ac:dyDescent="0.35">
      <c r="A873" t="s">
        <v>161</v>
      </c>
      <c r="B873" t="s">
        <v>141</v>
      </c>
      <c r="C873" t="s">
        <v>146</v>
      </c>
      <c r="D873">
        <v>2006</v>
      </c>
      <c r="E873">
        <v>479808</v>
      </c>
      <c r="F873">
        <v>100</v>
      </c>
    </row>
    <row r="874" spans="1:6" x14ac:dyDescent="0.35">
      <c r="A874" t="s">
        <v>161</v>
      </c>
      <c r="B874" t="s">
        <v>141</v>
      </c>
      <c r="C874" t="s">
        <v>146</v>
      </c>
      <c r="D874">
        <v>2007</v>
      </c>
      <c r="E874">
        <v>493206</v>
      </c>
      <c r="F874">
        <v>100</v>
      </c>
    </row>
    <row r="875" spans="1:6" x14ac:dyDescent="0.35">
      <c r="A875" t="s">
        <v>161</v>
      </c>
      <c r="B875" t="s">
        <v>141</v>
      </c>
      <c r="C875" t="s">
        <v>146</v>
      </c>
      <c r="D875">
        <v>2008</v>
      </c>
      <c r="E875">
        <v>507528</v>
      </c>
      <c r="F875">
        <v>100</v>
      </c>
    </row>
    <row r="876" spans="1:6" x14ac:dyDescent="0.35">
      <c r="A876" t="s">
        <v>161</v>
      </c>
      <c r="B876" t="s">
        <v>141</v>
      </c>
      <c r="C876" t="s">
        <v>146</v>
      </c>
      <c r="D876">
        <v>2009</v>
      </c>
      <c r="E876">
        <v>521617</v>
      </c>
      <c r="F876">
        <v>100</v>
      </c>
    </row>
    <row r="877" spans="1:6" x14ac:dyDescent="0.35">
      <c r="A877" t="s">
        <v>161</v>
      </c>
      <c r="B877" t="s">
        <v>141</v>
      </c>
      <c r="C877" t="s">
        <v>146</v>
      </c>
      <c r="D877">
        <v>2010</v>
      </c>
      <c r="E877">
        <v>534626</v>
      </c>
      <c r="F877">
        <v>100</v>
      </c>
    </row>
    <row r="878" spans="1:6" x14ac:dyDescent="0.35">
      <c r="A878" t="s">
        <v>161</v>
      </c>
      <c r="B878" t="s">
        <v>141</v>
      </c>
      <c r="C878" t="s">
        <v>146</v>
      </c>
      <c r="D878">
        <v>2011</v>
      </c>
      <c r="E878">
        <v>546278</v>
      </c>
      <c r="F878">
        <v>100</v>
      </c>
    </row>
    <row r="879" spans="1:6" x14ac:dyDescent="0.35">
      <c r="A879" t="s">
        <v>161</v>
      </c>
      <c r="B879" t="s">
        <v>141</v>
      </c>
      <c r="C879" t="s">
        <v>146</v>
      </c>
      <c r="D879">
        <v>2012</v>
      </c>
      <c r="E879">
        <v>556783</v>
      </c>
      <c r="F879">
        <v>100</v>
      </c>
    </row>
    <row r="880" spans="1:6" x14ac:dyDescent="0.35">
      <c r="A880" t="s">
        <v>161</v>
      </c>
      <c r="B880" t="s">
        <v>141</v>
      </c>
      <c r="C880" t="s">
        <v>146</v>
      </c>
      <c r="D880">
        <v>2013</v>
      </c>
      <c r="E880">
        <v>566375</v>
      </c>
      <c r="F880">
        <v>100</v>
      </c>
    </row>
    <row r="881" spans="1:6" x14ac:dyDescent="0.35">
      <c r="A881" t="s">
        <v>161</v>
      </c>
      <c r="B881" t="s">
        <v>141</v>
      </c>
      <c r="C881" t="s">
        <v>146</v>
      </c>
      <c r="D881">
        <v>2014</v>
      </c>
      <c r="E881">
        <v>575481</v>
      </c>
      <c r="F881">
        <v>100</v>
      </c>
    </row>
    <row r="882" spans="1:6" x14ac:dyDescent="0.35">
      <c r="A882" t="s">
        <v>162</v>
      </c>
      <c r="B882" t="s">
        <v>141</v>
      </c>
      <c r="C882" t="s">
        <v>142</v>
      </c>
      <c r="D882">
        <v>1960</v>
      </c>
      <c r="E882">
        <v>8160975</v>
      </c>
      <c r="F882">
        <v>26.6</v>
      </c>
    </row>
    <row r="883" spans="1:6" x14ac:dyDescent="0.35">
      <c r="A883" t="s">
        <v>162</v>
      </c>
      <c r="B883" t="s">
        <v>141</v>
      </c>
      <c r="C883" t="s">
        <v>142</v>
      </c>
      <c r="D883">
        <v>1961</v>
      </c>
      <c r="E883">
        <v>8429369</v>
      </c>
      <c r="F883">
        <v>27.24</v>
      </c>
    </row>
    <row r="884" spans="1:6" x14ac:dyDescent="0.35">
      <c r="A884" t="s">
        <v>162</v>
      </c>
      <c r="B884" t="s">
        <v>141</v>
      </c>
      <c r="C884" t="s">
        <v>142</v>
      </c>
      <c r="D884">
        <v>1962</v>
      </c>
      <c r="E884">
        <v>8710678</v>
      </c>
      <c r="F884">
        <v>27.9</v>
      </c>
    </row>
    <row r="885" spans="1:6" x14ac:dyDescent="0.35">
      <c r="A885" t="s">
        <v>162</v>
      </c>
      <c r="B885" t="s">
        <v>141</v>
      </c>
      <c r="C885" t="s">
        <v>142</v>
      </c>
      <c r="D885">
        <v>1963</v>
      </c>
      <c r="E885">
        <v>8999247</v>
      </c>
      <c r="F885">
        <v>28.56</v>
      </c>
    </row>
    <row r="886" spans="1:6" x14ac:dyDescent="0.35">
      <c r="A886" t="s">
        <v>162</v>
      </c>
      <c r="B886" t="s">
        <v>141</v>
      </c>
      <c r="C886" t="s">
        <v>142</v>
      </c>
      <c r="D886">
        <v>1964</v>
      </c>
      <c r="E886">
        <v>9287442</v>
      </c>
      <c r="F886">
        <v>29.23</v>
      </c>
    </row>
    <row r="887" spans="1:6" x14ac:dyDescent="0.35">
      <c r="A887" t="s">
        <v>162</v>
      </c>
      <c r="B887" t="s">
        <v>141</v>
      </c>
      <c r="C887" t="s">
        <v>142</v>
      </c>
      <c r="D887">
        <v>1965</v>
      </c>
      <c r="E887">
        <v>9569784</v>
      </c>
      <c r="F887">
        <v>29.91</v>
      </c>
    </row>
    <row r="888" spans="1:6" x14ac:dyDescent="0.35">
      <c r="A888" t="s">
        <v>162</v>
      </c>
      <c r="B888" t="s">
        <v>141</v>
      </c>
      <c r="C888" t="s">
        <v>142</v>
      </c>
      <c r="D888">
        <v>1966</v>
      </c>
      <c r="E888">
        <v>9844116</v>
      </c>
      <c r="F888">
        <v>30.6</v>
      </c>
    </row>
    <row r="889" spans="1:6" x14ac:dyDescent="0.35">
      <c r="A889" t="s">
        <v>162</v>
      </c>
      <c r="B889" t="s">
        <v>141</v>
      </c>
      <c r="C889" t="s">
        <v>142</v>
      </c>
      <c r="D889">
        <v>1967</v>
      </c>
      <c r="E889">
        <v>10111920</v>
      </c>
      <c r="F889">
        <v>31.3</v>
      </c>
    </row>
    <row r="890" spans="1:6" x14ac:dyDescent="0.35">
      <c r="A890" t="s">
        <v>162</v>
      </c>
      <c r="B890" t="s">
        <v>141</v>
      </c>
      <c r="C890" t="s">
        <v>142</v>
      </c>
      <c r="D890">
        <v>1968</v>
      </c>
      <c r="E890">
        <v>10375877</v>
      </c>
      <c r="F890">
        <v>32.01</v>
      </c>
    </row>
    <row r="891" spans="1:6" x14ac:dyDescent="0.35">
      <c r="A891" t="s">
        <v>162</v>
      </c>
      <c r="B891" t="s">
        <v>141</v>
      </c>
      <c r="C891" t="s">
        <v>142</v>
      </c>
      <c r="D891">
        <v>1969</v>
      </c>
      <c r="E891">
        <v>10640347</v>
      </c>
      <c r="F891">
        <v>32.729999999999997</v>
      </c>
    </row>
    <row r="892" spans="1:6" x14ac:dyDescent="0.35">
      <c r="A892" t="s">
        <v>162</v>
      </c>
      <c r="B892" t="s">
        <v>141</v>
      </c>
      <c r="C892" t="s">
        <v>142</v>
      </c>
      <c r="D892">
        <v>1970</v>
      </c>
      <c r="E892">
        <v>10908634</v>
      </c>
      <c r="F892">
        <v>33.450000000000003</v>
      </c>
    </row>
    <row r="893" spans="1:6" x14ac:dyDescent="0.35">
      <c r="A893" t="s">
        <v>162</v>
      </c>
      <c r="B893" t="s">
        <v>141</v>
      </c>
      <c r="C893" t="s">
        <v>142</v>
      </c>
      <c r="D893">
        <v>1971</v>
      </c>
      <c r="E893">
        <v>11182078</v>
      </c>
      <c r="F893">
        <v>34.270000000000003</v>
      </c>
    </row>
    <row r="894" spans="1:6" x14ac:dyDescent="0.35">
      <c r="A894" t="s">
        <v>162</v>
      </c>
      <c r="B894" t="s">
        <v>141</v>
      </c>
      <c r="C894" t="s">
        <v>142</v>
      </c>
      <c r="D894">
        <v>1972</v>
      </c>
      <c r="E894">
        <v>11460080</v>
      </c>
      <c r="F894">
        <v>35.1</v>
      </c>
    </row>
    <row r="895" spans="1:6" x14ac:dyDescent="0.35">
      <c r="A895" t="s">
        <v>162</v>
      </c>
      <c r="B895" t="s">
        <v>141</v>
      </c>
      <c r="C895" t="s">
        <v>142</v>
      </c>
      <c r="D895">
        <v>1973</v>
      </c>
      <c r="E895">
        <v>11741849</v>
      </c>
      <c r="F895">
        <v>35.94</v>
      </c>
    </row>
    <row r="896" spans="1:6" x14ac:dyDescent="0.35">
      <c r="A896" t="s">
        <v>162</v>
      </c>
      <c r="B896" t="s">
        <v>141</v>
      </c>
      <c r="C896" t="s">
        <v>142</v>
      </c>
      <c r="D896">
        <v>1974</v>
      </c>
      <c r="E896">
        <v>12025930</v>
      </c>
      <c r="F896">
        <v>36.79</v>
      </c>
    </row>
    <row r="897" spans="1:6" x14ac:dyDescent="0.35">
      <c r="A897" t="s">
        <v>162</v>
      </c>
      <c r="B897" t="s">
        <v>141</v>
      </c>
      <c r="C897" t="s">
        <v>142</v>
      </c>
      <c r="D897">
        <v>1975</v>
      </c>
      <c r="E897">
        <v>12311782</v>
      </c>
      <c r="F897">
        <v>37.65</v>
      </c>
    </row>
    <row r="898" spans="1:6" x14ac:dyDescent="0.35">
      <c r="A898" t="s">
        <v>162</v>
      </c>
      <c r="B898" t="s">
        <v>141</v>
      </c>
      <c r="C898" t="s">
        <v>142</v>
      </c>
      <c r="D898">
        <v>1976</v>
      </c>
      <c r="E898">
        <v>12599655</v>
      </c>
      <c r="F898">
        <v>38.520000000000003</v>
      </c>
    </row>
    <row r="899" spans="1:6" x14ac:dyDescent="0.35">
      <c r="A899" t="s">
        <v>162</v>
      </c>
      <c r="B899" t="s">
        <v>141</v>
      </c>
      <c r="C899" t="s">
        <v>142</v>
      </c>
      <c r="D899">
        <v>1977</v>
      </c>
      <c r="E899">
        <v>12891715</v>
      </c>
      <c r="F899">
        <v>39.39</v>
      </c>
    </row>
    <row r="900" spans="1:6" x14ac:dyDescent="0.35">
      <c r="A900" t="s">
        <v>162</v>
      </c>
      <c r="B900" t="s">
        <v>141</v>
      </c>
      <c r="C900" t="s">
        <v>142</v>
      </c>
      <c r="D900">
        <v>1978</v>
      </c>
      <c r="E900">
        <v>13191699</v>
      </c>
      <c r="F900">
        <v>40.270000000000003</v>
      </c>
    </row>
    <row r="901" spans="1:6" x14ac:dyDescent="0.35">
      <c r="A901" t="s">
        <v>162</v>
      </c>
      <c r="B901" t="s">
        <v>141</v>
      </c>
      <c r="C901" t="s">
        <v>142</v>
      </c>
      <c r="D901">
        <v>1979</v>
      </c>
      <c r="E901">
        <v>13504433</v>
      </c>
      <c r="F901">
        <v>41.16</v>
      </c>
    </row>
    <row r="902" spans="1:6" x14ac:dyDescent="0.35">
      <c r="A902" t="s">
        <v>162</v>
      </c>
      <c r="B902" t="s">
        <v>141</v>
      </c>
      <c r="C902" t="s">
        <v>142</v>
      </c>
      <c r="D902">
        <v>1980</v>
      </c>
      <c r="E902">
        <v>13833739</v>
      </c>
      <c r="F902">
        <v>42.04</v>
      </c>
    </row>
    <row r="903" spans="1:6" x14ac:dyDescent="0.35">
      <c r="A903" t="s">
        <v>162</v>
      </c>
      <c r="B903" t="s">
        <v>141</v>
      </c>
      <c r="C903" t="s">
        <v>142</v>
      </c>
      <c r="D903">
        <v>1981</v>
      </c>
      <c r="E903">
        <v>14180093</v>
      </c>
      <c r="F903">
        <v>42.81</v>
      </c>
    </row>
    <row r="904" spans="1:6" x14ac:dyDescent="0.35">
      <c r="A904" t="s">
        <v>162</v>
      </c>
      <c r="B904" t="s">
        <v>141</v>
      </c>
      <c r="C904" t="s">
        <v>142</v>
      </c>
      <c r="D904">
        <v>1982</v>
      </c>
      <c r="E904">
        <v>14543585</v>
      </c>
      <c r="F904">
        <v>43.57</v>
      </c>
    </row>
    <row r="905" spans="1:6" x14ac:dyDescent="0.35">
      <c r="A905" t="s">
        <v>162</v>
      </c>
      <c r="B905" t="s">
        <v>141</v>
      </c>
      <c r="C905" t="s">
        <v>142</v>
      </c>
      <c r="D905">
        <v>1983</v>
      </c>
      <c r="E905">
        <v>14926976</v>
      </c>
      <c r="F905">
        <v>44.35</v>
      </c>
    </row>
    <row r="906" spans="1:6" x14ac:dyDescent="0.35">
      <c r="A906" t="s">
        <v>162</v>
      </c>
      <c r="B906" t="s">
        <v>141</v>
      </c>
      <c r="C906" t="s">
        <v>142</v>
      </c>
      <c r="D906">
        <v>1984</v>
      </c>
      <c r="E906">
        <v>15333369</v>
      </c>
      <c r="F906">
        <v>45.12</v>
      </c>
    </row>
    <row r="907" spans="1:6" x14ac:dyDescent="0.35">
      <c r="A907" t="s">
        <v>162</v>
      </c>
      <c r="B907" t="s">
        <v>141</v>
      </c>
      <c r="C907" t="s">
        <v>142</v>
      </c>
      <c r="D907">
        <v>1985</v>
      </c>
      <c r="E907">
        <v>15764340</v>
      </c>
      <c r="F907">
        <v>45.89</v>
      </c>
    </row>
    <row r="908" spans="1:6" x14ac:dyDescent="0.35">
      <c r="A908" t="s">
        <v>162</v>
      </c>
      <c r="B908" t="s">
        <v>141</v>
      </c>
      <c r="C908" t="s">
        <v>142</v>
      </c>
      <c r="D908">
        <v>1986</v>
      </c>
      <c r="E908">
        <v>16221767</v>
      </c>
      <c r="F908">
        <v>46.67</v>
      </c>
    </row>
    <row r="909" spans="1:6" x14ac:dyDescent="0.35">
      <c r="A909" t="s">
        <v>162</v>
      </c>
      <c r="B909" t="s">
        <v>141</v>
      </c>
      <c r="C909" t="s">
        <v>142</v>
      </c>
      <c r="D909">
        <v>1987</v>
      </c>
      <c r="E909">
        <v>16703500</v>
      </c>
      <c r="F909">
        <v>47.45</v>
      </c>
    </row>
    <row r="910" spans="1:6" x14ac:dyDescent="0.35">
      <c r="A910" t="s">
        <v>162</v>
      </c>
      <c r="B910" t="s">
        <v>141</v>
      </c>
      <c r="C910" t="s">
        <v>142</v>
      </c>
      <c r="D910">
        <v>1988</v>
      </c>
      <c r="E910">
        <v>17202032</v>
      </c>
      <c r="F910">
        <v>48.23</v>
      </c>
    </row>
    <row r="911" spans="1:6" x14ac:dyDescent="0.35">
      <c r="A911" t="s">
        <v>162</v>
      </c>
      <c r="B911" t="s">
        <v>141</v>
      </c>
      <c r="C911" t="s">
        <v>142</v>
      </c>
      <c r="D911">
        <v>1989</v>
      </c>
      <c r="E911">
        <v>17707064</v>
      </c>
      <c r="F911">
        <v>49.01</v>
      </c>
    </row>
    <row r="912" spans="1:6" x14ac:dyDescent="0.35">
      <c r="A912" t="s">
        <v>162</v>
      </c>
      <c r="B912" t="s">
        <v>141</v>
      </c>
      <c r="C912" t="s">
        <v>142</v>
      </c>
      <c r="D912">
        <v>1990</v>
      </c>
      <c r="E912">
        <v>18211097</v>
      </c>
      <c r="F912">
        <v>49.79</v>
      </c>
    </row>
    <row r="913" spans="1:6" x14ac:dyDescent="0.35">
      <c r="A913" t="s">
        <v>162</v>
      </c>
      <c r="B913" t="s">
        <v>141</v>
      </c>
      <c r="C913" t="s">
        <v>142</v>
      </c>
      <c r="D913">
        <v>1991</v>
      </c>
      <c r="E913">
        <v>18709963</v>
      </c>
      <c r="F913">
        <v>50.58</v>
      </c>
    </row>
    <row r="914" spans="1:6" x14ac:dyDescent="0.35">
      <c r="A914" t="s">
        <v>162</v>
      </c>
      <c r="B914" t="s">
        <v>141</v>
      </c>
      <c r="C914" t="s">
        <v>142</v>
      </c>
      <c r="D914">
        <v>1992</v>
      </c>
      <c r="E914">
        <v>19205112</v>
      </c>
      <c r="F914">
        <v>51.81</v>
      </c>
    </row>
    <row r="915" spans="1:6" x14ac:dyDescent="0.35">
      <c r="A915" t="s">
        <v>162</v>
      </c>
      <c r="B915" t="s">
        <v>141</v>
      </c>
      <c r="C915" t="s">
        <v>142</v>
      </c>
      <c r="D915">
        <v>1993</v>
      </c>
      <c r="E915">
        <v>19701410</v>
      </c>
      <c r="F915">
        <v>53.11</v>
      </c>
    </row>
    <row r="916" spans="1:6" x14ac:dyDescent="0.35">
      <c r="A916" t="s">
        <v>162</v>
      </c>
      <c r="B916" t="s">
        <v>141</v>
      </c>
      <c r="C916" t="s">
        <v>142</v>
      </c>
      <c r="D916">
        <v>1994</v>
      </c>
      <c r="E916">
        <v>20206546</v>
      </c>
      <c r="F916">
        <v>54.4</v>
      </c>
    </row>
    <row r="917" spans="1:6" x14ac:dyDescent="0.35">
      <c r="A917" t="s">
        <v>162</v>
      </c>
      <c r="B917" t="s">
        <v>141</v>
      </c>
      <c r="C917" t="s">
        <v>142</v>
      </c>
      <c r="D917">
        <v>1995</v>
      </c>
      <c r="E917">
        <v>20725374</v>
      </c>
      <c r="F917">
        <v>55.69</v>
      </c>
    </row>
    <row r="918" spans="1:6" x14ac:dyDescent="0.35">
      <c r="A918" t="s">
        <v>162</v>
      </c>
      <c r="B918" t="s">
        <v>141</v>
      </c>
      <c r="C918" t="s">
        <v>142</v>
      </c>
      <c r="D918">
        <v>1996</v>
      </c>
      <c r="E918">
        <v>21259831</v>
      </c>
      <c r="F918">
        <v>56.97</v>
      </c>
    </row>
    <row r="919" spans="1:6" x14ac:dyDescent="0.35">
      <c r="A919" t="s">
        <v>162</v>
      </c>
      <c r="B919" t="s">
        <v>141</v>
      </c>
      <c r="C919" t="s">
        <v>142</v>
      </c>
      <c r="D919">
        <v>1997</v>
      </c>
      <c r="E919">
        <v>21805835</v>
      </c>
      <c r="F919">
        <v>58.24</v>
      </c>
    </row>
    <row r="920" spans="1:6" x14ac:dyDescent="0.35">
      <c r="A920" t="s">
        <v>162</v>
      </c>
      <c r="B920" t="s">
        <v>141</v>
      </c>
      <c r="C920" t="s">
        <v>142</v>
      </c>
      <c r="D920">
        <v>1998</v>
      </c>
      <c r="E920">
        <v>22355057</v>
      </c>
      <c r="F920">
        <v>59.5</v>
      </c>
    </row>
    <row r="921" spans="1:6" x14ac:dyDescent="0.35">
      <c r="A921" t="s">
        <v>162</v>
      </c>
      <c r="B921" t="s">
        <v>141</v>
      </c>
      <c r="C921" t="s">
        <v>142</v>
      </c>
      <c r="D921">
        <v>1999</v>
      </c>
      <c r="E921">
        <v>22896048</v>
      </c>
      <c r="F921">
        <v>60.74</v>
      </c>
    </row>
    <row r="922" spans="1:6" x14ac:dyDescent="0.35">
      <c r="A922" t="s">
        <v>162</v>
      </c>
      <c r="B922" t="s">
        <v>141</v>
      </c>
      <c r="C922" t="s">
        <v>142</v>
      </c>
      <c r="D922">
        <v>2000</v>
      </c>
      <c r="E922">
        <v>23420751</v>
      </c>
      <c r="F922">
        <v>61.98</v>
      </c>
    </row>
    <row r="923" spans="1:6" x14ac:dyDescent="0.35">
      <c r="A923" t="s">
        <v>162</v>
      </c>
      <c r="B923" t="s">
        <v>141</v>
      </c>
      <c r="C923" t="s">
        <v>142</v>
      </c>
      <c r="D923">
        <v>2001</v>
      </c>
      <c r="E923">
        <v>23925742</v>
      </c>
      <c r="F923">
        <v>62.92</v>
      </c>
    </row>
    <row r="924" spans="1:6" x14ac:dyDescent="0.35">
      <c r="A924" t="s">
        <v>162</v>
      </c>
      <c r="B924" t="s">
        <v>141</v>
      </c>
      <c r="C924" t="s">
        <v>142</v>
      </c>
      <c r="D924">
        <v>2002</v>
      </c>
      <c r="E924">
        <v>24413795</v>
      </c>
      <c r="F924">
        <v>63.86</v>
      </c>
    </row>
    <row r="925" spans="1:6" x14ac:dyDescent="0.35">
      <c r="A925" t="s">
        <v>162</v>
      </c>
      <c r="B925" t="s">
        <v>141</v>
      </c>
      <c r="C925" t="s">
        <v>142</v>
      </c>
      <c r="D925">
        <v>2003</v>
      </c>
      <c r="E925">
        <v>24890654</v>
      </c>
      <c r="F925">
        <v>64.78</v>
      </c>
    </row>
    <row r="926" spans="1:6" x14ac:dyDescent="0.35">
      <c r="A926" t="s">
        <v>162</v>
      </c>
      <c r="B926" t="s">
        <v>141</v>
      </c>
      <c r="C926" t="s">
        <v>142</v>
      </c>
      <c r="D926">
        <v>2004</v>
      </c>
      <c r="E926">
        <v>25365089</v>
      </c>
      <c r="F926">
        <v>65.69</v>
      </c>
    </row>
    <row r="927" spans="1:6" x14ac:dyDescent="0.35">
      <c r="A927" t="s">
        <v>162</v>
      </c>
      <c r="B927" t="s">
        <v>141</v>
      </c>
      <c r="C927" t="s">
        <v>142</v>
      </c>
      <c r="D927">
        <v>2005</v>
      </c>
      <c r="E927">
        <v>25843466</v>
      </c>
      <c r="F927">
        <v>66.59</v>
      </c>
    </row>
    <row r="928" spans="1:6" x14ac:dyDescent="0.35">
      <c r="A928" t="s">
        <v>162</v>
      </c>
      <c r="B928" t="s">
        <v>141</v>
      </c>
      <c r="C928" t="s">
        <v>142</v>
      </c>
      <c r="D928">
        <v>2006</v>
      </c>
      <c r="E928">
        <v>26327098</v>
      </c>
      <c r="F928">
        <v>67.48</v>
      </c>
    </row>
    <row r="929" spans="1:6" x14ac:dyDescent="0.35">
      <c r="A929" t="s">
        <v>162</v>
      </c>
      <c r="B929" t="s">
        <v>141</v>
      </c>
      <c r="C929" t="s">
        <v>142</v>
      </c>
      <c r="D929">
        <v>2007</v>
      </c>
      <c r="E929">
        <v>26813819</v>
      </c>
      <c r="F929">
        <v>68.36</v>
      </c>
    </row>
    <row r="930" spans="1:6" x14ac:dyDescent="0.35">
      <c r="A930" t="s">
        <v>162</v>
      </c>
      <c r="B930" t="s">
        <v>141</v>
      </c>
      <c r="C930" t="s">
        <v>142</v>
      </c>
      <c r="D930">
        <v>2008</v>
      </c>
      <c r="E930">
        <v>27302348</v>
      </c>
      <c r="F930">
        <v>69.23</v>
      </c>
    </row>
    <row r="931" spans="1:6" x14ac:dyDescent="0.35">
      <c r="A931" t="s">
        <v>162</v>
      </c>
      <c r="B931" t="s">
        <v>141</v>
      </c>
      <c r="C931" t="s">
        <v>142</v>
      </c>
      <c r="D931">
        <v>2009</v>
      </c>
      <c r="E931">
        <v>27790324</v>
      </c>
      <c r="F931">
        <v>70.08</v>
      </c>
    </row>
    <row r="932" spans="1:6" x14ac:dyDescent="0.35">
      <c r="A932" t="s">
        <v>162</v>
      </c>
      <c r="B932" t="s">
        <v>141</v>
      </c>
      <c r="C932" t="s">
        <v>142</v>
      </c>
      <c r="D932">
        <v>2010</v>
      </c>
      <c r="E932">
        <v>28275835</v>
      </c>
      <c r="F932">
        <v>70.91</v>
      </c>
    </row>
    <row r="933" spans="1:6" x14ac:dyDescent="0.35">
      <c r="A933" t="s">
        <v>162</v>
      </c>
      <c r="B933" t="s">
        <v>141</v>
      </c>
      <c r="C933" t="s">
        <v>142</v>
      </c>
      <c r="D933">
        <v>2011</v>
      </c>
      <c r="E933">
        <v>28758968</v>
      </c>
      <c r="F933">
        <v>71.739999999999995</v>
      </c>
    </row>
    <row r="934" spans="1:6" x14ac:dyDescent="0.35">
      <c r="A934" t="s">
        <v>162</v>
      </c>
      <c r="B934" t="s">
        <v>141</v>
      </c>
      <c r="C934" t="s">
        <v>142</v>
      </c>
      <c r="D934">
        <v>2012</v>
      </c>
      <c r="E934">
        <v>29239927</v>
      </c>
      <c r="F934">
        <v>72.53</v>
      </c>
    </row>
    <row r="935" spans="1:6" x14ac:dyDescent="0.35">
      <c r="A935" t="s">
        <v>162</v>
      </c>
      <c r="B935" t="s">
        <v>141</v>
      </c>
      <c r="C935" t="s">
        <v>142</v>
      </c>
      <c r="D935">
        <v>2013</v>
      </c>
      <c r="E935">
        <v>29716965</v>
      </c>
      <c r="F935">
        <v>73.28</v>
      </c>
    </row>
    <row r="936" spans="1:6" x14ac:dyDescent="0.35">
      <c r="A936" t="s">
        <v>162</v>
      </c>
      <c r="B936" t="s">
        <v>141</v>
      </c>
      <c r="C936" t="s">
        <v>142</v>
      </c>
      <c r="D936">
        <v>2014</v>
      </c>
      <c r="E936">
        <v>30187896</v>
      </c>
      <c r="F936">
        <v>74.010000000000005</v>
      </c>
    </row>
    <row r="937" spans="1:6" x14ac:dyDescent="0.35">
      <c r="A937" t="s">
        <v>163</v>
      </c>
      <c r="B937" t="s">
        <v>141</v>
      </c>
      <c r="C937" t="s">
        <v>142</v>
      </c>
      <c r="D937">
        <v>1960</v>
      </c>
      <c r="E937">
        <v>14665</v>
      </c>
      <c r="F937">
        <v>35.58</v>
      </c>
    </row>
    <row r="938" spans="1:6" x14ac:dyDescent="0.35">
      <c r="A938" t="s">
        <v>163</v>
      </c>
      <c r="B938" t="s">
        <v>141</v>
      </c>
      <c r="C938" t="s">
        <v>142</v>
      </c>
      <c r="D938">
        <v>1961</v>
      </c>
      <c r="E938">
        <v>15052</v>
      </c>
      <c r="F938">
        <v>36.96</v>
      </c>
    </row>
    <row r="939" spans="1:6" x14ac:dyDescent="0.35">
      <c r="A939" t="s">
        <v>163</v>
      </c>
      <c r="B939" t="s">
        <v>141</v>
      </c>
      <c r="C939" t="s">
        <v>142</v>
      </c>
      <c r="D939">
        <v>1962</v>
      </c>
      <c r="E939">
        <v>15545</v>
      </c>
      <c r="F939">
        <v>38.36</v>
      </c>
    </row>
    <row r="940" spans="1:6" x14ac:dyDescent="0.35">
      <c r="A940" t="s">
        <v>163</v>
      </c>
      <c r="B940" t="s">
        <v>141</v>
      </c>
      <c r="C940" t="s">
        <v>142</v>
      </c>
      <c r="D940">
        <v>1963</v>
      </c>
      <c r="E940">
        <v>16111</v>
      </c>
      <c r="F940">
        <v>39.78</v>
      </c>
    </row>
    <row r="941" spans="1:6" x14ac:dyDescent="0.35">
      <c r="A941" t="s">
        <v>163</v>
      </c>
      <c r="B941" t="s">
        <v>141</v>
      </c>
      <c r="C941" t="s">
        <v>142</v>
      </c>
      <c r="D941">
        <v>1964</v>
      </c>
      <c r="E941">
        <v>16702</v>
      </c>
      <c r="F941">
        <v>41.21</v>
      </c>
    </row>
    <row r="942" spans="1:6" x14ac:dyDescent="0.35">
      <c r="A942" t="s">
        <v>163</v>
      </c>
      <c r="B942" t="s">
        <v>141</v>
      </c>
      <c r="C942" t="s">
        <v>142</v>
      </c>
      <c r="D942">
        <v>1965</v>
      </c>
      <c r="E942">
        <v>17283</v>
      </c>
      <c r="F942">
        <v>42.66</v>
      </c>
    </row>
    <row r="943" spans="1:6" x14ac:dyDescent="0.35">
      <c r="A943" t="s">
        <v>163</v>
      </c>
      <c r="B943" t="s">
        <v>141</v>
      </c>
      <c r="C943" t="s">
        <v>142</v>
      </c>
      <c r="D943">
        <v>1966</v>
      </c>
      <c r="E943">
        <v>17840</v>
      </c>
      <c r="F943">
        <v>44.13</v>
      </c>
    </row>
    <row r="944" spans="1:6" x14ac:dyDescent="0.35">
      <c r="A944" t="s">
        <v>163</v>
      </c>
      <c r="B944" t="s">
        <v>141</v>
      </c>
      <c r="C944" t="s">
        <v>142</v>
      </c>
      <c r="D944">
        <v>1967</v>
      </c>
      <c r="E944">
        <v>18388</v>
      </c>
      <c r="F944">
        <v>45.6</v>
      </c>
    </row>
    <row r="945" spans="1:6" x14ac:dyDescent="0.35">
      <c r="A945" t="s">
        <v>163</v>
      </c>
      <c r="B945" t="s">
        <v>141</v>
      </c>
      <c r="C945" t="s">
        <v>142</v>
      </c>
      <c r="D945">
        <v>1968</v>
      </c>
      <c r="E945">
        <v>18965</v>
      </c>
      <c r="F945">
        <v>48.23</v>
      </c>
    </row>
    <row r="946" spans="1:6" x14ac:dyDescent="0.35">
      <c r="A946" t="s">
        <v>163</v>
      </c>
      <c r="B946" t="s">
        <v>141</v>
      </c>
      <c r="C946" t="s">
        <v>142</v>
      </c>
      <c r="D946">
        <v>1969</v>
      </c>
      <c r="E946">
        <v>19622</v>
      </c>
      <c r="F946">
        <v>50.86</v>
      </c>
    </row>
    <row r="947" spans="1:6" x14ac:dyDescent="0.35">
      <c r="A947" t="s">
        <v>163</v>
      </c>
      <c r="B947" t="s">
        <v>141</v>
      </c>
      <c r="C947" t="s">
        <v>142</v>
      </c>
      <c r="D947">
        <v>1970</v>
      </c>
      <c r="E947">
        <v>20397</v>
      </c>
      <c r="F947">
        <v>53.49</v>
      </c>
    </row>
    <row r="948" spans="1:6" x14ac:dyDescent="0.35">
      <c r="A948" t="s">
        <v>163</v>
      </c>
      <c r="B948" t="s">
        <v>141</v>
      </c>
      <c r="C948" t="s">
        <v>142</v>
      </c>
      <c r="D948">
        <v>1971</v>
      </c>
      <c r="E948">
        <v>21310</v>
      </c>
      <c r="F948">
        <v>56.1</v>
      </c>
    </row>
    <row r="949" spans="1:6" x14ac:dyDescent="0.35">
      <c r="A949" t="s">
        <v>163</v>
      </c>
      <c r="B949" t="s">
        <v>141</v>
      </c>
      <c r="C949" t="s">
        <v>142</v>
      </c>
      <c r="D949">
        <v>1972</v>
      </c>
      <c r="E949">
        <v>22340</v>
      </c>
      <c r="F949">
        <v>58.69</v>
      </c>
    </row>
    <row r="950" spans="1:6" x14ac:dyDescent="0.35">
      <c r="A950" t="s">
        <v>163</v>
      </c>
      <c r="B950" t="s">
        <v>141</v>
      </c>
      <c r="C950" t="s">
        <v>142</v>
      </c>
      <c r="D950">
        <v>1973</v>
      </c>
      <c r="E950">
        <v>23440</v>
      </c>
      <c r="F950">
        <v>61.21</v>
      </c>
    </row>
    <row r="951" spans="1:6" x14ac:dyDescent="0.35">
      <c r="A951" t="s">
        <v>163</v>
      </c>
      <c r="B951" t="s">
        <v>141</v>
      </c>
      <c r="C951" t="s">
        <v>142</v>
      </c>
      <c r="D951">
        <v>1974</v>
      </c>
      <c r="E951">
        <v>24536</v>
      </c>
      <c r="F951">
        <v>61.09</v>
      </c>
    </row>
    <row r="952" spans="1:6" x14ac:dyDescent="0.35">
      <c r="A952" t="s">
        <v>163</v>
      </c>
      <c r="B952" t="s">
        <v>141</v>
      </c>
      <c r="C952" t="s">
        <v>142</v>
      </c>
      <c r="D952">
        <v>1975</v>
      </c>
      <c r="E952">
        <v>25580</v>
      </c>
      <c r="F952">
        <v>60.63</v>
      </c>
    </row>
    <row r="953" spans="1:6" x14ac:dyDescent="0.35">
      <c r="A953" t="s">
        <v>163</v>
      </c>
      <c r="B953" t="s">
        <v>141</v>
      </c>
      <c r="C953" t="s">
        <v>142</v>
      </c>
      <c r="D953">
        <v>1976</v>
      </c>
      <c r="E953">
        <v>26549</v>
      </c>
      <c r="F953">
        <v>60.17</v>
      </c>
    </row>
    <row r="954" spans="1:6" x14ac:dyDescent="0.35">
      <c r="A954" t="s">
        <v>163</v>
      </c>
      <c r="B954" t="s">
        <v>141</v>
      </c>
      <c r="C954" t="s">
        <v>142</v>
      </c>
      <c r="D954">
        <v>1977</v>
      </c>
      <c r="E954">
        <v>27470</v>
      </c>
      <c r="F954">
        <v>59.7</v>
      </c>
    </row>
    <row r="955" spans="1:6" x14ac:dyDescent="0.35">
      <c r="A955" t="s">
        <v>163</v>
      </c>
      <c r="B955" t="s">
        <v>141</v>
      </c>
      <c r="C955" t="s">
        <v>142</v>
      </c>
      <c r="D955">
        <v>1978</v>
      </c>
      <c r="E955">
        <v>28399</v>
      </c>
      <c r="F955">
        <v>59.24</v>
      </c>
    </row>
    <row r="956" spans="1:6" x14ac:dyDescent="0.35">
      <c r="A956" t="s">
        <v>163</v>
      </c>
      <c r="B956" t="s">
        <v>141</v>
      </c>
      <c r="C956" t="s">
        <v>142</v>
      </c>
      <c r="D956">
        <v>1979</v>
      </c>
      <c r="E956">
        <v>29416</v>
      </c>
      <c r="F956">
        <v>58.77</v>
      </c>
    </row>
    <row r="957" spans="1:6" x14ac:dyDescent="0.35">
      <c r="A957" t="s">
        <v>163</v>
      </c>
      <c r="B957" t="s">
        <v>141</v>
      </c>
      <c r="C957" t="s">
        <v>142</v>
      </c>
      <c r="D957">
        <v>1980</v>
      </c>
      <c r="E957">
        <v>30581</v>
      </c>
      <c r="F957">
        <v>58.3</v>
      </c>
    </row>
    <row r="958" spans="1:6" x14ac:dyDescent="0.35">
      <c r="A958" t="s">
        <v>163</v>
      </c>
      <c r="B958" t="s">
        <v>141</v>
      </c>
      <c r="C958" t="s">
        <v>142</v>
      </c>
      <c r="D958">
        <v>1981</v>
      </c>
      <c r="E958">
        <v>31895</v>
      </c>
      <c r="F958">
        <v>58.83</v>
      </c>
    </row>
    <row r="959" spans="1:6" x14ac:dyDescent="0.35">
      <c r="A959" t="s">
        <v>163</v>
      </c>
      <c r="B959" t="s">
        <v>141</v>
      </c>
      <c r="C959" t="s">
        <v>142</v>
      </c>
      <c r="D959">
        <v>1982</v>
      </c>
      <c r="E959">
        <v>33334</v>
      </c>
      <c r="F959">
        <v>59.61</v>
      </c>
    </row>
    <row r="960" spans="1:6" x14ac:dyDescent="0.35">
      <c r="A960" t="s">
        <v>163</v>
      </c>
      <c r="B960" t="s">
        <v>141</v>
      </c>
      <c r="C960" t="s">
        <v>142</v>
      </c>
      <c r="D960">
        <v>1983</v>
      </c>
      <c r="E960">
        <v>34895</v>
      </c>
      <c r="F960">
        <v>60.4</v>
      </c>
    </row>
    <row r="961" spans="1:6" x14ac:dyDescent="0.35">
      <c r="A961" t="s">
        <v>163</v>
      </c>
      <c r="B961" t="s">
        <v>141</v>
      </c>
      <c r="C961" t="s">
        <v>142</v>
      </c>
      <c r="D961">
        <v>1984</v>
      </c>
      <c r="E961">
        <v>36567</v>
      </c>
      <c r="F961">
        <v>61.18</v>
      </c>
    </row>
    <row r="962" spans="1:6" x14ac:dyDescent="0.35">
      <c r="A962" t="s">
        <v>163</v>
      </c>
      <c r="B962" t="s">
        <v>141</v>
      </c>
      <c r="C962" t="s">
        <v>142</v>
      </c>
      <c r="D962">
        <v>1985</v>
      </c>
      <c r="E962">
        <v>38334</v>
      </c>
      <c r="F962">
        <v>61.95</v>
      </c>
    </row>
    <row r="963" spans="1:6" x14ac:dyDescent="0.35">
      <c r="A963" t="s">
        <v>163</v>
      </c>
      <c r="B963" t="s">
        <v>141</v>
      </c>
      <c r="C963" t="s">
        <v>142</v>
      </c>
      <c r="D963">
        <v>1986</v>
      </c>
      <c r="E963">
        <v>40203</v>
      </c>
      <c r="F963">
        <v>62.71</v>
      </c>
    </row>
    <row r="964" spans="1:6" x14ac:dyDescent="0.35">
      <c r="A964" t="s">
        <v>163</v>
      </c>
      <c r="B964" t="s">
        <v>141</v>
      </c>
      <c r="C964" t="s">
        <v>142</v>
      </c>
      <c r="D964">
        <v>1987</v>
      </c>
      <c r="E964">
        <v>42148</v>
      </c>
      <c r="F964">
        <v>63.47</v>
      </c>
    </row>
    <row r="965" spans="1:6" x14ac:dyDescent="0.35">
      <c r="A965" t="s">
        <v>163</v>
      </c>
      <c r="B965" t="s">
        <v>141</v>
      </c>
      <c r="C965" t="s">
        <v>142</v>
      </c>
      <c r="D965">
        <v>1988</v>
      </c>
      <c r="E965">
        <v>44063</v>
      </c>
      <c r="F965">
        <v>64.22</v>
      </c>
    </row>
    <row r="966" spans="1:6" x14ac:dyDescent="0.35">
      <c r="A966" t="s">
        <v>163</v>
      </c>
      <c r="B966" t="s">
        <v>141</v>
      </c>
      <c r="C966" t="s">
        <v>142</v>
      </c>
      <c r="D966">
        <v>1989</v>
      </c>
      <c r="E966">
        <v>45813</v>
      </c>
      <c r="F966">
        <v>64.709999999999994</v>
      </c>
    </row>
    <row r="967" spans="1:6" x14ac:dyDescent="0.35">
      <c r="A967" t="s">
        <v>163</v>
      </c>
      <c r="B967" t="s">
        <v>141</v>
      </c>
      <c r="C967" t="s">
        <v>142</v>
      </c>
      <c r="D967">
        <v>1990</v>
      </c>
      <c r="E967">
        <v>47300</v>
      </c>
      <c r="F967">
        <v>65.05</v>
      </c>
    </row>
    <row r="968" spans="1:6" x14ac:dyDescent="0.35">
      <c r="A968" t="s">
        <v>163</v>
      </c>
      <c r="B968" t="s">
        <v>141</v>
      </c>
      <c r="C968" t="s">
        <v>142</v>
      </c>
      <c r="D968">
        <v>1991</v>
      </c>
      <c r="E968">
        <v>48481</v>
      </c>
      <c r="F968">
        <v>65.39</v>
      </c>
    </row>
    <row r="969" spans="1:6" x14ac:dyDescent="0.35">
      <c r="A969" t="s">
        <v>163</v>
      </c>
      <c r="B969" t="s">
        <v>141</v>
      </c>
      <c r="C969" t="s">
        <v>142</v>
      </c>
      <c r="D969">
        <v>1992</v>
      </c>
      <c r="E969">
        <v>49382</v>
      </c>
      <c r="F969">
        <v>65.73</v>
      </c>
    </row>
    <row r="970" spans="1:6" x14ac:dyDescent="0.35">
      <c r="A970" t="s">
        <v>163</v>
      </c>
      <c r="B970" t="s">
        <v>141</v>
      </c>
      <c r="C970" t="s">
        <v>142</v>
      </c>
      <c r="D970">
        <v>1993</v>
      </c>
      <c r="E970">
        <v>50052</v>
      </c>
      <c r="F970">
        <v>66.06</v>
      </c>
    </row>
    <row r="971" spans="1:6" x14ac:dyDescent="0.35">
      <c r="A971" t="s">
        <v>163</v>
      </c>
      <c r="B971" t="s">
        <v>141</v>
      </c>
      <c r="C971" t="s">
        <v>142</v>
      </c>
      <c r="D971">
        <v>1994</v>
      </c>
      <c r="E971">
        <v>50577</v>
      </c>
      <c r="F971">
        <v>66.400000000000006</v>
      </c>
    </row>
    <row r="972" spans="1:6" x14ac:dyDescent="0.35">
      <c r="A972" t="s">
        <v>163</v>
      </c>
      <c r="B972" t="s">
        <v>141</v>
      </c>
      <c r="C972" t="s">
        <v>142</v>
      </c>
      <c r="D972">
        <v>1995</v>
      </c>
      <c r="E972">
        <v>51020</v>
      </c>
      <c r="F972">
        <v>66.73</v>
      </c>
    </row>
    <row r="973" spans="1:6" x14ac:dyDescent="0.35">
      <c r="A973" t="s">
        <v>163</v>
      </c>
      <c r="B973" t="s">
        <v>141</v>
      </c>
      <c r="C973" t="s">
        <v>142</v>
      </c>
      <c r="D973">
        <v>1996</v>
      </c>
      <c r="E973">
        <v>51397</v>
      </c>
      <c r="F973">
        <v>67.06</v>
      </c>
    </row>
    <row r="974" spans="1:6" x14ac:dyDescent="0.35">
      <c r="A974" t="s">
        <v>163</v>
      </c>
      <c r="B974" t="s">
        <v>141</v>
      </c>
      <c r="C974" t="s">
        <v>142</v>
      </c>
      <c r="D974">
        <v>1997</v>
      </c>
      <c r="E974">
        <v>51697</v>
      </c>
      <c r="F974">
        <v>67.39</v>
      </c>
    </row>
    <row r="975" spans="1:6" x14ac:dyDescent="0.35">
      <c r="A975" t="s">
        <v>163</v>
      </c>
      <c r="B975" t="s">
        <v>141</v>
      </c>
      <c r="C975" t="s">
        <v>142</v>
      </c>
      <c r="D975">
        <v>1998</v>
      </c>
      <c r="E975">
        <v>51922</v>
      </c>
      <c r="F975">
        <v>67.709999999999994</v>
      </c>
    </row>
    <row r="976" spans="1:6" x14ac:dyDescent="0.35">
      <c r="A976" t="s">
        <v>163</v>
      </c>
      <c r="B976" t="s">
        <v>141</v>
      </c>
      <c r="C976" t="s">
        <v>142</v>
      </c>
      <c r="D976">
        <v>1999</v>
      </c>
      <c r="E976">
        <v>52076</v>
      </c>
      <c r="F976">
        <v>68.040000000000006</v>
      </c>
    </row>
    <row r="977" spans="1:6" x14ac:dyDescent="0.35">
      <c r="A977" t="s">
        <v>163</v>
      </c>
      <c r="B977" t="s">
        <v>141</v>
      </c>
      <c r="C977" t="s">
        <v>142</v>
      </c>
      <c r="D977">
        <v>2000</v>
      </c>
      <c r="E977">
        <v>52161</v>
      </c>
      <c r="F977">
        <v>68.36</v>
      </c>
    </row>
    <row r="978" spans="1:6" x14ac:dyDescent="0.35">
      <c r="A978" t="s">
        <v>163</v>
      </c>
      <c r="B978" t="s">
        <v>141</v>
      </c>
      <c r="C978" t="s">
        <v>142</v>
      </c>
      <c r="D978">
        <v>2001</v>
      </c>
      <c r="E978">
        <v>52184</v>
      </c>
      <c r="F978">
        <v>68.67</v>
      </c>
    </row>
    <row r="979" spans="1:6" x14ac:dyDescent="0.35">
      <c r="A979" t="s">
        <v>163</v>
      </c>
      <c r="B979" t="s">
        <v>141</v>
      </c>
      <c r="C979" t="s">
        <v>142</v>
      </c>
      <c r="D979">
        <v>2002</v>
      </c>
      <c r="E979">
        <v>52161</v>
      </c>
      <c r="F979">
        <v>68.989999999999995</v>
      </c>
    </row>
    <row r="980" spans="1:6" x14ac:dyDescent="0.35">
      <c r="A980" t="s">
        <v>163</v>
      </c>
      <c r="B980" t="s">
        <v>141</v>
      </c>
      <c r="C980" t="s">
        <v>142</v>
      </c>
      <c r="D980">
        <v>2003</v>
      </c>
      <c r="E980">
        <v>52115</v>
      </c>
      <c r="F980">
        <v>69.3</v>
      </c>
    </row>
    <row r="981" spans="1:6" x14ac:dyDescent="0.35">
      <c r="A981" t="s">
        <v>163</v>
      </c>
      <c r="B981" t="s">
        <v>141</v>
      </c>
      <c r="C981" t="s">
        <v>142</v>
      </c>
      <c r="D981">
        <v>2004</v>
      </c>
      <c r="E981">
        <v>52074</v>
      </c>
      <c r="F981">
        <v>69.599999999999994</v>
      </c>
    </row>
    <row r="982" spans="1:6" x14ac:dyDescent="0.35">
      <c r="A982" t="s">
        <v>163</v>
      </c>
      <c r="B982" t="s">
        <v>141</v>
      </c>
      <c r="C982" t="s">
        <v>142</v>
      </c>
      <c r="D982">
        <v>2005</v>
      </c>
      <c r="E982">
        <v>52058</v>
      </c>
      <c r="F982">
        <v>69.900000000000006</v>
      </c>
    </row>
    <row r="983" spans="1:6" x14ac:dyDescent="0.35">
      <c r="A983" t="s">
        <v>163</v>
      </c>
      <c r="B983" t="s">
        <v>141</v>
      </c>
      <c r="C983" t="s">
        <v>142</v>
      </c>
      <c r="D983">
        <v>2006</v>
      </c>
      <c r="E983">
        <v>52084</v>
      </c>
      <c r="F983">
        <v>70.2</v>
      </c>
    </row>
    <row r="984" spans="1:6" x14ac:dyDescent="0.35">
      <c r="A984" t="s">
        <v>163</v>
      </c>
      <c r="B984" t="s">
        <v>141</v>
      </c>
      <c r="C984" t="s">
        <v>142</v>
      </c>
      <c r="D984">
        <v>2007</v>
      </c>
      <c r="E984">
        <v>52150</v>
      </c>
      <c r="F984">
        <v>70.489999999999995</v>
      </c>
    </row>
    <row r="985" spans="1:6" x14ac:dyDescent="0.35">
      <c r="A985" t="s">
        <v>163</v>
      </c>
      <c r="B985" t="s">
        <v>141</v>
      </c>
      <c r="C985" t="s">
        <v>142</v>
      </c>
      <c r="D985">
        <v>2008</v>
      </c>
      <c r="E985">
        <v>52245</v>
      </c>
      <c r="F985">
        <v>70.78</v>
      </c>
    </row>
    <row r="986" spans="1:6" x14ac:dyDescent="0.35">
      <c r="A986" t="s">
        <v>163</v>
      </c>
      <c r="B986" t="s">
        <v>141</v>
      </c>
      <c r="C986" t="s">
        <v>142</v>
      </c>
      <c r="D986">
        <v>2009</v>
      </c>
      <c r="E986">
        <v>52341</v>
      </c>
      <c r="F986">
        <v>71.06</v>
      </c>
    </row>
    <row r="987" spans="1:6" x14ac:dyDescent="0.35">
      <c r="A987" t="s">
        <v>163</v>
      </c>
      <c r="B987" t="s">
        <v>141</v>
      </c>
      <c r="C987" t="s">
        <v>142</v>
      </c>
      <c r="D987">
        <v>2010</v>
      </c>
      <c r="E987">
        <v>52428</v>
      </c>
      <c r="F987">
        <v>71.34</v>
      </c>
    </row>
    <row r="988" spans="1:6" x14ac:dyDescent="0.35">
      <c r="A988" t="s">
        <v>163</v>
      </c>
      <c r="B988" t="s">
        <v>141</v>
      </c>
      <c r="C988" t="s">
        <v>142</v>
      </c>
      <c r="D988">
        <v>2011</v>
      </c>
      <c r="E988">
        <v>52495</v>
      </c>
      <c r="F988">
        <v>71.62</v>
      </c>
    </row>
    <row r="989" spans="1:6" x14ac:dyDescent="0.35">
      <c r="A989" t="s">
        <v>163</v>
      </c>
      <c r="B989" t="s">
        <v>141</v>
      </c>
      <c r="C989" t="s">
        <v>142</v>
      </c>
      <c r="D989">
        <v>2012</v>
      </c>
      <c r="E989">
        <v>52555</v>
      </c>
      <c r="F989">
        <v>71.89</v>
      </c>
    </row>
    <row r="990" spans="1:6" x14ac:dyDescent="0.35">
      <c r="A990" t="s">
        <v>163</v>
      </c>
      <c r="B990" t="s">
        <v>141</v>
      </c>
      <c r="C990" t="s">
        <v>142</v>
      </c>
      <c r="D990">
        <v>2013</v>
      </c>
      <c r="E990">
        <v>52634</v>
      </c>
      <c r="F990">
        <v>72.16</v>
      </c>
    </row>
    <row r="991" spans="1:6" x14ac:dyDescent="0.35">
      <c r="A991" t="s">
        <v>163</v>
      </c>
      <c r="B991" t="s">
        <v>141</v>
      </c>
      <c r="C991" t="s">
        <v>142</v>
      </c>
      <c r="D991">
        <v>2014</v>
      </c>
      <c r="E991">
        <v>52772</v>
      </c>
      <c r="F991">
        <v>72.42</v>
      </c>
    </row>
    <row r="992" spans="1:6" x14ac:dyDescent="0.35">
      <c r="A992" t="s">
        <v>164</v>
      </c>
      <c r="B992" t="s">
        <v>141</v>
      </c>
      <c r="C992" t="s">
        <v>155</v>
      </c>
      <c r="D992">
        <v>1960</v>
      </c>
      <c r="E992">
        <v>44539</v>
      </c>
      <c r="F992">
        <v>22.31</v>
      </c>
    </row>
    <row r="993" spans="1:6" x14ac:dyDescent="0.35">
      <c r="A993" t="s">
        <v>164</v>
      </c>
      <c r="B993" t="s">
        <v>141</v>
      </c>
      <c r="C993" t="s">
        <v>155</v>
      </c>
      <c r="D993">
        <v>1961</v>
      </c>
      <c r="E993">
        <v>45956</v>
      </c>
      <c r="F993">
        <v>22.55</v>
      </c>
    </row>
    <row r="994" spans="1:6" x14ac:dyDescent="0.35">
      <c r="A994" t="s">
        <v>164</v>
      </c>
      <c r="B994" t="s">
        <v>141</v>
      </c>
      <c r="C994" t="s">
        <v>155</v>
      </c>
      <c r="D994">
        <v>1962</v>
      </c>
      <c r="E994">
        <v>47387</v>
      </c>
      <c r="F994">
        <v>22.8</v>
      </c>
    </row>
    <row r="995" spans="1:6" x14ac:dyDescent="0.35">
      <c r="A995" t="s">
        <v>164</v>
      </c>
      <c r="B995" t="s">
        <v>141</v>
      </c>
      <c r="C995" t="s">
        <v>155</v>
      </c>
      <c r="D995">
        <v>1963</v>
      </c>
      <c r="E995">
        <v>48875</v>
      </c>
      <c r="F995">
        <v>23.04</v>
      </c>
    </row>
    <row r="996" spans="1:6" x14ac:dyDescent="0.35">
      <c r="A996" t="s">
        <v>164</v>
      </c>
      <c r="B996" t="s">
        <v>141</v>
      </c>
      <c r="C996" t="s">
        <v>155</v>
      </c>
      <c r="D996">
        <v>1964</v>
      </c>
      <c r="E996">
        <v>50483</v>
      </c>
      <c r="F996">
        <v>23.29</v>
      </c>
    </row>
    <row r="997" spans="1:6" x14ac:dyDescent="0.35">
      <c r="A997" t="s">
        <v>164</v>
      </c>
      <c r="B997" t="s">
        <v>141</v>
      </c>
      <c r="C997" t="s">
        <v>155</v>
      </c>
      <c r="D997">
        <v>1965</v>
      </c>
      <c r="E997">
        <v>52238</v>
      </c>
      <c r="F997">
        <v>23.54</v>
      </c>
    </row>
    <row r="998" spans="1:6" x14ac:dyDescent="0.35">
      <c r="A998" t="s">
        <v>164</v>
      </c>
      <c r="B998" t="s">
        <v>141</v>
      </c>
      <c r="C998" t="s">
        <v>155</v>
      </c>
      <c r="D998">
        <v>1966</v>
      </c>
      <c r="E998">
        <v>54201</v>
      </c>
      <c r="F998">
        <v>23.79</v>
      </c>
    </row>
    <row r="999" spans="1:6" x14ac:dyDescent="0.35">
      <c r="A999" t="s">
        <v>164</v>
      </c>
      <c r="B999" t="s">
        <v>141</v>
      </c>
      <c r="C999" t="s">
        <v>155</v>
      </c>
      <c r="D999">
        <v>1967</v>
      </c>
      <c r="E999">
        <v>56324</v>
      </c>
      <c r="F999">
        <v>24.04</v>
      </c>
    </row>
    <row r="1000" spans="1:6" x14ac:dyDescent="0.35">
      <c r="A1000" t="s">
        <v>164</v>
      </c>
      <c r="B1000" t="s">
        <v>141</v>
      </c>
      <c r="C1000" t="s">
        <v>155</v>
      </c>
      <c r="D1000">
        <v>1968</v>
      </c>
      <c r="E1000">
        <v>58404</v>
      </c>
      <c r="F1000">
        <v>24.3</v>
      </c>
    </row>
    <row r="1001" spans="1:6" x14ac:dyDescent="0.35">
      <c r="A1001" t="s">
        <v>164</v>
      </c>
      <c r="B1001" t="s">
        <v>141</v>
      </c>
      <c r="C1001" t="s">
        <v>155</v>
      </c>
      <c r="D1001">
        <v>1969</v>
      </c>
      <c r="E1001">
        <v>60167</v>
      </c>
      <c r="F1001">
        <v>24.55</v>
      </c>
    </row>
    <row r="1002" spans="1:6" x14ac:dyDescent="0.35">
      <c r="A1002" t="s">
        <v>164</v>
      </c>
      <c r="B1002" t="s">
        <v>141</v>
      </c>
      <c r="C1002" t="s">
        <v>155</v>
      </c>
      <c r="D1002">
        <v>1970</v>
      </c>
      <c r="E1002">
        <v>61433</v>
      </c>
      <c r="F1002">
        <v>24.81</v>
      </c>
    </row>
    <row r="1003" spans="1:6" x14ac:dyDescent="0.35">
      <c r="A1003" t="s">
        <v>164</v>
      </c>
      <c r="B1003" t="s">
        <v>141</v>
      </c>
      <c r="C1003" t="s">
        <v>155</v>
      </c>
      <c r="D1003">
        <v>1971</v>
      </c>
      <c r="E1003">
        <v>62107</v>
      </c>
      <c r="F1003">
        <v>25.07</v>
      </c>
    </row>
    <row r="1004" spans="1:6" x14ac:dyDescent="0.35">
      <c r="A1004" t="s">
        <v>164</v>
      </c>
      <c r="B1004" t="s">
        <v>141</v>
      </c>
      <c r="C1004" t="s">
        <v>155</v>
      </c>
      <c r="D1004">
        <v>1972</v>
      </c>
      <c r="E1004">
        <v>62298</v>
      </c>
      <c r="F1004">
        <v>25.33</v>
      </c>
    </row>
    <row r="1005" spans="1:6" x14ac:dyDescent="0.35">
      <c r="A1005" t="s">
        <v>164</v>
      </c>
      <c r="B1005" t="s">
        <v>141</v>
      </c>
      <c r="C1005" t="s">
        <v>155</v>
      </c>
      <c r="D1005">
        <v>1973</v>
      </c>
      <c r="E1005">
        <v>62289</v>
      </c>
      <c r="F1005">
        <v>25.59</v>
      </c>
    </row>
    <row r="1006" spans="1:6" x14ac:dyDescent="0.35">
      <c r="A1006" t="s">
        <v>164</v>
      </c>
      <c r="B1006" t="s">
        <v>141</v>
      </c>
      <c r="C1006" t="s">
        <v>155</v>
      </c>
      <c r="D1006">
        <v>1974</v>
      </c>
      <c r="E1006">
        <v>62477</v>
      </c>
      <c r="F1006">
        <v>25.74</v>
      </c>
    </row>
    <row r="1007" spans="1:6" x14ac:dyDescent="0.35">
      <c r="A1007" t="s">
        <v>164</v>
      </c>
      <c r="B1007" t="s">
        <v>141</v>
      </c>
      <c r="C1007" t="s">
        <v>155</v>
      </c>
      <c r="D1007">
        <v>1975</v>
      </c>
      <c r="E1007">
        <v>63146</v>
      </c>
      <c r="F1007">
        <v>25.86</v>
      </c>
    </row>
    <row r="1008" spans="1:6" x14ac:dyDescent="0.35">
      <c r="A1008" t="s">
        <v>164</v>
      </c>
      <c r="B1008" t="s">
        <v>141</v>
      </c>
      <c r="C1008" t="s">
        <v>155</v>
      </c>
      <c r="D1008">
        <v>1976</v>
      </c>
      <c r="E1008">
        <v>64386</v>
      </c>
      <c r="F1008">
        <v>25.98</v>
      </c>
    </row>
    <row r="1009" spans="1:6" x14ac:dyDescent="0.35">
      <c r="A1009" t="s">
        <v>164</v>
      </c>
      <c r="B1009" t="s">
        <v>141</v>
      </c>
      <c r="C1009" t="s">
        <v>155</v>
      </c>
      <c r="D1009">
        <v>1977</v>
      </c>
      <c r="E1009">
        <v>66110</v>
      </c>
      <c r="F1009">
        <v>26.09</v>
      </c>
    </row>
    <row r="1010" spans="1:6" x14ac:dyDescent="0.35">
      <c r="A1010" t="s">
        <v>164</v>
      </c>
      <c r="B1010" t="s">
        <v>141</v>
      </c>
      <c r="C1010" t="s">
        <v>155</v>
      </c>
      <c r="D1010">
        <v>1978</v>
      </c>
      <c r="E1010">
        <v>68221</v>
      </c>
      <c r="F1010">
        <v>26.21</v>
      </c>
    </row>
    <row r="1011" spans="1:6" x14ac:dyDescent="0.35">
      <c r="A1011" t="s">
        <v>164</v>
      </c>
      <c r="B1011" t="s">
        <v>141</v>
      </c>
      <c r="C1011" t="s">
        <v>155</v>
      </c>
      <c r="D1011">
        <v>1979</v>
      </c>
      <c r="E1011">
        <v>70550</v>
      </c>
      <c r="F1011">
        <v>26.33</v>
      </c>
    </row>
    <row r="1012" spans="1:6" x14ac:dyDescent="0.35">
      <c r="A1012" t="s">
        <v>164</v>
      </c>
      <c r="B1012" t="s">
        <v>141</v>
      </c>
      <c r="C1012" t="s">
        <v>155</v>
      </c>
      <c r="D1012">
        <v>1980</v>
      </c>
      <c r="E1012">
        <v>72967</v>
      </c>
      <c r="F1012">
        <v>26.45</v>
      </c>
    </row>
    <row r="1013" spans="1:6" x14ac:dyDescent="0.35">
      <c r="A1013" t="s">
        <v>164</v>
      </c>
      <c r="B1013" t="s">
        <v>141</v>
      </c>
      <c r="C1013" t="s">
        <v>155</v>
      </c>
      <c r="D1013">
        <v>1981</v>
      </c>
      <c r="E1013">
        <v>75462</v>
      </c>
      <c r="F1013">
        <v>26.42</v>
      </c>
    </row>
    <row r="1014" spans="1:6" x14ac:dyDescent="0.35">
      <c r="A1014" t="s">
        <v>164</v>
      </c>
      <c r="B1014" t="s">
        <v>141</v>
      </c>
      <c r="C1014" t="s">
        <v>155</v>
      </c>
      <c r="D1014">
        <v>1982</v>
      </c>
      <c r="E1014">
        <v>78057</v>
      </c>
      <c r="F1014">
        <v>26.35</v>
      </c>
    </row>
    <row r="1015" spans="1:6" x14ac:dyDescent="0.35">
      <c r="A1015" t="s">
        <v>164</v>
      </c>
      <c r="B1015" t="s">
        <v>141</v>
      </c>
      <c r="C1015" t="s">
        <v>155</v>
      </c>
      <c r="D1015">
        <v>1983</v>
      </c>
      <c r="E1015">
        <v>80678</v>
      </c>
      <c r="F1015">
        <v>26.28</v>
      </c>
    </row>
    <row r="1016" spans="1:6" x14ac:dyDescent="0.35">
      <c r="A1016" t="s">
        <v>164</v>
      </c>
      <c r="B1016" t="s">
        <v>141</v>
      </c>
      <c r="C1016" t="s">
        <v>155</v>
      </c>
      <c r="D1016">
        <v>1984</v>
      </c>
      <c r="E1016">
        <v>83242</v>
      </c>
      <c r="F1016">
        <v>26.22</v>
      </c>
    </row>
    <row r="1017" spans="1:6" x14ac:dyDescent="0.35">
      <c r="A1017" t="s">
        <v>164</v>
      </c>
      <c r="B1017" t="s">
        <v>141</v>
      </c>
      <c r="C1017" t="s">
        <v>155</v>
      </c>
      <c r="D1017">
        <v>1985</v>
      </c>
      <c r="E1017">
        <v>85689</v>
      </c>
      <c r="F1017">
        <v>26.15</v>
      </c>
    </row>
    <row r="1018" spans="1:6" x14ac:dyDescent="0.35">
      <c r="A1018" t="s">
        <v>164</v>
      </c>
      <c r="B1018" t="s">
        <v>141</v>
      </c>
      <c r="C1018" t="s">
        <v>155</v>
      </c>
      <c r="D1018">
        <v>1986</v>
      </c>
      <c r="E1018">
        <v>87948</v>
      </c>
      <c r="F1018">
        <v>26.08</v>
      </c>
    </row>
    <row r="1019" spans="1:6" x14ac:dyDescent="0.35">
      <c r="A1019" t="s">
        <v>164</v>
      </c>
      <c r="B1019" t="s">
        <v>141</v>
      </c>
      <c r="C1019" t="s">
        <v>155</v>
      </c>
      <c r="D1019">
        <v>1987</v>
      </c>
      <c r="E1019">
        <v>90024</v>
      </c>
      <c r="F1019">
        <v>26.02</v>
      </c>
    </row>
    <row r="1020" spans="1:6" x14ac:dyDescent="0.35">
      <c r="A1020" t="s">
        <v>164</v>
      </c>
      <c r="B1020" t="s">
        <v>141</v>
      </c>
      <c r="C1020" t="s">
        <v>155</v>
      </c>
      <c r="D1020">
        <v>1988</v>
      </c>
      <c r="E1020">
        <v>92020</v>
      </c>
      <c r="F1020">
        <v>25.95</v>
      </c>
    </row>
    <row r="1021" spans="1:6" x14ac:dyDescent="0.35">
      <c r="A1021" t="s">
        <v>164</v>
      </c>
      <c r="B1021" t="s">
        <v>141</v>
      </c>
      <c r="C1021" t="s">
        <v>155</v>
      </c>
      <c r="D1021">
        <v>1989</v>
      </c>
      <c r="E1021">
        <v>94091</v>
      </c>
      <c r="F1021">
        <v>25.88</v>
      </c>
    </row>
    <row r="1022" spans="1:6" x14ac:dyDescent="0.35">
      <c r="A1022" t="s">
        <v>164</v>
      </c>
      <c r="B1022" t="s">
        <v>141</v>
      </c>
      <c r="C1022" t="s">
        <v>155</v>
      </c>
      <c r="D1022">
        <v>1990</v>
      </c>
      <c r="E1022">
        <v>96331</v>
      </c>
      <c r="F1022">
        <v>25.82</v>
      </c>
    </row>
    <row r="1023" spans="1:6" x14ac:dyDescent="0.35">
      <c r="A1023" t="s">
        <v>164</v>
      </c>
      <c r="B1023" t="s">
        <v>141</v>
      </c>
      <c r="C1023" t="s">
        <v>155</v>
      </c>
      <c r="D1023">
        <v>1991</v>
      </c>
      <c r="E1023">
        <v>98800</v>
      </c>
      <c r="F1023">
        <v>25.75</v>
      </c>
    </row>
    <row r="1024" spans="1:6" x14ac:dyDescent="0.35">
      <c r="A1024" t="s">
        <v>164</v>
      </c>
      <c r="B1024" t="s">
        <v>141</v>
      </c>
      <c r="C1024" t="s">
        <v>155</v>
      </c>
      <c r="D1024">
        <v>1992</v>
      </c>
      <c r="E1024">
        <v>101412</v>
      </c>
      <c r="F1024">
        <v>25.69</v>
      </c>
    </row>
    <row r="1025" spans="1:6" x14ac:dyDescent="0.35">
      <c r="A1025" t="s">
        <v>164</v>
      </c>
      <c r="B1025" t="s">
        <v>141</v>
      </c>
      <c r="C1025" t="s">
        <v>155</v>
      </c>
      <c r="D1025">
        <v>1993</v>
      </c>
      <c r="E1025">
        <v>103937</v>
      </c>
      <c r="F1025">
        <v>25.62</v>
      </c>
    </row>
    <row r="1026" spans="1:6" x14ac:dyDescent="0.35">
      <c r="A1026" t="s">
        <v>164</v>
      </c>
      <c r="B1026" t="s">
        <v>141</v>
      </c>
      <c r="C1026" t="s">
        <v>155</v>
      </c>
      <c r="D1026">
        <v>1994</v>
      </c>
      <c r="E1026">
        <v>106057</v>
      </c>
      <c r="F1026">
        <v>25.55</v>
      </c>
    </row>
    <row r="1027" spans="1:6" x14ac:dyDescent="0.35">
      <c r="A1027" t="s">
        <v>164</v>
      </c>
      <c r="B1027" t="s">
        <v>141</v>
      </c>
      <c r="C1027" t="s">
        <v>155</v>
      </c>
      <c r="D1027">
        <v>1995</v>
      </c>
      <c r="E1027">
        <v>107556</v>
      </c>
      <c r="F1027">
        <v>25.07</v>
      </c>
    </row>
    <row r="1028" spans="1:6" x14ac:dyDescent="0.35">
      <c r="A1028" t="s">
        <v>164</v>
      </c>
      <c r="B1028" t="s">
        <v>141</v>
      </c>
      <c r="C1028" t="s">
        <v>155</v>
      </c>
      <c r="D1028">
        <v>1996</v>
      </c>
      <c r="E1028">
        <v>108342</v>
      </c>
      <c r="F1028">
        <v>24.47</v>
      </c>
    </row>
    <row r="1029" spans="1:6" x14ac:dyDescent="0.35">
      <c r="A1029" t="s">
        <v>164</v>
      </c>
      <c r="B1029" t="s">
        <v>141</v>
      </c>
      <c r="C1029" t="s">
        <v>155</v>
      </c>
      <c r="D1029">
        <v>1997</v>
      </c>
      <c r="E1029">
        <v>108506</v>
      </c>
      <c r="F1029">
        <v>23.89</v>
      </c>
    </row>
    <row r="1030" spans="1:6" x14ac:dyDescent="0.35">
      <c r="A1030" t="s">
        <v>164</v>
      </c>
      <c r="B1030" t="s">
        <v>141</v>
      </c>
      <c r="C1030" t="s">
        <v>155</v>
      </c>
      <c r="D1030">
        <v>1998</v>
      </c>
      <c r="E1030">
        <v>108236</v>
      </c>
      <c r="F1030">
        <v>23.31</v>
      </c>
    </row>
    <row r="1031" spans="1:6" x14ac:dyDescent="0.35">
      <c r="A1031" t="s">
        <v>164</v>
      </c>
      <c r="B1031" t="s">
        <v>141</v>
      </c>
      <c r="C1031" t="s">
        <v>155</v>
      </c>
      <c r="D1031">
        <v>1999</v>
      </c>
      <c r="E1031">
        <v>107808</v>
      </c>
      <c r="F1031">
        <v>22.75</v>
      </c>
    </row>
    <row r="1032" spans="1:6" x14ac:dyDescent="0.35">
      <c r="A1032" t="s">
        <v>164</v>
      </c>
      <c r="B1032" t="s">
        <v>141</v>
      </c>
      <c r="C1032" t="s">
        <v>155</v>
      </c>
      <c r="D1032">
        <v>2000</v>
      </c>
      <c r="E1032">
        <v>107430</v>
      </c>
      <c r="F1032">
        <v>22.33</v>
      </c>
    </row>
    <row r="1033" spans="1:6" x14ac:dyDescent="0.35">
      <c r="A1033" t="s">
        <v>164</v>
      </c>
      <c r="B1033" t="s">
        <v>141</v>
      </c>
      <c r="C1033" t="s">
        <v>155</v>
      </c>
      <c r="D1033">
        <v>2001</v>
      </c>
      <c r="E1033">
        <v>107170</v>
      </c>
      <c r="F1033">
        <v>22.33</v>
      </c>
    </row>
    <row r="1034" spans="1:6" x14ac:dyDescent="0.35">
      <c r="A1034" t="s">
        <v>164</v>
      </c>
      <c r="B1034" t="s">
        <v>141</v>
      </c>
      <c r="C1034" t="s">
        <v>155</v>
      </c>
      <c r="D1034">
        <v>2002</v>
      </c>
      <c r="E1034">
        <v>106983</v>
      </c>
      <c r="F1034">
        <v>22.33</v>
      </c>
    </row>
    <row r="1035" spans="1:6" x14ac:dyDescent="0.35">
      <c r="A1035" t="s">
        <v>164</v>
      </c>
      <c r="B1035" t="s">
        <v>141</v>
      </c>
      <c r="C1035" t="s">
        <v>155</v>
      </c>
      <c r="D1035">
        <v>2003</v>
      </c>
      <c r="E1035">
        <v>106816</v>
      </c>
      <c r="F1035">
        <v>22.33</v>
      </c>
    </row>
    <row r="1036" spans="1:6" x14ac:dyDescent="0.35">
      <c r="A1036" t="s">
        <v>164</v>
      </c>
      <c r="B1036" t="s">
        <v>141</v>
      </c>
      <c r="C1036" t="s">
        <v>155</v>
      </c>
      <c r="D1036">
        <v>2004</v>
      </c>
      <c r="E1036">
        <v>106575</v>
      </c>
      <c r="F1036">
        <v>22.33</v>
      </c>
    </row>
    <row r="1037" spans="1:6" x14ac:dyDescent="0.35">
      <c r="A1037" t="s">
        <v>164</v>
      </c>
      <c r="B1037" t="s">
        <v>141</v>
      </c>
      <c r="C1037" t="s">
        <v>155</v>
      </c>
      <c r="D1037">
        <v>2005</v>
      </c>
      <c r="E1037">
        <v>106198</v>
      </c>
      <c r="F1037">
        <v>22.33</v>
      </c>
    </row>
    <row r="1038" spans="1:6" x14ac:dyDescent="0.35">
      <c r="A1038" t="s">
        <v>164</v>
      </c>
      <c r="B1038" t="s">
        <v>141</v>
      </c>
      <c r="C1038" t="s">
        <v>155</v>
      </c>
      <c r="D1038">
        <v>2006</v>
      </c>
      <c r="E1038">
        <v>105686</v>
      </c>
      <c r="F1038">
        <v>22.32</v>
      </c>
    </row>
    <row r="1039" spans="1:6" x14ac:dyDescent="0.35">
      <c r="A1039" t="s">
        <v>164</v>
      </c>
      <c r="B1039" t="s">
        <v>141</v>
      </c>
      <c r="C1039" t="s">
        <v>155</v>
      </c>
      <c r="D1039">
        <v>2007</v>
      </c>
      <c r="E1039">
        <v>105097</v>
      </c>
      <c r="F1039">
        <v>22.32</v>
      </c>
    </row>
    <row r="1040" spans="1:6" x14ac:dyDescent="0.35">
      <c r="A1040" t="s">
        <v>164</v>
      </c>
      <c r="B1040" t="s">
        <v>141</v>
      </c>
      <c r="C1040" t="s">
        <v>155</v>
      </c>
      <c r="D1040">
        <v>2008</v>
      </c>
      <c r="E1040">
        <v>104498</v>
      </c>
      <c r="F1040">
        <v>22.31</v>
      </c>
    </row>
    <row r="1041" spans="1:6" x14ac:dyDescent="0.35">
      <c r="A1041" t="s">
        <v>164</v>
      </c>
      <c r="B1041" t="s">
        <v>141</v>
      </c>
      <c r="C1041" t="s">
        <v>155</v>
      </c>
      <c r="D1041">
        <v>2009</v>
      </c>
      <c r="E1041">
        <v>103983</v>
      </c>
      <c r="F1041">
        <v>22.31</v>
      </c>
    </row>
    <row r="1042" spans="1:6" x14ac:dyDescent="0.35">
      <c r="A1042" t="s">
        <v>164</v>
      </c>
      <c r="B1042" t="s">
        <v>141</v>
      </c>
      <c r="C1042" t="s">
        <v>155</v>
      </c>
      <c r="D1042">
        <v>2010</v>
      </c>
      <c r="E1042">
        <v>103619</v>
      </c>
      <c r="F1042">
        <v>22.3</v>
      </c>
    </row>
    <row r="1043" spans="1:6" x14ac:dyDescent="0.35">
      <c r="A1043" t="s">
        <v>164</v>
      </c>
      <c r="B1043" t="s">
        <v>141</v>
      </c>
      <c r="C1043" t="s">
        <v>155</v>
      </c>
      <c r="D1043">
        <v>2011</v>
      </c>
      <c r="E1043">
        <v>103424</v>
      </c>
      <c r="F1043">
        <v>22.3</v>
      </c>
    </row>
    <row r="1044" spans="1:6" x14ac:dyDescent="0.35">
      <c r="A1044" t="s">
        <v>164</v>
      </c>
      <c r="B1044" t="s">
        <v>141</v>
      </c>
      <c r="C1044" t="s">
        <v>155</v>
      </c>
      <c r="D1044">
        <v>2012</v>
      </c>
      <c r="E1044">
        <v>103395</v>
      </c>
      <c r="F1044">
        <v>22.32</v>
      </c>
    </row>
    <row r="1045" spans="1:6" x14ac:dyDescent="0.35">
      <c r="A1045" t="s">
        <v>164</v>
      </c>
      <c r="B1045" t="s">
        <v>141</v>
      </c>
      <c r="C1045" t="s">
        <v>155</v>
      </c>
      <c r="D1045">
        <v>2013</v>
      </c>
      <c r="E1045">
        <v>103549</v>
      </c>
      <c r="F1045">
        <v>22.34</v>
      </c>
    </row>
    <row r="1046" spans="1:6" x14ac:dyDescent="0.35">
      <c r="A1046" t="s">
        <v>164</v>
      </c>
      <c r="B1046" t="s">
        <v>141</v>
      </c>
      <c r="C1046" t="s">
        <v>155</v>
      </c>
      <c r="D1046">
        <v>2014</v>
      </c>
      <c r="E1046">
        <v>103903</v>
      </c>
      <c r="F1046">
        <v>22.38</v>
      </c>
    </row>
    <row r="1047" spans="1:6" x14ac:dyDescent="0.35">
      <c r="A1047" t="s">
        <v>165</v>
      </c>
      <c r="B1047" t="s">
        <v>141</v>
      </c>
      <c r="C1047" t="s">
        <v>142</v>
      </c>
      <c r="D1047">
        <v>1960</v>
      </c>
      <c r="E1047">
        <v>955508</v>
      </c>
      <c r="F1047">
        <v>35.68</v>
      </c>
    </row>
    <row r="1048" spans="1:6" x14ac:dyDescent="0.35">
      <c r="A1048" t="s">
        <v>165</v>
      </c>
      <c r="B1048" t="s">
        <v>141</v>
      </c>
      <c r="C1048" t="s">
        <v>142</v>
      </c>
      <c r="D1048">
        <v>1961</v>
      </c>
      <c r="E1048">
        <v>982174</v>
      </c>
      <c r="F1048">
        <v>37.68</v>
      </c>
    </row>
    <row r="1049" spans="1:6" x14ac:dyDescent="0.35">
      <c r="A1049" t="s">
        <v>165</v>
      </c>
      <c r="B1049" t="s">
        <v>141</v>
      </c>
      <c r="C1049" t="s">
        <v>142</v>
      </c>
      <c r="D1049">
        <v>1962</v>
      </c>
      <c r="E1049">
        <v>1011322</v>
      </c>
      <c r="F1049">
        <v>39.729999999999997</v>
      </c>
    </row>
    <row r="1050" spans="1:6" x14ac:dyDescent="0.35">
      <c r="A1050" t="s">
        <v>165</v>
      </c>
      <c r="B1050" t="s">
        <v>141</v>
      </c>
      <c r="C1050" t="s">
        <v>142</v>
      </c>
      <c r="D1050">
        <v>1963</v>
      </c>
      <c r="E1050">
        <v>1042377</v>
      </c>
      <c r="F1050">
        <v>41.06</v>
      </c>
    </row>
    <row r="1051" spans="1:6" x14ac:dyDescent="0.35">
      <c r="A1051" t="s">
        <v>165</v>
      </c>
      <c r="B1051" t="s">
        <v>141</v>
      </c>
      <c r="C1051" t="s">
        <v>142</v>
      </c>
      <c r="D1051">
        <v>1964</v>
      </c>
      <c r="E1051">
        <v>1074511</v>
      </c>
      <c r="F1051">
        <v>41.59</v>
      </c>
    </row>
    <row r="1052" spans="1:6" x14ac:dyDescent="0.35">
      <c r="A1052" t="s">
        <v>165</v>
      </c>
      <c r="B1052" t="s">
        <v>141</v>
      </c>
      <c r="C1052" t="s">
        <v>142</v>
      </c>
      <c r="D1052">
        <v>1965</v>
      </c>
      <c r="E1052">
        <v>1107119</v>
      </c>
      <c r="F1052">
        <v>42.11</v>
      </c>
    </row>
    <row r="1053" spans="1:6" x14ac:dyDescent="0.35">
      <c r="A1053" t="s">
        <v>165</v>
      </c>
      <c r="B1053" t="s">
        <v>141</v>
      </c>
      <c r="C1053" t="s">
        <v>142</v>
      </c>
      <c r="D1053">
        <v>1966</v>
      </c>
      <c r="E1053">
        <v>1139955</v>
      </c>
      <c r="F1053">
        <v>42.65</v>
      </c>
    </row>
    <row r="1054" spans="1:6" x14ac:dyDescent="0.35">
      <c r="A1054" t="s">
        <v>165</v>
      </c>
      <c r="B1054" t="s">
        <v>141</v>
      </c>
      <c r="C1054" t="s">
        <v>142</v>
      </c>
      <c r="D1054">
        <v>1967</v>
      </c>
      <c r="E1054">
        <v>1173180</v>
      </c>
      <c r="F1054">
        <v>43.18</v>
      </c>
    </row>
    <row r="1055" spans="1:6" x14ac:dyDescent="0.35">
      <c r="A1055" t="s">
        <v>165</v>
      </c>
      <c r="B1055" t="s">
        <v>141</v>
      </c>
      <c r="C1055" t="s">
        <v>142</v>
      </c>
      <c r="D1055">
        <v>1968</v>
      </c>
      <c r="E1055">
        <v>1207102</v>
      </c>
      <c r="F1055">
        <v>43.72</v>
      </c>
    </row>
    <row r="1056" spans="1:6" x14ac:dyDescent="0.35">
      <c r="A1056" t="s">
        <v>165</v>
      </c>
      <c r="B1056" t="s">
        <v>141</v>
      </c>
      <c r="C1056" t="s">
        <v>142</v>
      </c>
      <c r="D1056">
        <v>1969</v>
      </c>
      <c r="E1056">
        <v>1242208</v>
      </c>
      <c r="F1056">
        <v>44.34</v>
      </c>
    </row>
    <row r="1057" spans="1:6" x14ac:dyDescent="0.35">
      <c r="A1057" t="s">
        <v>165</v>
      </c>
      <c r="B1057" t="s">
        <v>141</v>
      </c>
      <c r="C1057" t="s">
        <v>142</v>
      </c>
      <c r="D1057">
        <v>1970</v>
      </c>
      <c r="E1057">
        <v>1278820</v>
      </c>
      <c r="F1057">
        <v>45.05</v>
      </c>
    </row>
    <row r="1058" spans="1:6" x14ac:dyDescent="0.35">
      <c r="A1058" t="s">
        <v>165</v>
      </c>
      <c r="B1058" t="s">
        <v>141</v>
      </c>
      <c r="C1058" t="s">
        <v>142</v>
      </c>
      <c r="D1058">
        <v>1971</v>
      </c>
      <c r="E1058">
        <v>1317044</v>
      </c>
      <c r="F1058">
        <v>45.77</v>
      </c>
    </row>
    <row r="1059" spans="1:6" x14ac:dyDescent="0.35">
      <c r="A1059" t="s">
        <v>165</v>
      </c>
      <c r="B1059" t="s">
        <v>141</v>
      </c>
      <c r="C1059" t="s">
        <v>142</v>
      </c>
      <c r="D1059">
        <v>1972</v>
      </c>
      <c r="E1059">
        <v>1356666</v>
      </c>
      <c r="F1059">
        <v>46.49</v>
      </c>
    </row>
    <row r="1060" spans="1:6" x14ac:dyDescent="0.35">
      <c r="A1060" t="s">
        <v>165</v>
      </c>
      <c r="B1060" t="s">
        <v>141</v>
      </c>
      <c r="C1060" t="s">
        <v>142</v>
      </c>
      <c r="D1060">
        <v>1973</v>
      </c>
      <c r="E1060">
        <v>1397302</v>
      </c>
      <c r="F1060">
        <v>47.21</v>
      </c>
    </row>
    <row r="1061" spans="1:6" x14ac:dyDescent="0.35">
      <c r="A1061" t="s">
        <v>165</v>
      </c>
      <c r="B1061" t="s">
        <v>141</v>
      </c>
      <c r="C1061" t="s">
        <v>142</v>
      </c>
      <c r="D1061">
        <v>1974</v>
      </c>
      <c r="E1061">
        <v>1438421</v>
      </c>
      <c r="F1061">
        <v>47.93</v>
      </c>
    </row>
    <row r="1062" spans="1:6" x14ac:dyDescent="0.35">
      <c r="A1062" t="s">
        <v>165</v>
      </c>
      <c r="B1062" t="s">
        <v>141</v>
      </c>
      <c r="C1062" t="s">
        <v>142</v>
      </c>
      <c r="D1062">
        <v>1975</v>
      </c>
      <c r="E1062">
        <v>1479648</v>
      </c>
      <c r="F1062">
        <v>48.66</v>
      </c>
    </row>
    <row r="1063" spans="1:6" x14ac:dyDescent="0.35">
      <c r="A1063" t="s">
        <v>165</v>
      </c>
      <c r="B1063" t="s">
        <v>141</v>
      </c>
      <c r="C1063" t="s">
        <v>142</v>
      </c>
      <c r="D1063">
        <v>1976</v>
      </c>
      <c r="E1063">
        <v>1520864</v>
      </c>
      <c r="F1063">
        <v>49.38</v>
      </c>
    </row>
    <row r="1064" spans="1:6" x14ac:dyDescent="0.35">
      <c r="A1064" t="s">
        <v>165</v>
      </c>
      <c r="B1064" t="s">
        <v>141</v>
      </c>
      <c r="C1064" t="s">
        <v>142</v>
      </c>
      <c r="D1064">
        <v>1977</v>
      </c>
      <c r="E1064">
        <v>1562211</v>
      </c>
      <c r="F1064">
        <v>50.1</v>
      </c>
    </row>
    <row r="1065" spans="1:6" x14ac:dyDescent="0.35">
      <c r="A1065" t="s">
        <v>165</v>
      </c>
      <c r="B1065" t="s">
        <v>141</v>
      </c>
      <c r="C1065" t="s">
        <v>142</v>
      </c>
      <c r="D1065">
        <v>1978</v>
      </c>
      <c r="E1065">
        <v>1603907</v>
      </c>
      <c r="F1065">
        <v>50.83</v>
      </c>
    </row>
    <row r="1066" spans="1:6" x14ac:dyDescent="0.35">
      <c r="A1066" t="s">
        <v>165</v>
      </c>
      <c r="B1066" t="s">
        <v>141</v>
      </c>
      <c r="C1066" t="s">
        <v>142</v>
      </c>
      <c r="D1066">
        <v>1979</v>
      </c>
      <c r="E1066">
        <v>1646290</v>
      </c>
      <c r="F1066">
        <v>51.49</v>
      </c>
    </row>
    <row r="1067" spans="1:6" x14ac:dyDescent="0.35">
      <c r="A1067" t="s">
        <v>165</v>
      </c>
      <c r="B1067" t="s">
        <v>141</v>
      </c>
      <c r="C1067" t="s">
        <v>142</v>
      </c>
      <c r="D1067">
        <v>1980</v>
      </c>
      <c r="E1067">
        <v>1689621</v>
      </c>
      <c r="F1067">
        <v>52.08</v>
      </c>
    </row>
    <row r="1068" spans="1:6" x14ac:dyDescent="0.35">
      <c r="A1068" t="s">
        <v>165</v>
      </c>
      <c r="B1068" t="s">
        <v>141</v>
      </c>
      <c r="C1068" t="s">
        <v>142</v>
      </c>
      <c r="D1068">
        <v>1981</v>
      </c>
      <c r="E1068">
        <v>1733477</v>
      </c>
      <c r="F1068">
        <v>52.68</v>
      </c>
    </row>
    <row r="1069" spans="1:6" x14ac:dyDescent="0.35">
      <c r="A1069" t="s">
        <v>165</v>
      </c>
      <c r="B1069" t="s">
        <v>141</v>
      </c>
      <c r="C1069" t="s">
        <v>142</v>
      </c>
      <c r="D1069">
        <v>1982</v>
      </c>
      <c r="E1069">
        <v>1777724</v>
      </c>
      <c r="F1069">
        <v>53.27</v>
      </c>
    </row>
    <row r="1070" spans="1:6" x14ac:dyDescent="0.35">
      <c r="A1070" t="s">
        <v>165</v>
      </c>
      <c r="B1070" t="s">
        <v>141</v>
      </c>
      <c r="C1070" t="s">
        <v>142</v>
      </c>
      <c r="D1070">
        <v>1983</v>
      </c>
      <c r="E1070">
        <v>1823211</v>
      </c>
      <c r="F1070">
        <v>53.86</v>
      </c>
    </row>
    <row r="1071" spans="1:6" x14ac:dyDescent="0.35">
      <c r="A1071" t="s">
        <v>165</v>
      </c>
      <c r="B1071" t="s">
        <v>141</v>
      </c>
      <c r="C1071" t="s">
        <v>142</v>
      </c>
      <c r="D1071">
        <v>1984</v>
      </c>
      <c r="E1071">
        <v>1871083</v>
      </c>
      <c r="F1071">
        <v>54.45</v>
      </c>
    </row>
    <row r="1072" spans="1:6" x14ac:dyDescent="0.35">
      <c r="A1072" t="s">
        <v>165</v>
      </c>
      <c r="B1072" t="s">
        <v>141</v>
      </c>
      <c r="C1072" t="s">
        <v>142</v>
      </c>
      <c r="D1072">
        <v>1985</v>
      </c>
      <c r="E1072">
        <v>1921881</v>
      </c>
      <c r="F1072">
        <v>55.04</v>
      </c>
    </row>
    <row r="1073" spans="1:6" x14ac:dyDescent="0.35">
      <c r="A1073" t="s">
        <v>165</v>
      </c>
      <c r="B1073" t="s">
        <v>141</v>
      </c>
      <c r="C1073" t="s">
        <v>142</v>
      </c>
      <c r="D1073">
        <v>1986</v>
      </c>
      <c r="E1073">
        <v>1976309</v>
      </c>
      <c r="F1073">
        <v>55.63</v>
      </c>
    </row>
    <row r="1074" spans="1:6" x14ac:dyDescent="0.35">
      <c r="A1074" t="s">
        <v>165</v>
      </c>
      <c r="B1074" t="s">
        <v>141</v>
      </c>
      <c r="C1074" t="s">
        <v>142</v>
      </c>
      <c r="D1074">
        <v>1987</v>
      </c>
      <c r="E1074">
        <v>2033347</v>
      </c>
      <c r="F1074">
        <v>56.22</v>
      </c>
    </row>
    <row r="1075" spans="1:6" x14ac:dyDescent="0.35">
      <c r="A1075" t="s">
        <v>165</v>
      </c>
      <c r="B1075" t="s">
        <v>141</v>
      </c>
      <c r="C1075" t="s">
        <v>142</v>
      </c>
      <c r="D1075">
        <v>1988</v>
      </c>
      <c r="E1075">
        <v>2089721</v>
      </c>
      <c r="F1075">
        <v>56.8</v>
      </c>
    </row>
    <row r="1076" spans="1:6" x14ac:dyDescent="0.35">
      <c r="A1076" t="s">
        <v>165</v>
      </c>
      <c r="B1076" t="s">
        <v>141</v>
      </c>
      <c r="C1076" t="s">
        <v>142</v>
      </c>
      <c r="D1076">
        <v>1989</v>
      </c>
      <c r="E1076">
        <v>2141016</v>
      </c>
      <c r="F1076">
        <v>57.08</v>
      </c>
    </row>
    <row r="1077" spans="1:6" x14ac:dyDescent="0.35">
      <c r="A1077" t="s">
        <v>165</v>
      </c>
      <c r="B1077" t="s">
        <v>141</v>
      </c>
      <c r="C1077" t="s">
        <v>142</v>
      </c>
      <c r="D1077">
        <v>1990</v>
      </c>
      <c r="E1077">
        <v>2184159</v>
      </c>
      <c r="F1077">
        <v>57.03</v>
      </c>
    </row>
    <row r="1078" spans="1:6" x14ac:dyDescent="0.35">
      <c r="A1078" t="s">
        <v>165</v>
      </c>
      <c r="B1078" t="s">
        <v>141</v>
      </c>
      <c r="C1078" t="s">
        <v>142</v>
      </c>
      <c r="D1078">
        <v>1991</v>
      </c>
      <c r="E1078">
        <v>2217937</v>
      </c>
      <c r="F1078">
        <v>56.99</v>
      </c>
    </row>
    <row r="1079" spans="1:6" x14ac:dyDescent="0.35">
      <c r="A1079" t="s">
        <v>165</v>
      </c>
      <c r="B1079" t="s">
        <v>141</v>
      </c>
      <c r="C1079" t="s">
        <v>142</v>
      </c>
      <c r="D1079">
        <v>1992</v>
      </c>
      <c r="E1079">
        <v>2243525</v>
      </c>
      <c r="F1079">
        <v>56.94</v>
      </c>
    </row>
    <row r="1080" spans="1:6" x14ac:dyDescent="0.35">
      <c r="A1080" t="s">
        <v>165</v>
      </c>
      <c r="B1080" t="s">
        <v>141</v>
      </c>
      <c r="C1080" t="s">
        <v>142</v>
      </c>
      <c r="D1080">
        <v>1993</v>
      </c>
      <c r="E1080">
        <v>2263224</v>
      </c>
      <c r="F1080">
        <v>56.9</v>
      </c>
    </row>
    <row r="1081" spans="1:6" x14ac:dyDescent="0.35">
      <c r="A1081" t="s">
        <v>165</v>
      </c>
      <c r="B1081" t="s">
        <v>141</v>
      </c>
      <c r="C1081" t="s">
        <v>142</v>
      </c>
      <c r="D1081">
        <v>1994</v>
      </c>
      <c r="E1081">
        <v>2280519</v>
      </c>
      <c r="F1081">
        <v>56.85</v>
      </c>
    </row>
    <row r="1082" spans="1:6" x14ac:dyDescent="0.35">
      <c r="A1082" t="s">
        <v>165</v>
      </c>
      <c r="B1082" t="s">
        <v>141</v>
      </c>
      <c r="C1082" t="s">
        <v>142</v>
      </c>
      <c r="D1082">
        <v>1995</v>
      </c>
      <c r="E1082">
        <v>2298063</v>
      </c>
      <c r="F1082">
        <v>56.81</v>
      </c>
    </row>
    <row r="1083" spans="1:6" x14ac:dyDescent="0.35">
      <c r="A1083" t="s">
        <v>165</v>
      </c>
      <c r="B1083" t="s">
        <v>141</v>
      </c>
      <c r="C1083" t="s">
        <v>142</v>
      </c>
      <c r="D1083">
        <v>1996</v>
      </c>
      <c r="E1083">
        <v>2316598</v>
      </c>
      <c r="F1083">
        <v>56.76</v>
      </c>
    </row>
    <row r="1084" spans="1:6" x14ac:dyDescent="0.35">
      <c r="A1084" t="s">
        <v>165</v>
      </c>
      <c r="B1084" t="s">
        <v>141</v>
      </c>
      <c r="C1084" t="s">
        <v>142</v>
      </c>
      <c r="D1084">
        <v>1997</v>
      </c>
      <c r="E1084">
        <v>2335723</v>
      </c>
      <c r="F1084">
        <v>56.71</v>
      </c>
    </row>
    <row r="1085" spans="1:6" x14ac:dyDescent="0.35">
      <c r="A1085" t="s">
        <v>165</v>
      </c>
      <c r="B1085" t="s">
        <v>141</v>
      </c>
      <c r="C1085" t="s">
        <v>142</v>
      </c>
      <c r="D1085">
        <v>1998</v>
      </c>
      <c r="E1085">
        <v>2355618</v>
      </c>
      <c r="F1085">
        <v>56.67</v>
      </c>
    </row>
    <row r="1086" spans="1:6" x14ac:dyDescent="0.35">
      <c r="A1086" t="s">
        <v>165</v>
      </c>
      <c r="B1086" t="s">
        <v>141</v>
      </c>
      <c r="C1086" t="s">
        <v>142</v>
      </c>
      <c r="D1086">
        <v>1999</v>
      </c>
      <c r="E1086">
        <v>2376197</v>
      </c>
      <c r="F1086">
        <v>56.62</v>
      </c>
    </row>
    <row r="1087" spans="1:6" x14ac:dyDescent="0.35">
      <c r="A1087" t="s">
        <v>165</v>
      </c>
      <c r="B1087" t="s">
        <v>141</v>
      </c>
      <c r="C1087" t="s">
        <v>142</v>
      </c>
      <c r="D1087">
        <v>2000</v>
      </c>
      <c r="E1087">
        <v>2397473</v>
      </c>
      <c r="F1087">
        <v>57.13</v>
      </c>
    </row>
    <row r="1088" spans="1:6" x14ac:dyDescent="0.35">
      <c r="A1088" t="s">
        <v>165</v>
      </c>
      <c r="B1088" t="s">
        <v>141</v>
      </c>
      <c r="C1088" t="s">
        <v>142</v>
      </c>
      <c r="D1088">
        <v>2001</v>
      </c>
      <c r="E1088">
        <v>2419669</v>
      </c>
      <c r="F1088">
        <v>58.22</v>
      </c>
    </row>
    <row r="1089" spans="1:6" x14ac:dyDescent="0.35">
      <c r="A1089" t="s">
        <v>165</v>
      </c>
      <c r="B1089" t="s">
        <v>141</v>
      </c>
      <c r="C1089" t="s">
        <v>142</v>
      </c>
      <c r="D1089">
        <v>2002</v>
      </c>
      <c r="E1089">
        <v>2443231</v>
      </c>
      <c r="F1089">
        <v>59.3</v>
      </c>
    </row>
    <row r="1090" spans="1:6" x14ac:dyDescent="0.35">
      <c r="A1090" t="s">
        <v>165</v>
      </c>
      <c r="B1090" t="s">
        <v>141</v>
      </c>
      <c r="C1090" t="s">
        <v>142</v>
      </c>
      <c r="D1090">
        <v>2003</v>
      </c>
      <c r="E1090">
        <v>2468595</v>
      </c>
      <c r="F1090">
        <v>60.38</v>
      </c>
    </row>
    <row r="1091" spans="1:6" x14ac:dyDescent="0.35">
      <c r="A1091" t="s">
        <v>165</v>
      </c>
      <c r="B1091" t="s">
        <v>141</v>
      </c>
      <c r="C1091" t="s">
        <v>142</v>
      </c>
      <c r="D1091">
        <v>2004</v>
      </c>
      <c r="E1091">
        <v>2496248</v>
      </c>
      <c r="F1091">
        <v>61.44</v>
      </c>
    </row>
    <row r="1092" spans="1:6" x14ac:dyDescent="0.35">
      <c r="A1092" t="s">
        <v>165</v>
      </c>
      <c r="B1092" t="s">
        <v>141</v>
      </c>
      <c r="C1092" t="s">
        <v>142</v>
      </c>
      <c r="D1092">
        <v>2005</v>
      </c>
      <c r="E1092">
        <v>2526502</v>
      </c>
      <c r="F1092">
        <v>62.49</v>
      </c>
    </row>
    <row r="1093" spans="1:6" x14ac:dyDescent="0.35">
      <c r="A1093" t="s">
        <v>165</v>
      </c>
      <c r="B1093" t="s">
        <v>141</v>
      </c>
      <c r="C1093" t="s">
        <v>142</v>
      </c>
      <c r="D1093">
        <v>2006</v>
      </c>
      <c r="E1093">
        <v>2559496</v>
      </c>
      <c r="F1093">
        <v>63.54</v>
      </c>
    </row>
    <row r="1094" spans="1:6" x14ac:dyDescent="0.35">
      <c r="A1094" t="s">
        <v>165</v>
      </c>
      <c r="B1094" t="s">
        <v>141</v>
      </c>
      <c r="C1094" t="s">
        <v>142</v>
      </c>
      <c r="D1094">
        <v>2007</v>
      </c>
      <c r="E1094">
        <v>2595068</v>
      </c>
      <c r="F1094">
        <v>64.56</v>
      </c>
    </row>
    <row r="1095" spans="1:6" x14ac:dyDescent="0.35">
      <c r="A1095" t="s">
        <v>165</v>
      </c>
      <c r="B1095" t="s">
        <v>141</v>
      </c>
      <c r="C1095" t="s">
        <v>142</v>
      </c>
      <c r="D1095">
        <v>2008</v>
      </c>
      <c r="E1095">
        <v>2632834</v>
      </c>
      <c r="F1095">
        <v>65.58</v>
      </c>
    </row>
    <row r="1096" spans="1:6" x14ac:dyDescent="0.35">
      <c r="A1096" t="s">
        <v>165</v>
      </c>
      <c r="B1096" t="s">
        <v>141</v>
      </c>
      <c r="C1096" t="s">
        <v>142</v>
      </c>
      <c r="D1096">
        <v>2009</v>
      </c>
      <c r="E1096">
        <v>2672223</v>
      </c>
      <c r="F1096">
        <v>66.58</v>
      </c>
    </row>
    <row r="1097" spans="1:6" x14ac:dyDescent="0.35">
      <c r="A1097" t="s">
        <v>165</v>
      </c>
      <c r="B1097" t="s">
        <v>141</v>
      </c>
      <c r="C1097" t="s">
        <v>142</v>
      </c>
      <c r="D1097">
        <v>2010</v>
      </c>
      <c r="E1097">
        <v>2712738</v>
      </c>
      <c r="F1097">
        <v>67.569999999999993</v>
      </c>
    </row>
    <row r="1098" spans="1:6" x14ac:dyDescent="0.35">
      <c r="A1098" t="s">
        <v>165</v>
      </c>
      <c r="B1098" t="s">
        <v>141</v>
      </c>
      <c r="C1098" t="s">
        <v>142</v>
      </c>
      <c r="D1098">
        <v>2011</v>
      </c>
      <c r="E1098">
        <v>2754209</v>
      </c>
      <c r="F1098">
        <v>68.540000000000006</v>
      </c>
    </row>
    <row r="1099" spans="1:6" x14ac:dyDescent="0.35">
      <c r="A1099" t="s">
        <v>165</v>
      </c>
      <c r="B1099" t="s">
        <v>141</v>
      </c>
      <c r="C1099" t="s">
        <v>142</v>
      </c>
      <c r="D1099">
        <v>2012</v>
      </c>
      <c r="E1099">
        <v>2796484</v>
      </c>
      <c r="F1099">
        <v>69.47</v>
      </c>
    </row>
    <row r="1100" spans="1:6" x14ac:dyDescent="0.35">
      <c r="A1100" t="s">
        <v>165</v>
      </c>
      <c r="B1100" t="s">
        <v>141</v>
      </c>
      <c r="C1100" t="s">
        <v>142</v>
      </c>
      <c r="D1100">
        <v>2013</v>
      </c>
      <c r="E1100">
        <v>2839073</v>
      </c>
      <c r="F1100">
        <v>70.37</v>
      </c>
    </row>
    <row r="1101" spans="1:6" x14ac:dyDescent="0.35">
      <c r="A1101" t="s">
        <v>165</v>
      </c>
      <c r="B1101" t="s">
        <v>141</v>
      </c>
      <c r="C1101" t="s">
        <v>142</v>
      </c>
      <c r="D1101">
        <v>2014</v>
      </c>
      <c r="E1101">
        <v>2881415</v>
      </c>
      <c r="F1101">
        <v>71.22</v>
      </c>
    </row>
    <row r="1102" spans="1:6" x14ac:dyDescent="0.35">
      <c r="A1102" t="s">
        <v>166</v>
      </c>
      <c r="B1102" t="s">
        <v>141</v>
      </c>
      <c r="C1102" t="s">
        <v>155</v>
      </c>
      <c r="D1102">
        <v>1960</v>
      </c>
      <c r="E1102">
        <v>21486424</v>
      </c>
      <c r="F1102">
        <v>19.23</v>
      </c>
    </row>
    <row r="1103" spans="1:6" x14ac:dyDescent="0.35">
      <c r="A1103" t="s">
        <v>166</v>
      </c>
      <c r="B1103" t="s">
        <v>141</v>
      </c>
      <c r="C1103" t="s">
        <v>155</v>
      </c>
      <c r="D1103">
        <v>1961</v>
      </c>
      <c r="E1103">
        <v>21961594</v>
      </c>
      <c r="F1103">
        <v>19.57</v>
      </c>
    </row>
    <row r="1104" spans="1:6" x14ac:dyDescent="0.35">
      <c r="A1104" t="s">
        <v>166</v>
      </c>
      <c r="B1104" t="s">
        <v>141</v>
      </c>
      <c r="C1104" t="s">
        <v>155</v>
      </c>
      <c r="D1104">
        <v>1962</v>
      </c>
      <c r="E1104">
        <v>22446690</v>
      </c>
      <c r="F1104">
        <v>19.91</v>
      </c>
    </row>
    <row r="1105" spans="1:6" x14ac:dyDescent="0.35">
      <c r="A1105" t="s">
        <v>166</v>
      </c>
      <c r="B1105" t="s">
        <v>141</v>
      </c>
      <c r="C1105" t="s">
        <v>155</v>
      </c>
      <c r="D1105">
        <v>1963</v>
      </c>
      <c r="E1105">
        <v>22947286</v>
      </c>
      <c r="F1105">
        <v>20.260000000000002</v>
      </c>
    </row>
    <row r="1106" spans="1:6" x14ac:dyDescent="0.35">
      <c r="A1106" t="s">
        <v>166</v>
      </c>
      <c r="B1106" t="s">
        <v>141</v>
      </c>
      <c r="C1106" t="s">
        <v>155</v>
      </c>
      <c r="D1106">
        <v>1964</v>
      </c>
      <c r="E1106">
        <v>23471163</v>
      </c>
      <c r="F1106">
        <v>20.61</v>
      </c>
    </row>
    <row r="1107" spans="1:6" x14ac:dyDescent="0.35">
      <c r="A1107" t="s">
        <v>166</v>
      </c>
      <c r="B1107" t="s">
        <v>141</v>
      </c>
      <c r="C1107" t="s">
        <v>155</v>
      </c>
      <c r="D1107">
        <v>1965</v>
      </c>
      <c r="E1107">
        <v>24023640</v>
      </c>
      <c r="F1107">
        <v>20.97</v>
      </c>
    </row>
    <row r="1108" spans="1:6" x14ac:dyDescent="0.35">
      <c r="A1108" t="s">
        <v>166</v>
      </c>
      <c r="B1108" t="s">
        <v>141</v>
      </c>
      <c r="C1108" t="s">
        <v>155</v>
      </c>
      <c r="D1108">
        <v>1966</v>
      </c>
      <c r="E1108">
        <v>24606874</v>
      </c>
      <c r="F1108">
        <v>21.33</v>
      </c>
    </row>
    <row r="1109" spans="1:6" x14ac:dyDescent="0.35">
      <c r="A1109" t="s">
        <v>166</v>
      </c>
      <c r="B1109" t="s">
        <v>141</v>
      </c>
      <c r="C1109" t="s">
        <v>155</v>
      </c>
      <c r="D1109">
        <v>1967</v>
      </c>
      <c r="E1109">
        <v>25218411</v>
      </c>
      <c r="F1109">
        <v>21.7</v>
      </c>
    </row>
    <row r="1110" spans="1:6" x14ac:dyDescent="0.35">
      <c r="A1110" t="s">
        <v>166</v>
      </c>
      <c r="B1110" t="s">
        <v>141</v>
      </c>
      <c r="C1110" t="s">
        <v>155</v>
      </c>
      <c r="D1110">
        <v>1968</v>
      </c>
      <c r="E1110">
        <v>25853304</v>
      </c>
      <c r="F1110">
        <v>22.07</v>
      </c>
    </row>
    <row r="1111" spans="1:6" x14ac:dyDescent="0.35">
      <c r="A1111" t="s">
        <v>166</v>
      </c>
      <c r="B1111" t="s">
        <v>141</v>
      </c>
      <c r="C1111" t="s">
        <v>155</v>
      </c>
      <c r="D1111">
        <v>1969</v>
      </c>
      <c r="E1111">
        <v>26504295</v>
      </c>
      <c r="F1111">
        <v>22.45</v>
      </c>
    </row>
    <row r="1112" spans="1:6" x14ac:dyDescent="0.35">
      <c r="A1112" t="s">
        <v>166</v>
      </c>
      <c r="B1112" t="s">
        <v>141</v>
      </c>
      <c r="C1112" t="s">
        <v>155</v>
      </c>
      <c r="D1112">
        <v>1970</v>
      </c>
      <c r="E1112">
        <v>27166045</v>
      </c>
      <c r="F1112">
        <v>22.83</v>
      </c>
    </row>
    <row r="1113" spans="1:6" x14ac:dyDescent="0.35">
      <c r="A1113" t="s">
        <v>166</v>
      </c>
      <c r="B1113" t="s">
        <v>141</v>
      </c>
      <c r="C1113" t="s">
        <v>155</v>
      </c>
      <c r="D1113">
        <v>1971</v>
      </c>
      <c r="E1113">
        <v>27836624</v>
      </c>
      <c r="F1113">
        <v>23.22</v>
      </c>
    </row>
    <row r="1114" spans="1:6" x14ac:dyDescent="0.35">
      <c r="A1114" t="s">
        <v>166</v>
      </c>
      <c r="B1114" t="s">
        <v>141</v>
      </c>
      <c r="C1114" t="s">
        <v>155</v>
      </c>
      <c r="D1114">
        <v>1972</v>
      </c>
      <c r="E1114">
        <v>28517301</v>
      </c>
      <c r="F1114">
        <v>23.61</v>
      </c>
    </row>
    <row r="1115" spans="1:6" x14ac:dyDescent="0.35">
      <c r="A1115" t="s">
        <v>166</v>
      </c>
      <c r="B1115" t="s">
        <v>141</v>
      </c>
      <c r="C1115" t="s">
        <v>155</v>
      </c>
      <c r="D1115">
        <v>1973</v>
      </c>
      <c r="E1115">
        <v>29209751</v>
      </c>
      <c r="F1115">
        <v>23.9</v>
      </c>
    </row>
    <row r="1116" spans="1:6" x14ac:dyDescent="0.35">
      <c r="A1116" t="s">
        <v>166</v>
      </c>
      <c r="B1116" t="s">
        <v>141</v>
      </c>
      <c r="C1116" t="s">
        <v>155</v>
      </c>
      <c r="D1116">
        <v>1974</v>
      </c>
      <c r="E1116">
        <v>29916891</v>
      </c>
      <c r="F1116">
        <v>23.91</v>
      </c>
    </row>
    <row r="1117" spans="1:6" x14ac:dyDescent="0.35">
      <c r="A1117" t="s">
        <v>166</v>
      </c>
      <c r="B1117" t="s">
        <v>141</v>
      </c>
      <c r="C1117" t="s">
        <v>155</v>
      </c>
      <c r="D1117">
        <v>1975</v>
      </c>
      <c r="E1117">
        <v>30640635</v>
      </c>
      <c r="F1117">
        <v>23.92</v>
      </c>
    </row>
    <row r="1118" spans="1:6" x14ac:dyDescent="0.35">
      <c r="A1118" t="s">
        <v>166</v>
      </c>
      <c r="B1118" t="s">
        <v>141</v>
      </c>
      <c r="C1118" t="s">
        <v>155</v>
      </c>
      <c r="D1118">
        <v>1976</v>
      </c>
      <c r="E1118">
        <v>31379211</v>
      </c>
      <c r="F1118">
        <v>23.93</v>
      </c>
    </row>
    <row r="1119" spans="1:6" x14ac:dyDescent="0.35">
      <c r="A1119" t="s">
        <v>166</v>
      </c>
      <c r="B1119" t="s">
        <v>141</v>
      </c>
      <c r="C1119" t="s">
        <v>155</v>
      </c>
      <c r="D1119">
        <v>1977</v>
      </c>
      <c r="E1119">
        <v>32130628</v>
      </c>
      <c r="F1119">
        <v>23.94</v>
      </c>
    </row>
    <row r="1120" spans="1:6" x14ac:dyDescent="0.35">
      <c r="A1120" t="s">
        <v>166</v>
      </c>
      <c r="B1120" t="s">
        <v>141</v>
      </c>
      <c r="C1120" t="s">
        <v>155</v>
      </c>
      <c r="D1120">
        <v>1978</v>
      </c>
      <c r="E1120">
        <v>32896129</v>
      </c>
      <c r="F1120">
        <v>23.95</v>
      </c>
    </row>
    <row r="1121" spans="1:6" x14ac:dyDescent="0.35">
      <c r="A1121" t="s">
        <v>166</v>
      </c>
      <c r="B1121" t="s">
        <v>141</v>
      </c>
      <c r="C1121" t="s">
        <v>155</v>
      </c>
      <c r="D1121">
        <v>1979</v>
      </c>
      <c r="E1121">
        <v>33677496</v>
      </c>
      <c r="F1121">
        <v>23.96</v>
      </c>
    </row>
    <row r="1122" spans="1:6" x14ac:dyDescent="0.35">
      <c r="A1122" t="s">
        <v>166</v>
      </c>
      <c r="B1122" t="s">
        <v>141</v>
      </c>
      <c r="C1122" t="s">
        <v>155</v>
      </c>
      <c r="D1122">
        <v>1980</v>
      </c>
      <c r="E1122">
        <v>34474755</v>
      </c>
      <c r="F1122">
        <v>23.97</v>
      </c>
    </row>
    <row r="1123" spans="1:6" x14ac:dyDescent="0.35">
      <c r="A1123" t="s">
        <v>166</v>
      </c>
      <c r="B1123" t="s">
        <v>141</v>
      </c>
      <c r="C1123" t="s">
        <v>155</v>
      </c>
      <c r="D1123">
        <v>1981</v>
      </c>
      <c r="E1123">
        <v>35288662</v>
      </c>
      <c r="F1123">
        <v>23.98</v>
      </c>
    </row>
    <row r="1124" spans="1:6" x14ac:dyDescent="0.35">
      <c r="A1124" t="s">
        <v>166</v>
      </c>
      <c r="B1124" t="s">
        <v>141</v>
      </c>
      <c r="C1124" t="s">
        <v>155</v>
      </c>
      <c r="D1124">
        <v>1982</v>
      </c>
      <c r="E1124">
        <v>36114948</v>
      </c>
      <c r="F1124">
        <v>23.99</v>
      </c>
    </row>
    <row r="1125" spans="1:6" x14ac:dyDescent="0.35">
      <c r="A1125" t="s">
        <v>166</v>
      </c>
      <c r="B1125" t="s">
        <v>141</v>
      </c>
      <c r="C1125" t="s">
        <v>155</v>
      </c>
      <c r="D1125">
        <v>1983</v>
      </c>
      <c r="E1125">
        <v>36942428</v>
      </c>
      <c r="F1125">
        <v>24</v>
      </c>
    </row>
    <row r="1126" spans="1:6" x14ac:dyDescent="0.35">
      <c r="A1126" t="s">
        <v>166</v>
      </c>
      <c r="B1126" t="s">
        <v>141</v>
      </c>
      <c r="C1126" t="s">
        <v>155</v>
      </c>
      <c r="D1126">
        <v>1984</v>
      </c>
      <c r="E1126">
        <v>37756446</v>
      </c>
      <c r="F1126">
        <v>24.03</v>
      </c>
    </row>
    <row r="1127" spans="1:6" x14ac:dyDescent="0.35">
      <c r="A1127" t="s">
        <v>166</v>
      </c>
      <c r="B1127" t="s">
        <v>141</v>
      </c>
      <c r="C1127" t="s">
        <v>155</v>
      </c>
      <c r="D1127">
        <v>1985</v>
      </c>
      <c r="E1127">
        <v>38546211</v>
      </c>
      <c r="F1127">
        <v>24.08</v>
      </c>
    </row>
    <row r="1128" spans="1:6" x14ac:dyDescent="0.35">
      <c r="A1128" t="s">
        <v>166</v>
      </c>
      <c r="B1128" t="s">
        <v>141</v>
      </c>
      <c r="C1128" t="s">
        <v>155</v>
      </c>
      <c r="D1128">
        <v>1986</v>
      </c>
      <c r="E1128">
        <v>39307611</v>
      </c>
      <c r="F1128">
        <v>24.14</v>
      </c>
    </row>
    <row r="1129" spans="1:6" x14ac:dyDescent="0.35">
      <c r="A1129" t="s">
        <v>166</v>
      </c>
      <c r="B1129" t="s">
        <v>141</v>
      </c>
      <c r="C1129" t="s">
        <v>155</v>
      </c>
      <c r="D1129">
        <v>1987</v>
      </c>
      <c r="E1129">
        <v>40042444</v>
      </c>
      <c r="F1129">
        <v>24.22</v>
      </c>
    </row>
    <row r="1130" spans="1:6" x14ac:dyDescent="0.35">
      <c r="A1130" t="s">
        <v>166</v>
      </c>
      <c r="B1130" t="s">
        <v>141</v>
      </c>
      <c r="C1130" t="s">
        <v>155</v>
      </c>
      <c r="D1130">
        <v>1988</v>
      </c>
      <c r="E1130">
        <v>40753329</v>
      </c>
      <c r="F1130">
        <v>24.32</v>
      </c>
    </row>
    <row r="1131" spans="1:6" x14ac:dyDescent="0.35">
      <c r="A1131" t="s">
        <v>166</v>
      </c>
      <c r="B1131" t="s">
        <v>141</v>
      </c>
      <c r="C1131" t="s">
        <v>155</v>
      </c>
      <c r="D1131">
        <v>1989</v>
      </c>
      <c r="E1131">
        <v>41445433</v>
      </c>
      <c r="F1131">
        <v>24.44</v>
      </c>
    </row>
    <row r="1132" spans="1:6" x14ac:dyDescent="0.35">
      <c r="A1132" t="s">
        <v>166</v>
      </c>
      <c r="B1132" t="s">
        <v>141</v>
      </c>
      <c r="C1132" t="s">
        <v>155</v>
      </c>
      <c r="D1132">
        <v>1990</v>
      </c>
      <c r="E1132">
        <v>42123003</v>
      </c>
      <c r="F1132">
        <v>24.57</v>
      </c>
    </row>
    <row r="1133" spans="1:6" x14ac:dyDescent="0.35">
      <c r="A1133" t="s">
        <v>166</v>
      </c>
      <c r="B1133" t="s">
        <v>141</v>
      </c>
      <c r="C1133" t="s">
        <v>155</v>
      </c>
      <c r="D1133">
        <v>1991</v>
      </c>
      <c r="E1133">
        <v>42782387</v>
      </c>
      <c r="F1133">
        <v>24.72</v>
      </c>
    </row>
    <row r="1134" spans="1:6" x14ac:dyDescent="0.35">
      <c r="A1134" t="s">
        <v>166</v>
      </c>
      <c r="B1134" t="s">
        <v>141</v>
      </c>
      <c r="C1134" t="s">
        <v>155</v>
      </c>
      <c r="D1134">
        <v>1992</v>
      </c>
      <c r="E1134">
        <v>43422423</v>
      </c>
      <c r="F1134">
        <v>24.9</v>
      </c>
    </row>
    <row r="1135" spans="1:6" x14ac:dyDescent="0.35">
      <c r="A1135" t="s">
        <v>166</v>
      </c>
      <c r="B1135" t="s">
        <v>141</v>
      </c>
      <c r="C1135" t="s">
        <v>155</v>
      </c>
      <c r="D1135">
        <v>1993</v>
      </c>
      <c r="E1135">
        <v>44052710</v>
      </c>
      <c r="F1135">
        <v>25.09</v>
      </c>
    </row>
    <row r="1136" spans="1:6" x14ac:dyDescent="0.35">
      <c r="A1136" t="s">
        <v>166</v>
      </c>
      <c r="B1136" t="s">
        <v>141</v>
      </c>
      <c r="C1136" t="s">
        <v>155</v>
      </c>
      <c r="D1136">
        <v>1994</v>
      </c>
      <c r="E1136">
        <v>44686091</v>
      </c>
      <c r="F1136">
        <v>25.3</v>
      </c>
    </row>
    <row r="1137" spans="1:6" x14ac:dyDescent="0.35">
      <c r="A1137" t="s">
        <v>166</v>
      </c>
      <c r="B1137" t="s">
        <v>141</v>
      </c>
      <c r="C1137" t="s">
        <v>155</v>
      </c>
      <c r="D1137">
        <v>1995</v>
      </c>
      <c r="E1137">
        <v>45329862</v>
      </c>
      <c r="F1137">
        <v>25.53</v>
      </c>
    </row>
    <row r="1138" spans="1:6" x14ac:dyDescent="0.35">
      <c r="A1138" t="s">
        <v>166</v>
      </c>
      <c r="B1138" t="s">
        <v>141</v>
      </c>
      <c r="C1138" t="s">
        <v>155</v>
      </c>
      <c r="D1138">
        <v>1996</v>
      </c>
      <c r="E1138">
        <v>45991828</v>
      </c>
      <c r="F1138">
        <v>25.77</v>
      </c>
    </row>
    <row r="1139" spans="1:6" x14ac:dyDescent="0.35">
      <c r="A1139" t="s">
        <v>166</v>
      </c>
      <c r="B1139" t="s">
        <v>141</v>
      </c>
      <c r="C1139" t="s">
        <v>155</v>
      </c>
      <c r="D1139">
        <v>1997</v>
      </c>
      <c r="E1139">
        <v>46664455</v>
      </c>
      <c r="F1139">
        <v>26.04</v>
      </c>
    </row>
    <row r="1140" spans="1:6" x14ac:dyDescent="0.35">
      <c r="A1140" t="s">
        <v>166</v>
      </c>
      <c r="B1140" t="s">
        <v>141</v>
      </c>
      <c r="C1140" t="s">
        <v>155</v>
      </c>
      <c r="D1140">
        <v>1998</v>
      </c>
      <c r="E1140">
        <v>47321204</v>
      </c>
      <c r="F1140">
        <v>26.33</v>
      </c>
    </row>
    <row r="1141" spans="1:6" x14ac:dyDescent="0.35">
      <c r="A1141" t="s">
        <v>166</v>
      </c>
      <c r="B1141" t="s">
        <v>141</v>
      </c>
      <c r="C1141" t="s">
        <v>155</v>
      </c>
      <c r="D1141">
        <v>1999</v>
      </c>
      <c r="E1141">
        <v>47925630</v>
      </c>
      <c r="F1141">
        <v>26.64</v>
      </c>
    </row>
    <row r="1142" spans="1:6" x14ac:dyDescent="0.35">
      <c r="A1142" t="s">
        <v>166</v>
      </c>
      <c r="B1142" t="s">
        <v>141</v>
      </c>
      <c r="C1142" t="s">
        <v>155</v>
      </c>
      <c r="D1142">
        <v>2000</v>
      </c>
      <c r="E1142">
        <v>48453000</v>
      </c>
      <c r="F1142">
        <v>26.97</v>
      </c>
    </row>
    <row r="1143" spans="1:6" x14ac:dyDescent="0.35">
      <c r="A1143" t="s">
        <v>166</v>
      </c>
      <c r="B1143" t="s">
        <v>141</v>
      </c>
      <c r="C1143" t="s">
        <v>155</v>
      </c>
      <c r="D1143">
        <v>2001</v>
      </c>
      <c r="E1143">
        <v>48894203</v>
      </c>
      <c r="F1143">
        <v>27.32</v>
      </c>
    </row>
    <row r="1144" spans="1:6" x14ac:dyDescent="0.35">
      <c r="A1144" t="s">
        <v>166</v>
      </c>
      <c r="B1144" t="s">
        <v>141</v>
      </c>
      <c r="C1144" t="s">
        <v>155</v>
      </c>
      <c r="D1144">
        <v>2002</v>
      </c>
      <c r="E1144">
        <v>49261313</v>
      </c>
      <c r="F1144">
        <v>27.69</v>
      </c>
    </row>
    <row r="1145" spans="1:6" x14ac:dyDescent="0.35">
      <c r="A1145" t="s">
        <v>166</v>
      </c>
      <c r="B1145" t="s">
        <v>141</v>
      </c>
      <c r="C1145" t="s">
        <v>155</v>
      </c>
      <c r="D1145">
        <v>2003</v>
      </c>
      <c r="E1145">
        <v>49577152</v>
      </c>
      <c r="F1145">
        <v>28.08</v>
      </c>
    </row>
    <row r="1146" spans="1:6" x14ac:dyDescent="0.35">
      <c r="A1146" t="s">
        <v>166</v>
      </c>
      <c r="B1146" t="s">
        <v>141</v>
      </c>
      <c r="C1146" t="s">
        <v>155</v>
      </c>
      <c r="D1146">
        <v>2004</v>
      </c>
      <c r="E1146">
        <v>49875169</v>
      </c>
      <c r="F1146">
        <v>28.5</v>
      </c>
    </row>
    <row r="1147" spans="1:6" x14ac:dyDescent="0.35">
      <c r="A1147" t="s">
        <v>166</v>
      </c>
      <c r="B1147" t="s">
        <v>141</v>
      </c>
      <c r="C1147" t="s">
        <v>155</v>
      </c>
      <c r="D1147">
        <v>2005</v>
      </c>
      <c r="E1147">
        <v>50181020</v>
      </c>
      <c r="F1147">
        <v>28.93</v>
      </c>
    </row>
    <row r="1148" spans="1:6" x14ac:dyDescent="0.35">
      <c r="A1148" t="s">
        <v>166</v>
      </c>
      <c r="B1148" t="s">
        <v>141</v>
      </c>
      <c r="C1148" t="s">
        <v>155</v>
      </c>
      <c r="D1148">
        <v>2006</v>
      </c>
      <c r="E1148">
        <v>50500070</v>
      </c>
      <c r="F1148">
        <v>29.39</v>
      </c>
    </row>
    <row r="1149" spans="1:6" x14ac:dyDescent="0.35">
      <c r="A1149" t="s">
        <v>166</v>
      </c>
      <c r="B1149" t="s">
        <v>141</v>
      </c>
      <c r="C1149" t="s">
        <v>155</v>
      </c>
      <c r="D1149">
        <v>2007</v>
      </c>
      <c r="E1149">
        <v>50828959</v>
      </c>
      <c r="F1149">
        <v>29.87</v>
      </c>
    </row>
    <row r="1150" spans="1:6" x14ac:dyDescent="0.35">
      <c r="A1150" t="s">
        <v>166</v>
      </c>
      <c r="B1150" t="s">
        <v>141</v>
      </c>
      <c r="C1150" t="s">
        <v>155</v>
      </c>
      <c r="D1150">
        <v>2008</v>
      </c>
      <c r="E1150">
        <v>51174018</v>
      </c>
      <c r="F1150">
        <v>30.36</v>
      </c>
    </row>
    <row r="1151" spans="1:6" x14ac:dyDescent="0.35">
      <c r="A1151" t="s">
        <v>166</v>
      </c>
      <c r="B1151" t="s">
        <v>141</v>
      </c>
      <c r="C1151" t="s">
        <v>155</v>
      </c>
      <c r="D1151">
        <v>2009</v>
      </c>
      <c r="E1151">
        <v>51540490</v>
      </c>
      <c r="F1151">
        <v>30.88</v>
      </c>
    </row>
    <row r="1152" spans="1:6" x14ac:dyDescent="0.35">
      <c r="A1152" t="s">
        <v>166</v>
      </c>
      <c r="B1152" t="s">
        <v>141</v>
      </c>
      <c r="C1152" t="s">
        <v>155</v>
      </c>
      <c r="D1152">
        <v>2010</v>
      </c>
      <c r="E1152">
        <v>51931231</v>
      </c>
      <c r="F1152">
        <v>31.41</v>
      </c>
    </row>
    <row r="1153" spans="1:6" x14ac:dyDescent="0.35">
      <c r="A1153" t="s">
        <v>166</v>
      </c>
      <c r="B1153" t="s">
        <v>141</v>
      </c>
      <c r="C1153" t="s">
        <v>155</v>
      </c>
      <c r="D1153">
        <v>2011</v>
      </c>
      <c r="E1153">
        <v>52350763</v>
      </c>
      <c r="F1153">
        <v>31.94</v>
      </c>
    </row>
    <row r="1154" spans="1:6" x14ac:dyDescent="0.35">
      <c r="A1154" t="s">
        <v>166</v>
      </c>
      <c r="B1154" t="s">
        <v>141</v>
      </c>
      <c r="C1154" t="s">
        <v>155</v>
      </c>
      <c r="D1154">
        <v>2012</v>
      </c>
      <c r="E1154">
        <v>52797319</v>
      </c>
      <c r="F1154">
        <v>32.47</v>
      </c>
    </row>
    <row r="1155" spans="1:6" x14ac:dyDescent="0.35">
      <c r="A1155" t="s">
        <v>166</v>
      </c>
      <c r="B1155" t="s">
        <v>141</v>
      </c>
      <c r="C1155" t="s">
        <v>155</v>
      </c>
      <c r="D1155">
        <v>2013</v>
      </c>
      <c r="E1155">
        <v>53259018</v>
      </c>
      <c r="F1155">
        <v>33.01</v>
      </c>
    </row>
    <row r="1156" spans="1:6" x14ac:dyDescent="0.35">
      <c r="A1156" t="s">
        <v>166</v>
      </c>
      <c r="B1156" t="s">
        <v>141</v>
      </c>
      <c r="C1156" t="s">
        <v>155</v>
      </c>
      <c r="D1156">
        <v>2014</v>
      </c>
      <c r="E1156">
        <v>53718958</v>
      </c>
      <c r="F1156">
        <v>33.549999999999997</v>
      </c>
    </row>
    <row r="1157" spans="1:6" x14ac:dyDescent="0.35">
      <c r="A1157" t="s">
        <v>167</v>
      </c>
      <c r="B1157" t="s">
        <v>141</v>
      </c>
      <c r="C1157" t="s">
        <v>146</v>
      </c>
      <c r="D1157">
        <v>1960</v>
      </c>
      <c r="E1157">
        <v>79000</v>
      </c>
      <c r="F1157">
        <v>37.36</v>
      </c>
    </row>
    <row r="1158" spans="1:6" x14ac:dyDescent="0.35">
      <c r="A1158" t="s">
        <v>167</v>
      </c>
      <c r="B1158" t="s">
        <v>141</v>
      </c>
      <c r="C1158" t="s">
        <v>146</v>
      </c>
      <c r="D1158">
        <v>1961</v>
      </c>
      <c r="E1158">
        <v>81200</v>
      </c>
      <c r="F1158">
        <v>38.78</v>
      </c>
    </row>
    <row r="1159" spans="1:6" x14ac:dyDescent="0.35">
      <c r="A1159" t="s">
        <v>167</v>
      </c>
      <c r="B1159" t="s">
        <v>141</v>
      </c>
      <c r="C1159" t="s">
        <v>146</v>
      </c>
      <c r="D1159">
        <v>1962</v>
      </c>
      <c r="E1159">
        <v>83400</v>
      </c>
      <c r="F1159">
        <v>40.22</v>
      </c>
    </row>
    <row r="1160" spans="1:6" x14ac:dyDescent="0.35">
      <c r="A1160" t="s">
        <v>167</v>
      </c>
      <c r="B1160" t="s">
        <v>141</v>
      </c>
      <c r="C1160" t="s">
        <v>146</v>
      </c>
      <c r="D1160">
        <v>1963</v>
      </c>
      <c r="E1160">
        <v>85700</v>
      </c>
      <c r="F1160">
        <v>41.68</v>
      </c>
    </row>
    <row r="1161" spans="1:6" x14ac:dyDescent="0.35">
      <c r="A1161" t="s">
        <v>167</v>
      </c>
      <c r="B1161" t="s">
        <v>141</v>
      </c>
      <c r="C1161" t="s">
        <v>146</v>
      </c>
      <c r="D1161">
        <v>1964</v>
      </c>
      <c r="E1161">
        <v>88100</v>
      </c>
      <c r="F1161">
        <v>43.16</v>
      </c>
    </row>
    <row r="1162" spans="1:6" x14ac:dyDescent="0.35">
      <c r="A1162" t="s">
        <v>167</v>
      </c>
      <c r="B1162" t="s">
        <v>141</v>
      </c>
      <c r="C1162" t="s">
        <v>146</v>
      </c>
      <c r="D1162">
        <v>1965</v>
      </c>
      <c r="E1162">
        <v>90500</v>
      </c>
      <c r="F1162">
        <v>44.65</v>
      </c>
    </row>
    <row r="1163" spans="1:6" x14ac:dyDescent="0.35">
      <c r="A1163" t="s">
        <v>167</v>
      </c>
      <c r="B1163" t="s">
        <v>141</v>
      </c>
      <c r="C1163" t="s">
        <v>146</v>
      </c>
      <c r="D1163">
        <v>1966</v>
      </c>
      <c r="E1163">
        <v>93500</v>
      </c>
      <c r="F1163">
        <v>46.14</v>
      </c>
    </row>
    <row r="1164" spans="1:6" x14ac:dyDescent="0.35">
      <c r="A1164" t="s">
        <v>167</v>
      </c>
      <c r="B1164" t="s">
        <v>141</v>
      </c>
      <c r="C1164" t="s">
        <v>146</v>
      </c>
      <c r="D1164">
        <v>1967</v>
      </c>
      <c r="E1164">
        <v>96500</v>
      </c>
      <c r="F1164">
        <v>47.65</v>
      </c>
    </row>
    <row r="1165" spans="1:6" x14ac:dyDescent="0.35">
      <c r="A1165" t="s">
        <v>167</v>
      </c>
      <c r="B1165" t="s">
        <v>141</v>
      </c>
      <c r="C1165" t="s">
        <v>146</v>
      </c>
      <c r="D1165">
        <v>1968</v>
      </c>
      <c r="E1165">
        <v>99500</v>
      </c>
      <c r="F1165">
        <v>49.16</v>
      </c>
    </row>
    <row r="1166" spans="1:6" x14ac:dyDescent="0.35">
      <c r="A1166" t="s">
        <v>167</v>
      </c>
      <c r="B1166" t="s">
        <v>141</v>
      </c>
      <c r="C1166" t="s">
        <v>146</v>
      </c>
      <c r="D1166">
        <v>1969</v>
      </c>
      <c r="E1166">
        <v>104000</v>
      </c>
      <c r="F1166">
        <v>50.44</v>
      </c>
    </row>
    <row r="1167" spans="1:6" x14ac:dyDescent="0.35">
      <c r="A1167" t="s">
        <v>167</v>
      </c>
      <c r="B1167" t="s">
        <v>141</v>
      </c>
      <c r="C1167" t="s">
        <v>146</v>
      </c>
      <c r="D1167">
        <v>1970</v>
      </c>
      <c r="E1167">
        <v>112000</v>
      </c>
      <c r="F1167">
        <v>51.23</v>
      </c>
    </row>
    <row r="1168" spans="1:6" x14ac:dyDescent="0.35">
      <c r="A1168" t="s">
        <v>167</v>
      </c>
      <c r="B1168" t="s">
        <v>141</v>
      </c>
      <c r="C1168" t="s">
        <v>146</v>
      </c>
      <c r="D1168">
        <v>1971</v>
      </c>
      <c r="E1168">
        <v>120000</v>
      </c>
      <c r="F1168">
        <v>52.02</v>
      </c>
    </row>
    <row r="1169" spans="1:6" x14ac:dyDescent="0.35">
      <c r="A1169" t="s">
        <v>167</v>
      </c>
      <c r="B1169" t="s">
        <v>141</v>
      </c>
      <c r="C1169" t="s">
        <v>146</v>
      </c>
      <c r="D1169">
        <v>1972</v>
      </c>
      <c r="E1169">
        <v>125500</v>
      </c>
      <c r="F1169">
        <v>52.81</v>
      </c>
    </row>
    <row r="1170" spans="1:6" x14ac:dyDescent="0.35">
      <c r="A1170" t="s">
        <v>167</v>
      </c>
      <c r="B1170" t="s">
        <v>141</v>
      </c>
      <c r="C1170" t="s">
        <v>146</v>
      </c>
      <c r="D1170">
        <v>1973</v>
      </c>
      <c r="E1170">
        <v>128500</v>
      </c>
      <c r="F1170">
        <v>53.6</v>
      </c>
    </row>
    <row r="1171" spans="1:6" x14ac:dyDescent="0.35">
      <c r="A1171" t="s">
        <v>167</v>
      </c>
      <c r="B1171" t="s">
        <v>141</v>
      </c>
      <c r="C1171" t="s">
        <v>146</v>
      </c>
      <c r="D1171">
        <v>1974</v>
      </c>
      <c r="E1171">
        <v>131000</v>
      </c>
      <c r="F1171">
        <v>54.38</v>
      </c>
    </row>
    <row r="1172" spans="1:6" x14ac:dyDescent="0.35">
      <c r="A1172" t="s">
        <v>167</v>
      </c>
      <c r="B1172" t="s">
        <v>141</v>
      </c>
      <c r="C1172" t="s">
        <v>146</v>
      </c>
      <c r="D1172">
        <v>1975</v>
      </c>
      <c r="E1172">
        <v>132500</v>
      </c>
      <c r="F1172">
        <v>55.17</v>
      </c>
    </row>
    <row r="1173" spans="1:6" x14ac:dyDescent="0.35">
      <c r="A1173" t="s">
        <v>167</v>
      </c>
      <c r="B1173" t="s">
        <v>141</v>
      </c>
      <c r="C1173" t="s">
        <v>146</v>
      </c>
      <c r="D1173">
        <v>1976</v>
      </c>
      <c r="E1173">
        <v>134000</v>
      </c>
      <c r="F1173">
        <v>55.87</v>
      </c>
    </row>
    <row r="1174" spans="1:6" x14ac:dyDescent="0.35">
      <c r="A1174" t="s">
        <v>167</v>
      </c>
      <c r="B1174" t="s">
        <v>141</v>
      </c>
      <c r="C1174" t="s">
        <v>146</v>
      </c>
      <c r="D1174">
        <v>1977</v>
      </c>
      <c r="E1174">
        <v>136000</v>
      </c>
      <c r="F1174">
        <v>56.26</v>
      </c>
    </row>
    <row r="1175" spans="1:6" x14ac:dyDescent="0.35">
      <c r="A1175" t="s">
        <v>167</v>
      </c>
      <c r="B1175" t="s">
        <v>141</v>
      </c>
      <c r="C1175" t="s">
        <v>146</v>
      </c>
      <c r="D1175">
        <v>1978</v>
      </c>
      <c r="E1175">
        <v>137500</v>
      </c>
      <c r="F1175">
        <v>56.65</v>
      </c>
    </row>
    <row r="1176" spans="1:6" x14ac:dyDescent="0.35">
      <c r="A1176" t="s">
        <v>167</v>
      </c>
      <c r="B1176" t="s">
        <v>141</v>
      </c>
      <c r="C1176" t="s">
        <v>146</v>
      </c>
      <c r="D1176">
        <v>1979</v>
      </c>
      <c r="E1176">
        <v>138500</v>
      </c>
      <c r="F1176">
        <v>57.04</v>
      </c>
    </row>
    <row r="1177" spans="1:6" x14ac:dyDescent="0.35">
      <c r="A1177" t="s">
        <v>167</v>
      </c>
      <c r="B1177" t="s">
        <v>141</v>
      </c>
      <c r="C1177" t="s">
        <v>146</v>
      </c>
      <c r="D1177">
        <v>1980</v>
      </c>
      <c r="E1177">
        <v>140050</v>
      </c>
      <c r="F1177">
        <v>57.43</v>
      </c>
    </row>
    <row r="1178" spans="1:6" x14ac:dyDescent="0.35">
      <c r="A1178" t="s">
        <v>167</v>
      </c>
      <c r="B1178" t="s">
        <v>141</v>
      </c>
      <c r="C1178" t="s">
        <v>146</v>
      </c>
      <c r="D1178">
        <v>1981</v>
      </c>
      <c r="E1178">
        <v>142650</v>
      </c>
      <c r="F1178">
        <v>57.81</v>
      </c>
    </row>
    <row r="1179" spans="1:6" x14ac:dyDescent="0.35">
      <c r="A1179" t="s">
        <v>167</v>
      </c>
      <c r="B1179" t="s">
        <v>141</v>
      </c>
      <c r="C1179" t="s">
        <v>146</v>
      </c>
      <c r="D1179">
        <v>1982</v>
      </c>
      <c r="E1179">
        <v>145700</v>
      </c>
      <c r="F1179">
        <v>58.2</v>
      </c>
    </row>
    <row r="1180" spans="1:6" x14ac:dyDescent="0.35">
      <c r="A1180" t="s">
        <v>167</v>
      </c>
      <c r="B1180" t="s">
        <v>141</v>
      </c>
      <c r="C1180" t="s">
        <v>146</v>
      </c>
      <c r="D1180">
        <v>1983</v>
      </c>
      <c r="E1180">
        <v>148700</v>
      </c>
      <c r="F1180">
        <v>58.53</v>
      </c>
    </row>
    <row r="1181" spans="1:6" x14ac:dyDescent="0.35">
      <c r="A1181" t="s">
        <v>167</v>
      </c>
      <c r="B1181" t="s">
        <v>141</v>
      </c>
      <c r="C1181" t="s">
        <v>146</v>
      </c>
      <c r="D1181">
        <v>1984</v>
      </c>
      <c r="E1181">
        <v>151650</v>
      </c>
      <c r="F1181">
        <v>58.68</v>
      </c>
    </row>
    <row r="1182" spans="1:6" x14ac:dyDescent="0.35">
      <c r="A1182" t="s">
        <v>167</v>
      </c>
      <c r="B1182" t="s">
        <v>141</v>
      </c>
      <c r="C1182" t="s">
        <v>146</v>
      </c>
      <c r="D1182">
        <v>1985</v>
      </c>
      <c r="E1182">
        <v>154450</v>
      </c>
      <c r="F1182">
        <v>58.83</v>
      </c>
    </row>
    <row r="1183" spans="1:6" x14ac:dyDescent="0.35">
      <c r="A1183" t="s">
        <v>167</v>
      </c>
      <c r="B1183" t="s">
        <v>141</v>
      </c>
      <c r="C1183" t="s">
        <v>146</v>
      </c>
      <c r="D1183">
        <v>1986</v>
      </c>
      <c r="E1183">
        <v>157350</v>
      </c>
      <c r="F1183">
        <v>58.99</v>
      </c>
    </row>
    <row r="1184" spans="1:6" x14ac:dyDescent="0.35">
      <c r="A1184" t="s">
        <v>167</v>
      </c>
      <c r="B1184" t="s">
        <v>141</v>
      </c>
      <c r="C1184" t="s">
        <v>146</v>
      </c>
      <c r="D1184">
        <v>1987</v>
      </c>
      <c r="E1184">
        <v>160500</v>
      </c>
      <c r="F1184">
        <v>59.14</v>
      </c>
    </row>
    <row r="1185" spans="1:6" x14ac:dyDescent="0.35">
      <c r="A1185" t="s">
        <v>167</v>
      </c>
      <c r="B1185" t="s">
        <v>141</v>
      </c>
      <c r="C1185" t="s">
        <v>146</v>
      </c>
      <c r="D1185">
        <v>1988</v>
      </c>
      <c r="E1185">
        <v>163650</v>
      </c>
      <c r="F1185">
        <v>59.29</v>
      </c>
    </row>
    <row r="1186" spans="1:6" x14ac:dyDescent="0.35">
      <c r="A1186" t="s">
        <v>167</v>
      </c>
      <c r="B1186" t="s">
        <v>141</v>
      </c>
      <c r="C1186" t="s">
        <v>146</v>
      </c>
      <c r="D1186">
        <v>1989</v>
      </c>
      <c r="E1186">
        <v>166898</v>
      </c>
      <c r="F1186">
        <v>59.43</v>
      </c>
    </row>
    <row r="1187" spans="1:6" x14ac:dyDescent="0.35">
      <c r="A1187" t="s">
        <v>167</v>
      </c>
      <c r="B1187" t="s">
        <v>141</v>
      </c>
      <c r="C1187" t="s">
        <v>146</v>
      </c>
      <c r="D1187">
        <v>1990</v>
      </c>
      <c r="E1187">
        <v>170899</v>
      </c>
      <c r="F1187">
        <v>59.54</v>
      </c>
    </row>
    <row r="1188" spans="1:6" x14ac:dyDescent="0.35">
      <c r="A1188" t="s">
        <v>167</v>
      </c>
      <c r="B1188" t="s">
        <v>141</v>
      </c>
      <c r="C1188" t="s">
        <v>146</v>
      </c>
      <c r="D1188">
        <v>1991</v>
      </c>
      <c r="E1188">
        <v>175362</v>
      </c>
      <c r="F1188">
        <v>59.65</v>
      </c>
    </row>
    <row r="1189" spans="1:6" x14ac:dyDescent="0.35">
      <c r="A1189" t="s">
        <v>167</v>
      </c>
      <c r="B1189" t="s">
        <v>141</v>
      </c>
      <c r="C1189" t="s">
        <v>146</v>
      </c>
      <c r="D1189">
        <v>1992</v>
      </c>
      <c r="E1189">
        <v>179799</v>
      </c>
      <c r="F1189">
        <v>59.76</v>
      </c>
    </row>
    <row r="1190" spans="1:6" x14ac:dyDescent="0.35">
      <c r="A1190" t="s">
        <v>167</v>
      </c>
      <c r="B1190" t="s">
        <v>141</v>
      </c>
      <c r="C1190" t="s">
        <v>146</v>
      </c>
      <c r="D1190">
        <v>1993</v>
      </c>
      <c r="E1190">
        <v>184496</v>
      </c>
      <c r="F1190">
        <v>59.87</v>
      </c>
    </row>
    <row r="1191" spans="1:6" x14ac:dyDescent="0.35">
      <c r="A1191" t="s">
        <v>167</v>
      </c>
      <c r="B1191" t="s">
        <v>141</v>
      </c>
      <c r="C1191" t="s">
        <v>146</v>
      </c>
      <c r="D1191">
        <v>1994</v>
      </c>
      <c r="E1191">
        <v>189482</v>
      </c>
      <c r="F1191">
        <v>59.98</v>
      </c>
    </row>
    <row r="1192" spans="1:6" x14ac:dyDescent="0.35">
      <c r="A1192" t="s">
        <v>167</v>
      </c>
      <c r="B1192" t="s">
        <v>141</v>
      </c>
      <c r="C1192" t="s">
        <v>146</v>
      </c>
      <c r="D1192">
        <v>1995</v>
      </c>
      <c r="E1192">
        <v>193816</v>
      </c>
      <c r="F1192">
        <v>60.09</v>
      </c>
    </row>
    <row r="1193" spans="1:6" x14ac:dyDescent="0.35">
      <c r="A1193" t="s">
        <v>167</v>
      </c>
      <c r="B1193" t="s">
        <v>141</v>
      </c>
      <c r="C1193" t="s">
        <v>146</v>
      </c>
      <c r="D1193">
        <v>1996</v>
      </c>
      <c r="E1193">
        <v>197564</v>
      </c>
      <c r="F1193">
        <v>60.2</v>
      </c>
    </row>
    <row r="1194" spans="1:6" x14ac:dyDescent="0.35">
      <c r="A1194" t="s">
        <v>167</v>
      </c>
      <c r="B1194" t="s">
        <v>141</v>
      </c>
      <c r="C1194" t="s">
        <v>146</v>
      </c>
      <c r="D1194">
        <v>1997</v>
      </c>
      <c r="E1194">
        <v>201418</v>
      </c>
      <c r="F1194">
        <v>60.6</v>
      </c>
    </row>
    <row r="1195" spans="1:6" x14ac:dyDescent="0.35">
      <c r="A1195" t="s">
        <v>167</v>
      </c>
      <c r="B1195" t="s">
        <v>141</v>
      </c>
      <c r="C1195" t="s">
        <v>146</v>
      </c>
      <c r="D1195">
        <v>1998</v>
      </c>
      <c r="E1195">
        <v>205279</v>
      </c>
      <c r="F1195">
        <v>60.99</v>
      </c>
    </row>
    <row r="1196" spans="1:6" x14ac:dyDescent="0.35">
      <c r="A1196" t="s">
        <v>167</v>
      </c>
      <c r="B1196" t="s">
        <v>141</v>
      </c>
      <c r="C1196" t="s">
        <v>146</v>
      </c>
      <c r="D1196">
        <v>1999</v>
      </c>
      <c r="E1196">
        <v>209214</v>
      </c>
      <c r="F1196">
        <v>61.39</v>
      </c>
    </row>
    <row r="1197" spans="1:6" x14ac:dyDescent="0.35">
      <c r="A1197" t="s">
        <v>167</v>
      </c>
      <c r="B1197" t="s">
        <v>141</v>
      </c>
      <c r="C1197" t="s">
        <v>146</v>
      </c>
      <c r="D1197">
        <v>2000</v>
      </c>
      <c r="E1197">
        <v>213230</v>
      </c>
      <c r="F1197">
        <v>61.78</v>
      </c>
    </row>
    <row r="1198" spans="1:6" x14ac:dyDescent="0.35">
      <c r="A1198" t="s">
        <v>167</v>
      </c>
      <c r="B1198" t="s">
        <v>141</v>
      </c>
      <c r="C1198" t="s">
        <v>146</v>
      </c>
      <c r="D1198">
        <v>2001</v>
      </c>
      <c r="E1198">
        <v>217324</v>
      </c>
      <c r="F1198">
        <v>62.17</v>
      </c>
    </row>
    <row r="1199" spans="1:6" x14ac:dyDescent="0.35">
      <c r="A1199" t="s">
        <v>167</v>
      </c>
      <c r="B1199" t="s">
        <v>141</v>
      </c>
      <c r="C1199" t="s">
        <v>146</v>
      </c>
      <c r="D1199">
        <v>2002</v>
      </c>
      <c r="E1199">
        <v>221490</v>
      </c>
      <c r="F1199">
        <v>62.56</v>
      </c>
    </row>
    <row r="1200" spans="1:6" x14ac:dyDescent="0.35">
      <c r="A1200" t="s">
        <v>167</v>
      </c>
      <c r="B1200" t="s">
        <v>141</v>
      </c>
      <c r="C1200" t="s">
        <v>146</v>
      </c>
      <c r="D1200">
        <v>2003</v>
      </c>
      <c r="E1200">
        <v>224868</v>
      </c>
      <c r="F1200">
        <v>62.95</v>
      </c>
    </row>
    <row r="1201" spans="1:6" x14ac:dyDescent="0.35">
      <c r="A1201" t="s">
        <v>167</v>
      </c>
      <c r="B1201" t="s">
        <v>141</v>
      </c>
      <c r="C1201" t="s">
        <v>146</v>
      </c>
      <c r="D1201">
        <v>2004</v>
      </c>
      <c r="E1201">
        <v>228297</v>
      </c>
      <c r="F1201">
        <v>63.34</v>
      </c>
    </row>
    <row r="1202" spans="1:6" x14ac:dyDescent="0.35">
      <c r="A1202" t="s">
        <v>167</v>
      </c>
      <c r="B1202" t="s">
        <v>141</v>
      </c>
      <c r="C1202" t="s">
        <v>146</v>
      </c>
      <c r="D1202">
        <v>2005</v>
      </c>
      <c r="E1202">
        <v>231779</v>
      </c>
      <c r="F1202">
        <v>63.97</v>
      </c>
    </row>
    <row r="1203" spans="1:6" x14ac:dyDescent="0.35">
      <c r="A1203" t="s">
        <v>167</v>
      </c>
      <c r="B1203" t="s">
        <v>141</v>
      </c>
      <c r="C1203" t="s">
        <v>146</v>
      </c>
      <c r="D1203">
        <v>2006</v>
      </c>
      <c r="E1203">
        <v>235314</v>
      </c>
      <c r="F1203">
        <v>64.64</v>
      </c>
    </row>
    <row r="1204" spans="1:6" x14ac:dyDescent="0.35">
      <c r="A1204" t="s">
        <v>167</v>
      </c>
      <c r="B1204" t="s">
        <v>141</v>
      </c>
      <c r="C1204" t="s">
        <v>146</v>
      </c>
      <c r="D1204">
        <v>2007</v>
      </c>
      <c r="E1204">
        <v>238902</v>
      </c>
      <c r="F1204">
        <v>65.31</v>
      </c>
    </row>
    <row r="1205" spans="1:6" x14ac:dyDescent="0.35">
      <c r="A1205" t="s">
        <v>167</v>
      </c>
      <c r="B1205" t="s">
        <v>141</v>
      </c>
      <c r="C1205" t="s">
        <v>146</v>
      </c>
      <c r="D1205">
        <v>2008</v>
      </c>
      <c r="E1205">
        <v>242546</v>
      </c>
      <c r="F1205">
        <v>65.97</v>
      </c>
    </row>
    <row r="1206" spans="1:6" x14ac:dyDescent="0.35">
      <c r="A1206" t="s">
        <v>167</v>
      </c>
      <c r="B1206" t="s">
        <v>141</v>
      </c>
      <c r="C1206" t="s">
        <v>146</v>
      </c>
      <c r="D1206">
        <v>2009</v>
      </c>
      <c r="E1206">
        <v>246245</v>
      </c>
      <c r="F1206">
        <v>66.62</v>
      </c>
    </row>
    <row r="1207" spans="1:6" x14ac:dyDescent="0.35">
      <c r="A1207" t="s">
        <v>167</v>
      </c>
      <c r="B1207" t="s">
        <v>141</v>
      </c>
      <c r="C1207" t="s">
        <v>146</v>
      </c>
      <c r="D1207">
        <v>2010</v>
      </c>
      <c r="E1207">
        <v>250000</v>
      </c>
      <c r="F1207">
        <v>67.27</v>
      </c>
    </row>
    <row r="1208" spans="1:6" x14ac:dyDescent="0.35">
      <c r="A1208" t="s">
        <v>167</v>
      </c>
      <c r="B1208" t="s">
        <v>141</v>
      </c>
      <c r="C1208" t="s">
        <v>146</v>
      </c>
      <c r="D1208">
        <v>2011</v>
      </c>
      <c r="E1208">
        <v>254000</v>
      </c>
      <c r="F1208">
        <v>67.900000000000006</v>
      </c>
    </row>
    <row r="1209" spans="1:6" x14ac:dyDescent="0.35">
      <c r="A1209" t="s">
        <v>167</v>
      </c>
      <c r="B1209" t="s">
        <v>141</v>
      </c>
      <c r="C1209" t="s">
        <v>146</v>
      </c>
      <c r="D1209">
        <v>2012</v>
      </c>
      <c r="E1209">
        <v>258000</v>
      </c>
      <c r="F1209">
        <v>68.510000000000005</v>
      </c>
    </row>
    <row r="1210" spans="1:6" x14ac:dyDescent="0.35">
      <c r="A1210" t="s">
        <v>167</v>
      </c>
      <c r="B1210" t="s">
        <v>141</v>
      </c>
      <c r="C1210" t="s">
        <v>146</v>
      </c>
      <c r="D1210">
        <v>2013</v>
      </c>
      <c r="E1210">
        <v>262000</v>
      </c>
      <c r="F1210">
        <v>69.099999999999994</v>
      </c>
    </row>
    <row r="1211" spans="1:6" x14ac:dyDescent="0.35">
      <c r="A1211" t="s">
        <v>167</v>
      </c>
      <c r="B1211" t="s">
        <v>141</v>
      </c>
      <c r="C1211" t="s">
        <v>146</v>
      </c>
      <c r="D1211">
        <v>2014</v>
      </c>
      <c r="E1211">
        <v>266000</v>
      </c>
      <c r="F1211">
        <v>69.66</v>
      </c>
    </row>
    <row r="1212" spans="1:6" x14ac:dyDescent="0.35">
      <c r="A1212" t="s">
        <v>168</v>
      </c>
      <c r="B1212" t="s">
        <v>141</v>
      </c>
      <c r="C1212" t="s">
        <v>144</v>
      </c>
      <c r="D1212">
        <v>1960</v>
      </c>
      <c r="E1212">
        <v>2371800</v>
      </c>
      <c r="F1212">
        <v>76</v>
      </c>
    </row>
    <row r="1213" spans="1:6" x14ac:dyDescent="0.35">
      <c r="A1213" t="s">
        <v>168</v>
      </c>
      <c r="B1213" t="s">
        <v>141</v>
      </c>
      <c r="C1213" t="s">
        <v>144</v>
      </c>
      <c r="D1213">
        <v>1961</v>
      </c>
      <c r="E1213">
        <v>2419700</v>
      </c>
      <c r="F1213">
        <v>76.53</v>
      </c>
    </row>
    <row r="1214" spans="1:6" x14ac:dyDescent="0.35">
      <c r="A1214" t="s">
        <v>168</v>
      </c>
      <c r="B1214" t="s">
        <v>141</v>
      </c>
      <c r="C1214" t="s">
        <v>144</v>
      </c>
      <c r="D1214">
        <v>1962</v>
      </c>
      <c r="E1214">
        <v>2482000</v>
      </c>
      <c r="F1214">
        <v>77.13</v>
      </c>
    </row>
    <row r="1215" spans="1:6" x14ac:dyDescent="0.35">
      <c r="A1215" t="s">
        <v>168</v>
      </c>
      <c r="B1215" t="s">
        <v>141</v>
      </c>
      <c r="C1215" t="s">
        <v>144</v>
      </c>
      <c r="D1215">
        <v>1963</v>
      </c>
      <c r="E1215">
        <v>2531800</v>
      </c>
      <c r="F1215">
        <v>77.73</v>
      </c>
    </row>
    <row r="1216" spans="1:6" x14ac:dyDescent="0.35">
      <c r="A1216" t="s">
        <v>168</v>
      </c>
      <c r="B1216" t="s">
        <v>141</v>
      </c>
      <c r="C1216" t="s">
        <v>144</v>
      </c>
      <c r="D1216">
        <v>1964</v>
      </c>
      <c r="E1216">
        <v>2585400</v>
      </c>
      <c r="F1216">
        <v>78.319999999999993</v>
      </c>
    </row>
    <row r="1217" spans="1:6" x14ac:dyDescent="0.35">
      <c r="A1217" t="s">
        <v>168</v>
      </c>
      <c r="B1217" t="s">
        <v>141</v>
      </c>
      <c r="C1217" t="s">
        <v>144</v>
      </c>
      <c r="D1217">
        <v>1965</v>
      </c>
      <c r="E1217">
        <v>2628400</v>
      </c>
      <c r="F1217">
        <v>78.89</v>
      </c>
    </row>
    <row r="1218" spans="1:6" x14ac:dyDescent="0.35">
      <c r="A1218" t="s">
        <v>168</v>
      </c>
      <c r="B1218" t="s">
        <v>141</v>
      </c>
      <c r="C1218" t="s">
        <v>144</v>
      </c>
      <c r="D1218">
        <v>1966</v>
      </c>
      <c r="E1218">
        <v>2675900</v>
      </c>
      <c r="F1218">
        <v>79.42</v>
      </c>
    </row>
    <row r="1219" spans="1:6" x14ac:dyDescent="0.35">
      <c r="A1219" t="s">
        <v>168</v>
      </c>
      <c r="B1219" t="s">
        <v>141</v>
      </c>
      <c r="C1219" t="s">
        <v>144</v>
      </c>
      <c r="D1219">
        <v>1967</v>
      </c>
      <c r="E1219">
        <v>2724100</v>
      </c>
      <c r="F1219">
        <v>79.849999999999994</v>
      </c>
    </row>
    <row r="1220" spans="1:6" x14ac:dyDescent="0.35">
      <c r="A1220" t="s">
        <v>168</v>
      </c>
      <c r="B1220" t="s">
        <v>141</v>
      </c>
      <c r="C1220" t="s">
        <v>144</v>
      </c>
      <c r="D1220">
        <v>1968</v>
      </c>
      <c r="E1220">
        <v>2748100</v>
      </c>
      <c r="F1220">
        <v>80.28</v>
      </c>
    </row>
    <row r="1221" spans="1:6" x14ac:dyDescent="0.35">
      <c r="A1221" t="s">
        <v>168</v>
      </c>
      <c r="B1221" t="s">
        <v>141</v>
      </c>
      <c r="C1221" t="s">
        <v>144</v>
      </c>
      <c r="D1221">
        <v>1969</v>
      </c>
      <c r="E1221">
        <v>2772800</v>
      </c>
      <c r="F1221">
        <v>80.7</v>
      </c>
    </row>
    <row r="1222" spans="1:6" x14ac:dyDescent="0.35">
      <c r="A1222" t="s">
        <v>168</v>
      </c>
      <c r="B1222" t="s">
        <v>141</v>
      </c>
      <c r="C1222" t="s">
        <v>144</v>
      </c>
      <c r="D1222">
        <v>1970</v>
      </c>
      <c r="E1222">
        <v>2810700</v>
      </c>
      <c r="F1222">
        <v>81.11</v>
      </c>
    </row>
    <row r="1223" spans="1:6" x14ac:dyDescent="0.35">
      <c r="A1223" t="s">
        <v>168</v>
      </c>
      <c r="B1223" t="s">
        <v>141</v>
      </c>
      <c r="C1223" t="s">
        <v>144</v>
      </c>
      <c r="D1223">
        <v>1971</v>
      </c>
      <c r="E1223">
        <v>2853000</v>
      </c>
      <c r="F1223">
        <v>81.489999999999995</v>
      </c>
    </row>
    <row r="1224" spans="1:6" x14ac:dyDescent="0.35">
      <c r="A1224" t="s">
        <v>168</v>
      </c>
      <c r="B1224" t="s">
        <v>141</v>
      </c>
      <c r="C1224" t="s">
        <v>144</v>
      </c>
      <c r="D1224">
        <v>1972</v>
      </c>
      <c r="E1224">
        <v>2903900</v>
      </c>
      <c r="F1224">
        <v>81.819999999999993</v>
      </c>
    </row>
    <row r="1225" spans="1:6" x14ac:dyDescent="0.35">
      <c r="A1225" t="s">
        <v>168</v>
      </c>
      <c r="B1225" t="s">
        <v>141</v>
      </c>
      <c r="C1225" t="s">
        <v>144</v>
      </c>
      <c r="D1225">
        <v>1973</v>
      </c>
      <c r="E1225">
        <v>2961300</v>
      </c>
      <c r="F1225">
        <v>82.14</v>
      </c>
    </row>
    <row r="1226" spans="1:6" x14ac:dyDescent="0.35">
      <c r="A1226" t="s">
        <v>168</v>
      </c>
      <c r="B1226" t="s">
        <v>141</v>
      </c>
      <c r="C1226" t="s">
        <v>144</v>
      </c>
      <c r="D1226">
        <v>1974</v>
      </c>
      <c r="E1226">
        <v>3023700</v>
      </c>
      <c r="F1226">
        <v>82.46</v>
      </c>
    </row>
    <row r="1227" spans="1:6" x14ac:dyDescent="0.35">
      <c r="A1227" t="s">
        <v>168</v>
      </c>
      <c r="B1227" t="s">
        <v>141</v>
      </c>
      <c r="C1227" t="s">
        <v>144</v>
      </c>
      <c r="D1227">
        <v>1975</v>
      </c>
      <c r="E1227">
        <v>3083100</v>
      </c>
      <c r="F1227">
        <v>82.77</v>
      </c>
    </row>
    <row r="1228" spans="1:6" x14ac:dyDescent="0.35">
      <c r="A1228" t="s">
        <v>168</v>
      </c>
      <c r="B1228" t="s">
        <v>141</v>
      </c>
      <c r="C1228" t="s">
        <v>144</v>
      </c>
      <c r="D1228">
        <v>1976</v>
      </c>
      <c r="E1228">
        <v>3110500</v>
      </c>
      <c r="F1228">
        <v>83.03</v>
      </c>
    </row>
    <row r="1229" spans="1:6" x14ac:dyDescent="0.35">
      <c r="A1229" t="s">
        <v>168</v>
      </c>
      <c r="B1229" t="s">
        <v>141</v>
      </c>
      <c r="C1229" t="s">
        <v>144</v>
      </c>
      <c r="D1229">
        <v>1977</v>
      </c>
      <c r="E1229">
        <v>3120200</v>
      </c>
      <c r="F1229">
        <v>83.13</v>
      </c>
    </row>
    <row r="1230" spans="1:6" x14ac:dyDescent="0.35">
      <c r="A1230" t="s">
        <v>168</v>
      </c>
      <c r="B1230" t="s">
        <v>141</v>
      </c>
      <c r="C1230" t="s">
        <v>144</v>
      </c>
      <c r="D1230">
        <v>1978</v>
      </c>
      <c r="E1230">
        <v>3121200</v>
      </c>
      <c r="F1230">
        <v>83.23</v>
      </c>
    </row>
    <row r="1231" spans="1:6" x14ac:dyDescent="0.35">
      <c r="A1231" t="s">
        <v>168</v>
      </c>
      <c r="B1231" t="s">
        <v>141</v>
      </c>
      <c r="C1231" t="s">
        <v>144</v>
      </c>
      <c r="D1231">
        <v>1979</v>
      </c>
      <c r="E1231">
        <v>3109000</v>
      </c>
      <c r="F1231">
        <v>83.33</v>
      </c>
    </row>
    <row r="1232" spans="1:6" x14ac:dyDescent="0.35">
      <c r="A1232" t="s">
        <v>168</v>
      </c>
      <c r="B1232" t="s">
        <v>141</v>
      </c>
      <c r="C1232" t="s">
        <v>144</v>
      </c>
      <c r="D1232">
        <v>1980</v>
      </c>
      <c r="E1232">
        <v>3112900</v>
      </c>
      <c r="F1232">
        <v>83.43</v>
      </c>
    </row>
    <row r="1233" spans="1:6" x14ac:dyDescent="0.35">
      <c r="A1233" t="s">
        <v>168</v>
      </c>
      <c r="B1233" t="s">
        <v>141</v>
      </c>
      <c r="C1233" t="s">
        <v>144</v>
      </c>
      <c r="D1233">
        <v>1981</v>
      </c>
      <c r="E1233">
        <v>3124900</v>
      </c>
      <c r="F1233">
        <v>83.51</v>
      </c>
    </row>
    <row r="1234" spans="1:6" x14ac:dyDescent="0.35">
      <c r="A1234" t="s">
        <v>168</v>
      </c>
      <c r="B1234" t="s">
        <v>141</v>
      </c>
      <c r="C1234" t="s">
        <v>144</v>
      </c>
      <c r="D1234">
        <v>1982</v>
      </c>
      <c r="E1234">
        <v>3156100</v>
      </c>
      <c r="F1234">
        <v>83.55</v>
      </c>
    </row>
    <row r="1235" spans="1:6" x14ac:dyDescent="0.35">
      <c r="A1235" t="s">
        <v>168</v>
      </c>
      <c r="B1235" t="s">
        <v>141</v>
      </c>
      <c r="C1235" t="s">
        <v>144</v>
      </c>
      <c r="D1235">
        <v>1983</v>
      </c>
      <c r="E1235">
        <v>3199300</v>
      </c>
      <c r="F1235">
        <v>83.59</v>
      </c>
    </row>
    <row r="1236" spans="1:6" x14ac:dyDescent="0.35">
      <c r="A1236" t="s">
        <v>168</v>
      </c>
      <c r="B1236" t="s">
        <v>141</v>
      </c>
      <c r="C1236" t="s">
        <v>144</v>
      </c>
      <c r="D1236">
        <v>1984</v>
      </c>
      <c r="E1236">
        <v>3227100</v>
      </c>
      <c r="F1236">
        <v>83.63</v>
      </c>
    </row>
    <row r="1237" spans="1:6" x14ac:dyDescent="0.35">
      <c r="A1237" t="s">
        <v>168</v>
      </c>
      <c r="B1237" t="s">
        <v>141</v>
      </c>
      <c r="C1237" t="s">
        <v>144</v>
      </c>
      <c r="D1237">
        <v>1985</v>
      </c>
      <c r="E1237">
        <v>3247100</v>
      </c>
      <c r="F1237">
        <v>83.67</v>
      </c>
    </row>
    <row r="1238" spans="1:6" x14ac:dyDescent="0.35">
      <c r="A1238" t="s">
        <v>168</v>
      </c>
      <c r="B1238" t="s">
        <v>141</v>
      </c>
      <c r="C1238" t="s">
        <v>144</v>
      </c>
      <c r="D1238">
        <v>1986</v>
      </c>
      <c r="E1238">
        <v>3246300</v>
      </c>
      <c r="F1238">
        <v>83.78</v>
      </c>
    </row>
    <row r="1239" spans="1:6" x14ac:dyDescent="0.35">
      <c r="A1239" t="s">
        <v>168</v>
      </c>
      <c r="B1239" t="s">
        <v>141</v>
      </c>
      <c r="C1239" t="s">
        <v>144</v>
      </c>
      <c r="D1239">
        <v>1987</v>
      </c>
      <c r="E1239">
        <v>3274400</v>
      </c>
      <c r="F1239">
        <v>84.03</v>
      </c>
    </row>
    <row r="1240" spans="1:6" x14ac:dyDescent="0.35">
      <c r="A1240" t="s">
        <v>168</v>
      </c>
      <c r="B1240" t="s">
        <v>141</v>
      </c>
      <c r="C1240" t="s">
        <v>144</v>
      </c>
      <c r="D1240">
        <v>1988</v>
      </c>
      <c r="E1240">
        <v>3283400</v>
      </c>
      <c r="F1240">
        <v>84.27</v>
      </c>
    </row>
    <row r="1241" spans="1:6" x14ac:dyDescent="0.35">
      <c r="A1241" t="s">
        <v>168</v>
      </c>
      <c r="B1241" t="s">
        <v>141</v>
      </c>
      <c r="C1241" t="s">
        <v>144</v>
      </c>
      <c r="D1241">
        <v>1989</v>
      </c>
      <c r="E1241">
        <v>3299200</v>
      </c>
      <c r="F1241">
        <v>84.51</v>
      </c>
    </row>
    <row r="1242" spans="1:6" x14ac:dyDescent="0.35">
      <c r="A1242" t="s">
        <v>168</v>
      </c>
      <c r="B1242" t="s">
        <v>141</v>
      </c>
      <c r="C1242" t="s">
        <v>144</v>
      </c>
      <c r="D1242">
        <v>1990</v>
      </c>
      <c r="E1242">
        <v>3329800</v>
      </c>
      <c r="F1242">
        <v>84.74</v>
      </c>
    </row>
    <row r="1243" spans="1:6" x14ac:dyDescent="0.35">
      <c r="A1243" t="s">
        <v>168</v>
      </c>
      <c r="B1243" t="s">
        <v>141</v>
      </c>
      <c r="C1243" t="s">
        <v>144</v>
      </c>
      <c r="D1243">
        <v>1991</v>
      </c>
      <c r="E1243">
        <v>3495100</v>
      </c>
      <c r="F1243">
        <v>84.93</v>
      </c>
    </row>
    <row r="1244" spans="1:6" x14ac:dyDescent="0.35">
      <c r="A1244" t="s">
        <v>168</v>
      </c>
      <c r="B1244" t="s">
        <v>141</v>
      </c>
      <c r="C1244" t="s">
        <v>144</v>
      </c>
      <c r="D1244">
        <v>1992</v>
      </c>
      <c r="E1244">
        <v>3531700</v>
      </c>
      <c r="F1244">
        <v>85.03</v>
      </c>
    </row>
    <row r="1245" spans="1:6" x14ac:dyDescent="0.35">
      <c r="A1245" t="s">
        <v>168</v>
      </c>
      <c r="B1245" t="s">
        <v>141</v>
      </c>
      <c r="C1245" t="s">
        <v>144</v>
      </c>
      <c r="D1245">
        <v>1993</v>
      </c>
      <c r="E1245">
        <v>3572200</v>
      </c>
      <c r="F1245">
        <v>85.13</v>
      </c>
    </row>
    <row r="1246" spans="1:6" x14ac:dyDescent="0.35">
      <c r="A1246" t="s">
        <v>168</v>
      </c>
      <c r="B1246" t="s">
        <v>141</v>
      </c>
      <c r="C1246" t="s">
        <v>144</v>
      </c>
      <c r="D1246">
        <v>1994</v>
      </c>
      <c r="E1246">
        <v>3620000</v>
      </c>
      <c r="F1246">
        <v>85.23</v>
      </c>
    </row>
    <row r="1247" spans="1:6" x14ac:dyDescent="0.35">
      <c r="A1247" t="s">
        <v>168</v>
      </c>
      <c r="B1247" t="s">
        <v>141</v>
      </c>
      <c r="C1247" t="s">
        <v>144</v>
      </c>
      <c r="D1247">
        <v>1995</v>
      </c>
      <c r="E1247">
        <v>3673400</v>
      </c>
      <c r="F1247">
        <v>85.33</v>
      </c>
    </row>
    <row r="1248" spans="1:6" x14ac:dyDescent="0.35">
      <c r="A1248" t="s">
        <v>168</v>
      </c>
      <c r="B1248" t="s">
        <v>141</v>
      </c>
      <c r="C1248" t="s">
        <v>144</v>
      </c>
      <c r="D1248">
        <v>1996</v>
      </c>
      <c r="E1248">
        <v>3732000</v>
      </c>
      <c r="F1248">
        <v>85.42</v>
      </c>
    </row>
    <row r="1249" spans="1:6" x14ac:dyDescent="0.35">
      <c r="A1249" t="s">
        <v>168</v>
      </c>
      <c r="B1249" t="s">
        <v>141</v>
      </c>
      <c r="C1249" t="s">
        <v>144</v>
      </c>
      <c r="D1249">
        <v>1997</v>
      </c>
      <c r="E1249">
        <v>3781300</v>
      </c>
      <c r="F1249">
        <v>85.49</v>
      </c>
    </row>
    <row r="1250" spans="1:6" x14ac:dyDescent="0.35">
      <c r="A1250" t="s">
        <v>168</v>
      </c>
      <c r="B1250" t="s">
        <v>141</v>
      </c>
      <c r="C1250" t="s">
        <v>144</v>
      </c>
      <c r="D1250">
        <v>1998</v>
      </c>
      <c r="E1250">
        <v>3815000</v>
      </c>
      <c r="F1250">
        <v>85.55</v>
      </c>
    </row>
    <row r="1251" spans="1:6" x14ac:dyDescent="0.35">
      <c r="A1251" t="s">
        <v>168</v>
      </c>
      <c r="B1251" t="s">
        <v>141</v>
      </c>
      <c r="C1251" t="s">
        <v>144</v>
      </c>
      <c r="D1251">
        <v>1999</v>
      </c>
      <c r="E1251">
        <v>3835100</v>
      </c>
      <c r="F1251">
        <v>85.61</v>
      </c>
    </row>
    <row r="1252" spans="1:6" x14ac:dyDescent="0.35">
      <c r="A1252" t="s">
        <v>168</v>
      </c>
      <c r="B1252" t="s">
        <v>141</v>
      </c>
      <c r="C1252" t="s">
        <v>144</v>
      </c>
      <c r="D1252">
        <v>2000</v>
      </c>
      <c r="E1252">
        <v>3857700</v>
      </c>
      <c r="F1252">
        <v>85.68</v>
      </c>
    </row>
    <row r="1253" spans="1:6" x14ac:dyDescent="0.35">
      <c r="A1253" t="s">
        <v>168</v>
      </c>
      <c r="B1253" t="s">
        <v>141</v>
      </c>
      <c r="C1253" t="s">
        <v>144</v>
      </c>
      <c r="D1253">
        <v>2001</v>
      </c>
      <c r="E1253">
        <v>3880500</v>
      </c>
      <c r="F1253">
        <v>85.76</v>
      </c>
    </row>
    <row r="1254" spans="1:6" x14ac:dyDescent="0.35">
      <c r="A1254" t="s">
        <v>168</v>
      </c>
      <c r="B1254" t="s">
        <v>141</v>
      </c>
      <c r="C1254" t="s">
        <v>144</v>
      </c>
      <c r="D1254">
        <v>2002</v>
      </c>
      <c r="E1254">
        <v>3948500</v>
      </c>
      <c r="F1254">
        <v>85.9</v>
      </c>
    </row>
    <row r="1255" spans="1:6" x14ac:dyDescent="0.35">
      <c r="A1255" t="s">
        <v>168</v>
      </c>
      <c r="B1255" t="s">
        <v>141</v>
      </c>
      <c r="C1255" t="s">
        <v>144</v>
      </c>
      <c r="D1255">
        <v>2003</v>
      </c>
      <c r="E1255">
        <v>4027200</v>
      </c>
      <c r="F1255">
        <v>86</v>
      </c>
    </row>
    <row r="1256" spans="1:6" x14ac:dyDescent="0.35">
      <c r="A1256" t="s">
        <v>168</v>
      </c>
      <c r="B1256" t="s">
        <v>141</v>
      </c>
      <c r="C1256" t="s">
        <v>144</v>
      </c>
      <c r="D1256">
        <v>2004</v>
      </c>
      <c r="E1256">
        <v>4087500</v>
      </c>
      <c r="F1256">
        <v>86.03</v>
      </c>
    </row>
    <row r="1257" spans="1:6" x14ac:dyDescent="0.35">
      <c r="A1257" t="s">
        <v>168</v>
      </c>
      <c r="B1257" t="s">
        <v>141</v>
      </c>
      <c r="C1257" t="s">
        <v>144</v>
      </c>
      <c r="D1257">
        <v>2005</v>
      </c>
      <c r="E1257">
        <v>4133900</v>
      </c>
      <c r="F1257">
        <v>86.05</v>
      </c>
    </row>
    <row r="1258" spans="1:6" x14ac:dyDescent="0.35">
      <c r="A1258" t="s">
        <v>168</v>
      </c>
      <c r="B1258" t="s">
        <v>141</v>
      </c>
      <c r="C1258" t="s">
        <v>144</v>
      </c>
      <c r="D1258">
        <v>2006</v>
      </c>
      <c r="E1258">
        <v>4184600</v>
      </c>
      <c r="F1258">
        <v>86.08</v>
      </c>
    </row>
    <row r="1259" spans="1:6" x14ac:dyDescent="0.35">
      <c r="A1259" t="s">
        <v>168</v>
      </c>
      <c r="B1259" t="s">
        <v>141</v>
      </c>
      <c r="C1259" t="s">
        <v>144</v>
      </c>
      <c r="D1259">
        <v>2007</v>
      </c>
      <c r="E1259">
        <v>4223800</v>
      </c>
      <c r="F1259">
        <v>86.1</v>
      </c>
    </row>
    <row r="1260" spans="1:6" x14ac:dyDescent="0.35">
      <c r="A1260" t="s">
        <v>168</v>
      </c>
      <c r="B1260" t="s">
        <v>141</v>
      </c>
      <c r="C1260" t="s">
        <v>144</v>
      </c>
      <c r="D1260">
        <v>2008</v>
      </c>
      <c r="E1260">
        <v>4259800</v>
      </c>
      <c r="F1260">
        <v>86.13</v>
      </c>
    </row>
    <row r="1261" spans="1:6" x14ac:dyDescent="0.35">
      <c r="A1261" t="s">
        <v>168</v>
      </c>
      <c r="B1261" t="s">
        <v>141</v>
      </c>
      <c r="C1261" t="s">
        <v>144</v>
      </c>
      <c r="D1261">
        <v>2009</v>
      </c>
      <c r="E1261">
        <v>4302600</v>
      </c>
      <c r="F1261">
        <v>86.15</v>
      </c>
    </row>
    <row r="1262" spans="1:6" x14ac:dyDescent="0.35">
      <c r="A1262" t="s">
        <v>168</v>
      </c>
      <c r="B1262" t="s">
        <v>141</v>
      </c>
      <c r="C1262" t="s">
        <v>144</v>
      </c>
      <c r="D1262">
        <v>2010</v>
      </c>
      <c r="E1262">
        <v>4350700</v>
      </c>
      <c r="F1262">
        <v>86.17</v>
      </c>
    </row>
    <row r="1263" spans="1:6" x14ac:dyDescent="0.35">
      <c r="A1263" t="s">
        <v>168</v>
      </c>
      <c r="B1263" t="s">
        <v>141</v>
      </c>
      <c r="C1263" t="s">
        <v>144</v>
      </c>
      <c r="D1263">
        <v>2011</v>
      </c>
      <c r="E1263">
        <v>4384000</v>
      </c>
      <c r="F1263">
        <v>86.18</v>
      </c>
    </row>
    <row r="1264" spans="1:6" x14ac:dyDescent="0.35">
      <c r="A1264" t="s">
        <v>168</v>
      </c>
      <c r="B1264" t="s">
        <v>141</v>
      </c>
      <c r="C1264" t="s">
        <v>144</v>
      </c>
      <c r="D1264">
        <v>2012</v>
      </c>
      <c r="E1264">
        <v>4408100</v>
      </c>
      <c r="F1264">
        <v>86.2</v>
      </c>
    </row>
    <row r="1265" spans="1:6" x14ac:dyDescent="0.35">
      <c r="A1265" t="s">
        <v>168</v>
      </c>
      <c r="B1265" t="s">
        <v>141</v>
      </c>
      <c r="C1265" t="s">
        <v>144</v>
      </c>
      <c r="D1265">
        <v>2013</v>
      </c>
      <c r="E1265">
        <v>4442100</v>
      </c>
      <c r="F1265">
        <v>86.22</v>
      </c>
    </row>
    <row r="1266" spans="1:6" x14ac:dyDescent="0.35">
      <c r="A1266" t="s">
        <v>168</v>
      </c>
      <c r="B1266" t="s">
        <v>141</v>
      </c>
      <c r="C1266" t="s">
        <v>144</v>
      </c>
      <c r="D1266">
        <v>2014</v>
      </c>
      <c r="E1266">
        <v>4509700</v>
      </c>
      <c r="F1266">
        <v>86.25</v>
      </c>
    </row>
    <row r="1267" spans="1:6" x14ac:dyDescent="0.35">
      <c r="A1267" t="s">
        <v>169</v>
      </c>
      <c r="B1267" t="s">
        <v>141</v>
      </c>
      <c r="C1267" t="s">
        <v>146</v>
      </c>
      <c r="D1267">
        <v>1960</v>
      </c>
      <c r="E1267">
        <v>10070</v>
      </c>
      <c r="F1267">
        <v>51.22</v>
      </c>
    </row>
    <row r="1268" spans="1:6" x14ac:dyDescent="0.35">
      <c r="A1268" t="s">
        <v>169</v>
      </c>
      <c r="B1268" t="s">
        <v>141</v>
      </c>
      <c r="C1268" t="s">
        <v>146</v>
      </c>
      <c r="D1268">
        <v>1961</v>
      </c>
      <c r="E1268">
        <v>10340</v>
      </c>
      <c r="F1268">
        <v>52.74</v>
      </c>
    </row>
    <row r="1269" spans="1:6" x14ac:dyDescent="0.35">
      <c r="A1269" t="s">
        <v>169</v>
      </c>
      <c r="B1269" t="s">
        <v>141</v>
      </c>
      <c r="C1269" t="s">
        <v>146</v>
      </c>
      <c r="D1269">
        <v>1962</v>
      </c>
      <c r="E1269">
        <v>10541</v>
      </c>
      <c r="F1269">
        <v>54.26</v>
      </c>
    </row>
    <row r="1270" spans="1:6" x14ac:dyDescent="0.35">
      <c r="A1270" t="s">
        <v>169</v>
      </c>
      <c r="B1270" t="s">
        <v>141</v>
      </c>
      <c r="C1270" t="s">
        <v>146</v>
      </c>
      <c r="D1270">
        <v>1963</v>
      </c>
      <c r="E1270">
        <v>10709</v>
      </c>
      <c r="F1270">
        <v>55.77</v>
      </c>
    </row>
    <row r="1271" spans="1:6" x14ac:dyDescent="0.35">
      <c r="A1271" t="s">
        <v>169</v>
      </c>
      <c r="B1271" t="s">
        <v>141</v>
      </c>
      <c r="C1271" t="s">
        <v>146</v>
      </c>
      <c r="D1271">
        <v>1964</v>
      </c>
      <c r="E1271">
        <v>10901</v>
      </c>
      <c r="F1271">
        <v>57.27</v>
      </c>
    </row>
    <row r="1272" spans="1:6" x14ac:dyDescent="0.35">
      <c r="A1272" t="s">
        <v>169</v>
      </c>
      <c r="B1272" t="s">
        <v>141</v>
      </c>
      <c r="C1272" t="s">
        <v>146</v>
      </c>
      <c r="D1272">
        <v>1965</v>
      </c>
      <c r="E1272">
        <v>11157</v>
      </c>
      <c r="F1272">
        <v>58.76</v>
      </c>
    </row>
    <row r="1273" spans="1:6" x14ac:dyDescent="0.35">
      <c r="A1273" t="s">
        <v>169</v>
      </c>
      <c r="B1273" t="s">
        <v>141</v>
      </c>
      <c r="C1273" t="s">
        <v>146</v>
      </c>
      <c r="D1273">
        <v>1966</v>
      </c>
      <c r="E1273">
        <v>11489</v>
      </c>
      <c r="F1273">
        <v>60.23</v>
      </c>
    </row>
    <row r="1274" spans="1:6" x14ac:dyDescent="0.35">
      <c r="A1274" t="s">
        <v>169</v>
      </c>
      <c r="B1274" t="s">
        <v>141</v>
      </c>
      <c r="C1274" t="s">
        <v>146</v>
      </c>
      <c r="D1274">
        <v>1967</v>
      </c>
      <c r="E1274">
        <v>11882</v>
      </c>
      <c r="F1274">
        <v>61.69</v>
      </c>
    </row>
    <row r="1275" spans="1:6" x14ac:dyDescent="0.35">
      <c r="A1275" t="s">
        <v>169</v>
      </c>
      <c r="B1275" t="s">
        <v>141</v>
      </c>
      <c r="C1275" t="s">
        <v>146</v>
      </c>
      <c r="D1275">
        <v>1968</v>
      </c>
      <c r="E1275">
        <v>12318</v>
      </c>
      <c r="F1275">
        <v>64.59</v>
      </c>
    </row>
    <row r="1276" spans="1:6" x14ac:dyDescent="0.35">
      <c r="A1276" t="s">
        <v>169</v>
      </c>
      <c r="B1276" t="s">
        <v>141</v>
      </c>
      <c r="C1276" t="s">
        <v>146</v>
      </c>
      <c r="D1276">
        <v>1969</v>
      </c>
      <c r="E1276">
        <v>12766</v>
      </c>
      <c r="F1276">
        <v>67.38</v>
      </c>
    </row>
    <row r="1277" spans="1:6" x14ac:dyDescent="0.35">
      <c r="A1277" t="s">
        <v>169</v>
      </c>
      <c r="B1277" t="s">
        <v>141</v>
      </c>
      <c r="C1277" t="s">
        <v>146</v>
      </c>
      <c r="D1277">
        <v>1970</v>
      </c>
      <c r="E1277">
        <v>13203</v>
      </c>
      <c r="F1277">
        <v>70.06</v>
      </c>
    </row>
    <row r="1278" spans="1:6" x14ac:dyDescent="0.35">
      <c r="A1278" t="s">
        <v>169</v>
      </c>
      <c r="B1278" t="s">
        <v>141</v>
      </c>
      <c r="C1278" t="s">
        <v>146</v>
      </c>
      <c r="D1278">
        <v>1971</v>
      </c>
      <c r="E1278">
        <v>13658</v>
      </c>
      <c r="F1278">
        <v>72.61</v>
      </c>
    </row>
    <row r="1279" spans="1:6" x14ac:dyDescent="0.35">
      <c r="A1279" t="s">
        <v>169</v>
      </c>
      <c r="B1279" t="s">
        <v>141</v>
      </c>
      <c r="C1279" t="s">
        <v>146</v>
      </c>
      <c r="D1279">
        <v>1972</v>
      </c>
      <c r="E1279">
        <v>14142</v>
      </c>
      <c r="F1279">
        <v>75.02</v>
      </c>
    </row>
    <row r="1280" spans="1:6" x14ac:dyDescent="0.35">
      <c r="A1280" t="s">
        <v>169</v>
      </c>
      <c r="B1280" t="s">
        <v>141</v>
      </c>
      <c r="C1280" t="s">
        <v>146</v>
      </c>
      <c r="D1280">
        <v>1973</v>
      </c>
      <c r="E1280">
        <v>14605</v>
      </c>
      <c r="F1280">
        <v>77.28</v>
      </c>
    </row>
    <row r="1281" spans="1:6" x14ac:dyDescent="0.35">
      <c r="A1281" t="s">
        <v>169</v>
      </c>
      <c r="B1281" t="s">
        <v>141</v>
      </c>
      <c r="C1281" t="s">
        <v>146</v>
      </c>
      <c r="D1281">
        <v>1974</v>
      </c>
      <c r="E1281">
        <v>14978</v>
      </c>
      <c r="F1281">
        <v>79.02</v>
      </c>
    </row>
    <row r="1282" spans="1:6" x14ac:dyDescent="0.35">
      <c r="A1282" t="s">
        <v>169</v>
      </c>
      <c r="B1282" t="s">
        <v>141</v>
      </c>
      <c r="C1282" t="s">
        <v>146</v>
      </c>
      <c r="D1282">
        <v>1975</v>
      </c>
      <c r="E1282">
        <v>15232</v>
      </c>
      <c r="F1282">
        <v>80.55</v>
      </c>
    </row>
    <row r="1283" spans="1:6" x14ac:dyDescent="0.35">
      <c r="A1283" t="s">
        <v>169</v>
      </c>
      <c r="B1283" t="s">
        <v>141</v>
      </c>
      <c r="C1283" t="s">
        <v>146</v>
      </c>
      <c r="D1283">
        <v>1976</v>
      </c>
      <c r="E1283">
        <v>15316</v>
      </c>
      <c r="F1283">
        <v>82.01</v>
      </c>
    </row>
    <row r="1284" spans="1:6" x14ac:dyDescent="0.35">
      <c r="A1284" t="s">
        <v>169</v>
      </c>
      <c r="B1284" t="s">
        <v>141</v>
      </c>
      <c r="C1284" t="s">
        <v>146</v>
      </c>
      <c r="D1284">
        <v>1977</v>
      </c>
      <c r="E1284">
        <v>15293</v>
      </c>
      <c r="F1284">
        <v>83.37</v>
      </c>
    </row>
    <row r="1285" spans="1:6" x14ac:dyDescent="0.35">
      <c r="A1285" t="s">
        <v>169</v>
      </c>
      <c r="B1285" t="s">
        <v>141</v>
      </c>
      <c r="C1285" t="s">
        <v>146</v>
      </c>
      <c r="D1285">
        <v>1978</v>
      </c>
      <c r="E1285">
        <v>15390</v>
      </c>
      <c r="F1285">
        <v>84.65</v>
      </c>
    </row>
    <row r="1286" spans="1:6" x14ac:dyDescent="0.35">
      <c r="A1286" t="s">
        <v>169</v>
      </c>
      <c r="B1286" t="s">
        <v>141</v>
      </c>
      <c r="C1286" t="s">
        <v>146</v>
      </c>
      <c r="D1286">
        <v>1979</v>
      </c>
      <c r="E1286">
        <v>15906</v>
      </c>
      <c r="F1286">
        <v>85.85</v>
      </c>
    </row>
    <row r="1287" spans="1:6" x14ac:dyDescent="0.35">
      <c r="A1287" t="s">
        <v>169</v>
      </c>
      <c r="B1287" t="s">
        <v>141</v>
      </c>
      <c r="C1287" t="s">
        <v>146</v>
      </c>
      <c r="D1287">
        <v>1980</v>
      </c>
      <c r="E1287">
        <v>17048</v>
      </c>
      <c r="F1287">
        <v>86.78</v>
      </c>
    </row>
    <row r="1288" spans="1:6" x14ac:dyDescent="0.35">
      <c r="A1288" t="s">
        <v>169</v>
      </c>
      <c r="B1288" t="s">
        <v>141</v>
      </c>
      <c r="C1288" t="s">
        <v>146</v>
      </c>
      <c r="D1288">
        <v>1981</v>
      </c>
      <c r="E1288">
        <v>18906</v>
      </c>
      <c r="F1288">
        <v>87.12</v>
      </c>
    </row>
    <row r="1289" spans="1:6" x14ac:dyDescent="0.35">
      <c r="A1289" t="s">
        <v>169</v>
      </c>
      <c r="B1289" t="s">
        <v>141</v>
      </c>
      <c r="C1289" t="s">
        <v>146</v>
      </c>
      <c r="D1289">
        <v>1982</v>
      </c>
      <c r="E1289">
        <v>21393</v>
      </c>
      <c r="F1289">
        <v>87.44</v>
      </c>
    </row>
    <row r="1290" spans="1:6" x14ac:dyDescent="0.35">
      <c r="A1290" t="s">
        <v>169</v>
      </c>
      <c r="B1290" t="s">
        <v>141</v>
      </c>
      <c r="C1290" t="s">
        <v>146</v>
      </c>
      <c r="D1290">
        <v>1983</v>
      </c>
      <c r="E1290">
        <v>24308</v>
      </c>
      <c r="F1290">
        <v>87.76</v>
      </c>
    </row>
    <row r="1291" spans="1:6" x14ac:dyDescent="0.35">
      <c r="A1291" t="s">
        <v>169</v>
      </c>
      <c r="B1291" t="s">
        <v>141</v>
      </c>
      <c r="C1291" t="s">
        <v>146</v>
      </c>
      <c r="D1291">
        <v>1984</v>
      </c>
      <c r="E1291">
        <v>27363</v>
      </c>
      <c r="F1291">
        <v>88.08</v>
      </c>
    </row>
    <row r="1292" spans="1:6" x14ac:dyDescent="0.35">
      <c r="A1292" t="s">
        <v>169</v>
      </c>
      <c r="B1292" t="s">
        <v>141</v>
      </c>
      <c r="C1292" t="s">
        <v>146</v>
      </c>
      <c r="D1292">
        <v>1985</v>
      </c>
      <c r="E1292">
        <v>30341</v>
      </c>
      <c r="F1292">
        <v>88.38</v>
      </c>
    </row>
    <row r="1293" spans="1:6" x14ac:dyDescent="0.35">
      <c r="A1293" t="s">
        <v>169</v>
      </c>
      <c r="B1293" t="s">
        <v>141</v>
      </c>
      <c r="C1293" t="s">
        <v>146</v>
      </c>
      <c r="D1293">
        <v>1986</v>
      </c>
      <c r="E1293">
        <v>33173</v>
      </c>
      <c r="F1293">
        <v>88.68</v>
      </c>
    </row>
    <row r="1294" spans="1:6" x14ac:dyDescent="0.35">
      <c r="A1294" t="s">
        <v>169</v>
      </c>
      <c r="B1294" t="s">
        <v>141</v>
      </c>
      <c r="C1294" t="s">
        <v>146</v>
      </c>
      <c r="D1294">
        <v>1987</v>
      </c>
      <c r="E1294">
        <v>35904</v>
      </c>
      <c r="F1294">
        <v>88.97</v>
      </c>
    </row>
    <row r="1295" spans="1:6" x14ac:dyDescent="0.35">
      <c r="A1295" t="s">
        <v>169</v>
      </c>
      <c r="B1295" t="s">
        <v>141</v>
      </c>
      <c r="C1295" t="s">
        <v>146</v>
      </c>
      <c r="D1295">
        <v>1988</v>
      </c>
      <c r="E1295">
        <v>38570</v>
      </c>
      <c r="F1295">
        <v>89.26</v>
      </c>
    </row>
    <row r="1296" spans="1:6" x14ac:dyDescent="0.35">
      <c r="A1296" t="s">
        <v>169</v>
      </c>
      <c r="B1296" t="s">
        <v>141</v>
      </c>
      <c r="C1296" t="s">
        <v>146</v>
      </c>
      <c r="D1296">
        <v>1989</v>
      </c>
      <c r="E1296">
        <v>41243</v>
      </c>
      <c r="F1296">
        <v>89.54</v>
      </c>
    </row>
    <row r="1297" spans="1:6" x14ac:dyDescent="0.35">
      <c r="A1297" t="s">
        <v>169</v>
      </c>
      <c r="B1297" t="s">
        <v>141</v>
      </c>
      <c r="C1297" t="s">
        <v>146</v>
      </c>
      <c r="D1297">
        <v>1990</v>
      </c>
      <c r="E1297">
        <v>43972</v>
      </c>
      <c r="F1297">
        <v>89.73</v>
      </c>
    </row>
    <row r="1298" spans="1:6" x14ac:dyDescent="0.35">
      <c r="A1298" t="s">
        <v>169</v>
      </c>
      <c r="B1298" t="s">
        <v>141</v>
      </c>
      <c r="C1298" t="s">
        <v>146</v>
      </c>
      <c r="D1298">
        <v>1991</v>
      </c>
      <c r="E1298">
        <v>46719</v>
      </c>
      <c r="F1298">
        <v>89.7</v>
      </c>
    </row>
    <row r="1299" spans="1:6" x14ac:dyDescent="0.35">
      <c r="A1299" t="s">
        <v>169</v>
      </c>
      <c r="B1299" t="s">
        <v>141</v>
      </c>
      <c r="C1299" t="s">
        <v>146</v>
      </c>
      <c r="D1299">
        <v>1992</v>
      </c>
      <c r="E1299">
        <v>49429</v>
      </c>
      <c r="F1299">
        <v>89.66</v>
      </c>
    </row>
    <row r="1300" spans="1:6" x14ac:dyDescent="0.35">
      <c r="A1300" t="s">
        <v>169</v>
      </c>
      <c r="B1300" t="s">
        <v>141</v>
      </c>
      <c r="C1300" t="s">
        <v>146</v>
      </c>
      <c r="D1300">
        <v>1993</v>
      </c>
      <c r="E1300">
        <v>52120</v>
      </c>
      <c r="F1300">
        <v>89.63</v>
      </c>
    </row>
    <row r="1301" spans="1:6" x14ac:dyDescent="0.35">
      <c r="A1301" t="s">
        <v>169</v>
      </c>
      <c r="B1301" t="s">
        <v>141</v>
      </c>
      <c r="C1301" t="s">
        <v>146</v>
      </c>
      <c r="D1301">
        <v>1994</v>
      </c>
      <c r="E1301">
        <v>54817</v>
      </c>
      <c r="F1301">
        <v>89.59</v>
      </c>
    </row>
    <row r="1302" spans="1:6" x14ac:dyDescent="0.35">
      <c r="A1302" t="s">
        <v>169</v>
      </c>
      <c r="B1302" t="s">
        <v>141</v>
      </c>
      <c r="C1302" t="s">
        <v>146</v>
      </c>
      <c r="D1302">
        <v>1995</v>
      </c>
      <c r="E1302">
        <v>57518</v>
      </c>
      <c r="F1302">
        <v>89.56</v>
      </c>
    </row>
    <row r="1303" spans="1:6" x14ac:dyDescent="0.35">
      <c r="A1303" t="s">
        <v>169</v>
      </c>
      <c r="B1303" t="s">
        <v>141</v>
      </c>
      <c r="C1303" t="s">
        <v>146</v>
      </c>
      <c r="D1303">
        <v>1996</v>
      </c>
      <c r="E1303">
        <v>60248</v>
      </c>
      <c r="F1303">
        <v>89.66</v>
      </c>
    </row>
    <row r="1304" spans="1:6" x14ac:dyDescent="0.35">
      <c r="A1304" t="s">
        <v>169</v>
      </c>
      <c r="B1304" t="s">
        <v>141</v>
      </c>
      <c r="C1304" t="s">
        <v>146</v>
      </c>
      <c r="D1304">
        <v>1997</v>
      </c>
      <c r="E1304">
        <v>62939</v>
      </c>
      <c r="F1304">
        <v>89.78</v>
      </c>
    </row>
    <row r="1305" spans="1:6" x14ac:dyDescent="0.35">
      <c r="A1305" t="s">
        <v>169</v>
      </c>
      <c r="B1305" t="s">
        <v>141</v>
      </c>
      <c r="C1305" t="s">
        <v>146</v>
      </c>
      <c r="D1305">
        <v>1998</v>
      </c>
      <c r="E1305">
        <v>65374</v>
      </c>
      <c r="F1305">
        <v>89.91</v>
      </c>
    </row>
    <row r="1306" spans="1:6" x14ac:dyDescent="0.35">
      <c r="A1306" t="s">
        <v>169</v>
      </c>
      <c r="B1306" t="s">
        <v>141</v>
      </c>
      <c r="C1306" t="s">
        <v>146</v>
      </c>
      <c r="D1306">
        <v>1999</v>
      </c>
      <c r="E1306">
        <v>67271</v>
      </c>
      <c r="F1306">
        <v>90.04</v>
      </c>
    </row>
    <row r="1307" spans="1:6" x14ac:dyDescent="0.35">
      <c r="A1307" t="s">
        <v>169</v>
      </c>
      <c r="B1307" t="s">
        <v>141</v>
      </c>
      <c r="C1307" t="s">
        <v>146</v>
      </c>
      <c r="D1307">
        <v>2000</v>
      </c>
      <c r="E1307">
        <v>68434</v>
      </c>
      <c r="F1307">
        <v>90.12</v>
      </c>
    </row>
    <row r="1308" spans="1:6" x14ac:dyDescent="0.35">
      <c r="A1308" t="s">
        <v>169</v>
      </c>
      <c r="B1308" t="s">
        <v>141</v>
      </c>
      <c r="C1308" t="s">
        <v>146</v>
      </c>
      <c r="D1308">
        <v>2001</v>
      </c>
      <c r="E1308">
        <v>68817</v>
      </c>
      <c r="F1308">
        <v>90.05</v>
      </c>
    </row>
    <row r="1309" spans="1:6" x14ac:dyDescent="0.35">
      <c r="A1309" t="s">
        <v>169</v>
      </c>
      <c r="B1309" t="s">
        <v>141</v>
      </c>
      <c r="C1309" t="s">
        <v>146</v>
      </c>
      <c r="D1309">
        <v>2002</v>
      </c>
      <c r="E1309">
        <v>68499</v>
      </c>
      <c r="F1309">
        <v>89.99</v>
      </c>
    </row>
    <row r="1310" spans="1:6" x14ac:dyDescent="0.35">
      <c r="A1310" t="s">
        <v>169</v>
      </c>
      <c r="B1310" t="s">
        <v>141</v>
      </c>
      <c r="C1310" t="s">
        <v>146</v>
      </c>
      <c r="D1310">
        <v>2003</v>
      </c>
      <c r="E1310">
        <v>67562</v>
      </c>
      <c r="F1310">
        <v>89.93</v>
      </c>
    </row>
    <row r="1311" spans="1:6" x14ac:dyDescent="0.35">
      <c r="A1311" t="s">
        <v>169</v>
      </c>
      <c r="B1311" t="s">
        <v>141</v>
      </c>
      <c r="C1311" t="s">
        <v>146</v>
      </c>
      <c r="D1311">
        <v>2004</v>
      </c>
      <c r="E1311">
        <v>66143</v>
      </c>
      <c r="F1311">
        <v>89.86</v>
      </c>
    </row>
    <row r="1312" spans="1:6" x14ac:dyDescent="0.35">
      <c r="A1312" t="s">
        <v>169</v>
      </c>
      <c r="B1312" t="s">
        <v>141</v>
      </c>
      <c r="C1312" t="s">
        <v>146</v>
      </c>
      <c r="D1312">
        <v>2005</v>
      </c>
      <c r="E1312">
        <v>64372</v>
      </c>
      <c r="F1312">
        <v>89.8</v>
      </c>
    </row>
    <row r="1313" spans="1:6" x14ac:dyDescent="0.35">
      <c r="A1313" t="s">
        <v>169</v>
      </c>
      <c r="B1313" t="s">
        <v>141</v>
      </c>
      <c r="C1313" t="s">
        <v>146</v>
      </c>
      <c r="D1313">
        <v>2006</v>
      </c>
      <c r="E1313">
        <v>62235</v>
      </c>
      <c r="F1313">
        <v>89.74</v>
      </c>
    </row>
    <row r="1314" spans="1:6" x14ac:dyDescent="0.35">
      <c r="A1314" t="s">
        <v>169</v>
      </c>
      <c r="B1314" t="s">
        <v>141</v>
      </c>
      <c r="C1314" t="s">
        <v>146</v>
      </c>
      <c r="D1314">
        <v>2007</v>
      </c>
      <c r="E1314">
        <v>59792</v>
      </c>
      <c r="F1314">
        <v>89.67</v>
      </c>
    </row>
    <row r="1315" spans="1:6" x14ac:dyDescent="0.35">
      <c r="A1315" t="s">
        <v>169</v>
      </c>
      <c r="B1315" t="s">
        <v>141</v>
      </c>
      <c r="C1315" t="s">
        <v>146</v>
      </c>
      <c r="D1315">
        <v>2008</v>
      </c>
      <c r="E1315">
        <v>57345</v>
      </c>
      <c r="F1315">
        <v>89.61</v>
      </c>
    </row>
    <row r="1316" spans="1:6" x14ac:dyDescent="0.35">
      <c r="A1316" t="s">
        <v>169</v>
      </c>
      <c r="B1316" t="s">
        <v>141</v>
      </c>
      <c r="C1316" t="s">
        <v>146</v>
      </c>
      <c r="D1316">
        <v>2009</v>
      </c>
      <c r="E1316">
        <v>55278</v>
      </c>
      <c r="F1316">
        <v>89.54</v>
      </c>
    </row>
    <row r="1317" spans="1:6" x14ac:dyDescent="0.35">
      <c r="A1317" t="s">
        <v>169</v>
      </c>
      <c r="B1317" t="s">
        <v>141</v>
      </c>
      <c r="C1317" t="s">
        <v>146</v>
      </c>
      <c r="D1317">
        <v>2010</v>
      </c>
      <c r="E1317">
        <v>53860</v>
      </c>
      <c r="F1317">
        <v>89.47</v>
      </c>
    </row>
    <row r="1318" spans="1:6" x14ac:dyDescent="0.35">
      <c r="A1318" t="s">
        <v>169</v>
      </c>
      <c r="B1318" t="s">
        <v>141</v>
      </c>
      <c r="C1318" t="s">
        <v>146</v>
      </c>
      <c r="D1318">
        <v>2011</v>
      </c>
      <c r="E1318">
        <v>53230</v>
      </c>
      <c r="F1318">
        <v>89.41</v>
      </c>
    </row>
    <row r="1319" spans="1:6" x14ac:dyDescent="0.35">
      <c r="A1319" t="s">
        <v>169</v>
      </c>
      <c r="B1319" t="s">
        <v>141</v>
      </c>
      <c r="C1319" t="s">
        <v>146</v>
      </c>
      <c r="D1319">
        <v>2012</v>
      </c>
      <c r="E1319">
        <v>53305</v>
      </c>
      <c r="F1319">
        <v>89.36</v>
      </c>
    </row>
    <row r="1320" spans="1:6" x14ac:dyDescent="0.35">
      <c r="A1320" t="s">
        <v>169</v>
      </c>
      <c r="B1320" t="s">
        <v>141</v>
      </c>
      <c r="C1320" t="s">
        <v>146</v>
      </c>
      <c r="D1320">
        <v>2013</v>
      </c>
      <c r="E1320">
        <v>53855</v>
      </c>
      <c r="F1320">
        <v>89.31</v>
      </c>
    </row>
    <row r="1321" spans="1:6" x14ac:dyDescent="0.35">
      <c r="A1321" t="s">
        <v>169</v>
      </c>
      <c r="B1321" t="s">
        <v>141</v>
      </c>
      <c r="C1321" t="s">
        <v>146</v>
      </c>
      <c r="D1321">
        <v>2014</v>
      </c>
      <c r="E1321">
        <v>54531</v>
      </c>
      <c r="F1321">
        <v>89.27</v>
      </c>
    </row>
    <row r="1322" spans="1:6" x14ac:dyDescent="0.35">
      <c r="A1322" t="s">
        <v>170</v>
      </c>
      <c r="B1322" t="s">
        <v>141</v>
      </c>
      <c r="C1322" t="s">
        <v>142</v>
      </c>
      <c r="D1322">
        <v>1960</v>
      </c>
      <c r="E1322">
        <v>9638</v>
      </c>
      <c r="F1322">
        <v>56.82</v>
      </c>
    </row>
    <row r="1323" spans="1:6" x14ac:dyDescent="0.35">
      <c r="A1323" t="s">
        <v>170</v>
      </c>
      <c r="B1323" t="s">
        <v>141</v>
      </c>
      <c r="C1323" t="s">
        <v>142</v>
      </c>
      <c r="D1323">
        <v>1961</v>
      </c>
      <c r="E1323">
        <v>9901</v>
      </c>
      <c r="F1323">
        <v>57.11</v>
      </c>
    </row>
    <row r="1324" spans="1:6" x14ac:dyDescent="0.35">
      <c r="A1324" t="s">
        <v>170</v>
      </c>
      <c r="B1324" t="s">
        <v>141</v>
      </c>
      <c r="C1324" t="s">
        <v>142</v>
      </c>
      <c r="D1324">
        <v>1962</v>
      </c>
      <c r="E1324">
        <v>10150</v>
      </c>
      <c r="F1324">
        <v>57.41</v>
      </c>
    </row>
    <row r="1325" spans="1:6" x14ac:dyDescent="0.35">
      <c r="A1325" t="s">
        <v>170</v>
      </c>
      <c r="B1325" t="s">
        <v>141</v>
      </c>
      <c r="C1325" t="s">
        <v>142</v>
      </c>
      <c r="D1325">
        <v>1963</v>
      </c>
      <c r="E1325">
        <v>10381</v>
      </c>
      <c r="F1325">
        <v>57.7</v>
      </c>
    </row>
    <row r="1326" spans="1:6" x14ac:dyDescent="0.35">
      <c r="A1326" t="s">
        <v>170</v>
      </c>
      <c r="B1326" t="s">
        <v>141</v>
      </c>
      <c r="C1326" t="s">
        <v>142</v>
      </c>
      <c r="D1326">
        <v>1964</v>
      </c>
      <c r="E1326">
        <v>10593</v>
      </c>
      <c r="F1326">
        <v>57.99</v>
      </c>
    </row>
    <row r="1327" spans="1:6" x14ac:dyDescent="0.35">
      <c r="A1327" t="s">
        <v>170</v>
      </c>
      <c r="B1327" t="s">
        <v>141</v>
      </c>
      <c r="C1327" t="s">
        <v>142</v>
      </c>
      <c r="D1327">
        <v>1965</v>
      </c>
      <c r="E1327">
        <v>10782</v>
      </c>
      <c r="F1327">
        <v>58.28</v>
      </c>
    </row>
    <row r="1328" spans="1:6" x14ac:dyDescent="0.35">
      <c r="A1328" t="s">
        <v>170</v>
      </c>
      <c r="B1328" t="s">
        <v>141</v>
      </c>
      <c r="C1328" t="s">
        <v>142</v>
      </c>
      <c r="D1328">
        <v>1966</v>
      </c>
      <c r="E1328">
        <v>10945</v>
      </c>
      <c r="F1328">
        <v>58.57</v>
      </c>
    </row>
    <row r="1329" spans="1:6" x14ac:dyDescent="0.35">
      <c r="A1329" t="s">
        <v>170</v>
      </c>
      <c r="B1329" t="s">
        <v>141</v>
      </c>
      <c r="C1329" t="s">
        <v>142</v>
      </c>
      <c r="D1329">
        <v>1967</v>
      </c>
      <c r="E1329">
        <v>11081</v>
      </c>
      <c r="F1329">
        <v>58.85</v>
      </c>
    </row>
    <row r="1330" spans="1:6" x14ac:dyDescent="0.35">
      <c r="A1330" t="s">
        <v>170</v>
      </c>
      <c r="B1330" t="s">
        <v>141</v>
      </c>
      <c r="C1330" t="s">
        <v>142</v>
      </c>
      <c r="D1330">
        <v>1968</v>
      </c>
      <c r="E1330">
        <v>11206</v>
      </c>
      <c r="F1330">
        <v>59.14</v>
      </c>
    </row>
    <row r="1331" spans="1:6" x14ac:dyDescent="0.35">
      <c r="A1331" t="s">
        <v>170</v>
      </c>
      <c r="B1331" t="s">
        <v>141</v>
      </c>
      <c r="C1331" t="s">
        <v>142</v>
      </c>
      <c r="D1331">
        <v>1969</v>
      </c>
      <c r="E1331">
        <v>11335</v>
      </c>
      <c r="F1331">
        <v>59.43</v>
      </c>
    </row>
    <row r="1332" spans="1:6" x14ac:dyDescent="0.35">
      <c r="A1332" t="s">
        <v>170</v>
      </c>
      <c r="B1332" t="s">
        <v>141</v>
      </c>
      <c r="C1332" t="s">
        <v>142</v>
      </c>
      <c r="D1332">
        <v>1970</v>
      </c>
      <c r="E1332">
        <v>11481</v>
      </c>
      <c r="F1332">
        <v>59.72</v>
      </c>
    </row>
    <row r="1333" spans="1:6" x14ac:dyDescent="0.35">
      <c r="A1333" t="s">
        <v>170</v>
      </c>
      <c r="B1333" t="s">
        <v>141</v>
      </c>
      <c r="C1333" t="s">
        <v>142</v>
      </c>
      <c r="D1333">
        <v>1971</v>
      </c>
      <c r="E1333">
        <v>11656</v>
      </c>
      <c r="F1333">
        <v>60</v>
      </c>
    </row>
    <row r="1334" spans="1:6" x14ac:dyDescent="0.35">
      <c r="A1334" t="s">
        <v>170</v>
      </c>
      <c r="B1334" t="s">
        <v>141</v>
      </c>
      <c r="C1334" t="s">
        <v>142</v>
      </c>
      <c r="D1334">
        <v>1972</v>
      </c>
      <c r="E1334">
        <v>11853</v>
      </c>
      <c r="F1334">
        <v>60.29</v>
      </c>
    </row>
    <row r="1335" spans="1:6" x14ac:dyDescent="0.35">
      <c r="A1335" t="s">
        <v>170</v>
      </c>
      <c r="B1335" t="s">
        <v>141</v>
      </c>
      <c r="C1335" t="s">
        <v>142</v>
      </c>
      <c r="D1335">
        <v>1973</v>
      </c>
      <c r="E1335">
        <v>12045</v>
      </c>
      <c r="F1335">
        <v>60.57</v>
      </c>
    </row>
    <row r="1336" spans="1:6" x14ac:dyDescent="0.35">
      <c r="A1336" t="s">
        <v>170</v>
      </c>
      <c r="B1336" t="s">
        <v>141</v>
      </c>
      <c r="C1336" t="s">
        <v>142</v>
      </c>
      <c r="D1336">
        <v>1974</v>
      </c>
      <c r="E1336">
        <v>12195</v>
      </c>
      <c r="F1336">
        <v>60.86</v>
      </c>
    </row>
    <row r="1337" spans="1:6" x14ac:dyDescent="0.35">
      <c r="A1337" t="s">
        <v>170</v>
      </c>
      <c r="B1337" t="s">
        <v>141</v>
      </c>
      <c r="C1337" t="s">
        <v>142</v>
      </c>
      <c r="D1337">
        <v>1975</v>
      </c>
      <c r="E1337">
        <v>12280</v>
      </c>
      <c r="F1337">
        <v>61.14</v>
      </c>
    </row>
    <row r="1338" spans="1:6" x14ac:dyDescent="0.35">
      <c r="A1338" t="s">
        <v>170</v>
      </c>
      <c r="B1338" t="s">
        <v>141</v>
      </c>
      <c r="C1338" t="s">
        <v>142</v>
      </c>
      <c r="D1338">
        <v>1976</v>
      </c>
      <c r="E1338">
        <v>12284</v>
      </c>
      <c r="F1338">
        <v>61.42</v>
      </c>
    </row>
    <row r="1339" spans="1:6" x14ac:dyDescent="0.35">
      <c r="A1339" t="s">
        <v>170</v>
      </c>
      <c r="B1339" t="s">
        <v>141</v>
      </c>
      <c r="C1339" t="s">
        <v>142</v>
      </c>
      <c r="D1339">
        <v>1977</v>
      </c>
      <c r="E1339">
        <v>12225</v>
      </c>
      <c r="F1339">
        <v>61.7</v>
      </c>
    </row>
    <row r="1340" spans="1:6" x14ac:dyDescent="0.35">
      <c r="A1340" t="s">
        <v>170</v>
      </c>
      <c r="B1340" t="s">
        <v>141</v>
      </c>
      <c r="C1340" t="s">
        <v>142</v>
      </c>
      <c r="D1340">
        <v>1978</v>
      </c>
      <c r="E1340">
        <v>12151</v>
      </c>
      <c r="F1340">
        <v>61.98</v>
      </c>
    </row>
    <row r="1341" spans="1:6" x14ac:dyDescent="0.35">
      <c r="A1341" t="s">
        <v>170</v>
      </c>
      <c r="B1341" t="s">
        <v>141</v>
      </c>
      <c r="C1341" t="s">
        <v>142</v>
      </c>
      <c r="D1341">
        <v>1979</v>
      </c>
      <c r="E1341">
        <v>12127</v>
      </c>
      <c r="F1341">
        <v>62.26</v>
      </c>
    </row>
    <row r="1342" spans="1:6" x14ac:dyDescent="0.35">
      <c r="A1342" t="s">
        <v>170</v>
      </c>
      <c r="B1342" t="s">
        <v>141</v>
      </c>
      <c r="C1342" t="s">
        <v>142</v>
      </c>
      <c r="D1342">
        <v>1980</v>
      </c>
      <c r="E1342">
        <v>12197</v>
      </c>
      <c r="F1342">
        <v>62.54</v>
      </c>
    </row>
    <row r="1343" spans="1:6" x14ac:dyDescent="0.35">
      <c r="A1343" t="s">
        <v>170</v>
      </c>
      <c r="B1343" t="s">
        <v>141</v>
      </c>
      <c r="C1343" t="s">
        <v>142</v>
      </c>
      <c r="D1343">
        <v>1981</v>
      </c>
      <c r="E1343">
        <v>12383</v>
      </c>
      <c r="F1343">
        <v>63.41</v>
      </c>
    </row>
    <row r="1344" spans="1:6" x14ac:dyDescent="0.35">
      <c r="A1344" t="s">
        <v>170</v>
      </c>
      <c r="B1344" t="s">
        <v>141</v>
      </c>
      <c r="C1344" t="s">
        <v>142</v>
      </c>
      <c r="D1344">
        <v>1982</v>
      </c>
      <c r="E1344">
        <v>12667</v>
      </c>
      <c r="F1344">
        <v>64.42</v>
      </c>
    </row>
    <row r="1345" spans="1:6" x14ac:dyDescent="0.35">
      <c r="A1345" t="s">
        <v>170</v>
      </c>
      <c r="B1345" t="s">
        <v>141</v>
      </c>
      <c r="C1345" t="s">
        <v>142</v>
      </c>
      <c r="D1345">
        <v>1983</v>
      </c>
      <c r="E1345">
        <v>13015</v>
      </c>
      <c r="F1345">
        <v>65.42</v>
      </c>
    </row>
    <row r="1346" spans="1:6" x14ac:dyDescent="0.35">
      <c r="A1346" t="s">
        <v>170</v>
      </c>
      <c r="B1346" t="s">
        <v>141</v>
      </c>
      <c r="C1346" t="s">
        <v>142</v>
      </c>
      <c r="D1346">
        <v>1984</v>
      </c>
      <c r="E1346">
        <v>13371</v>
      </c>
      <c r="F1346">
        <v>66.41</v>
      </c>
    </row>
    <row r="1347" spans="1:6" x14ac:dyDescent="0.35">
      <c r="A1347" t="s">
        <v>170</v>
      </c>
      <c r="B1347" t="s">
        <v>141</v>
      </c>
      <c r="C1347" t="s">
        <v>142</v>
      </c>
      <c r="D1347">
        <v>1985</v>
      </c>
      <c r="E1347">
        <v>13698</v>
      </c>
      <c r="F1347">
        <v>67.38</v>
      </c>
    </row>
    <row r="1348" spans="1:6" x14ac:dyDescent="0.35">
      <c r="A1348" t="s">
        <v>170</v>
      </c>
      <c r="B1348" t="s">
        <v>141</v>
      </c>
      <c r="C1348" t="s">
        <v>142</v>
      </c>
      <c r="D1348">
        <v>1986</v>
      </c>
      <c r="E1348">
        <v>13982</v>
      </c>
      <c r="F1348">
        <v>68.19</v>
      </c>
    </row>
    <row r="1349" spans="1:6" x14ac:dyDescent="0.35">
      <c r="A1349" t="s">
        <v>170</v>
      </c>
      <c r="B1349" t="s">
        <v>141</v>
      </c>
      <c r="C1349" t="s">
        <v>142</v>
      </c>
      <c r="D1349">
        <v>1987</v>
      </c>
      <c r="E1349">
        <v>14237</v>
      </c>
      <c r="F1349">
        <v>68.540000000000006</v>
      </c>
    </row>
    <row r="1350" spans="1:6" x14ac:dyDescent="0.35">
      <c r="A1350" t="s">
        <v>170</v>
      </c>
      <c r="B1350" t="s">
        <v>141</v>
      </c>
      <c r="C1350" t="s">
        <v>142</v>
      </c>
      <c r="D1350">
        <v>1988</v>
      </c>
      <c r="E1350">
        <v>14485</v>
      </c>
      <c r="F1350">
        <v>68.89</v>
      </c>
    </row>
    <row r="1351" spans="1:6" x14ac:dyDescent="0.35">
      <c r="A1351" t="s">
        <v>170</v>
      </c>
      <c r="B1351" t="s">
        <v>141</v>
      </c>
      <c r="C1351" t="s">
        <v>142</v>
      </c>
      <c r="D1351">
        <v>1989</v>
      </c>
      <c r="E1351">
        <v>14762</v>
      </c>
      <c r="F1351">
        <v>69.239999999999995</v>
      </c>
    </row>
    <row r="1352" spans="1:6" x14ac:dyDescent="0.35">
      <c r="A1352" t="s">
        <v>170</v>
      </c>
      <c r="B1352" t="s">
        <v>141</v>
      </c>
      <c r="C1352" t="s">
        <v>142</v>
      </c>
      <c r="D1352">
        <v>1990</v>
      </c>
      <c r="E1352">
        <v>15089</v>
      </c>
      <c r="F1352">
        <v>69.59</v>
      </c>
    </row>
    <row r="1353" spans="1:6" x14ac:dyDescent="0.35">
      <c r="A1353" t="s">
        <v>170</v>
      </c>
      <c r="B1353" t="s">
        <v>141</v>
      </c>
      <c r="C1353" t="s">
        <v>142</v>
      </c>
      <c r="D1353">
        <v>1991</v>
      </c>
      <c r="E1353">
        <v>15471</v>
      </c>
      <c r="F1353">
        <v>69.97</v>
      </c>
    </row>
    <row r="1354" spans="1:6" x14ac:dyDescent="0.35">
      <c r="A1354" t="s">
        <v>170</v>
      </c>
      <c r="B1354" t="s">
        <v>141</v>
      </c>
      <c r="C1354" t="s">
        <v>142</v>
      </c>
      <c r="D1354">
        <v>1992</v>
      </c>
      <c r="E1354">
        <v>15894</v>
      </c>
      <c r="F1354">
        <v>70.34</v>
      </c>
    </row>
    <row r="1355" spans="1:6" x14ac:dyDescent="0.35">
      <c r="A1355" t="s">
        <v>170</v>
      </c>
      <c r="B1355" t="s">
        <v>141</v>
      </c>
      <c r="C1355" t="s">
        <v>142</v>
      </c>
      <c r="D1355">
        <v>1993</v>
      </c>
      <c r="E1355">
        <v>16345</v>
      </c>
      <c r="F1355">
        <v>70.7</v>
      </c>
    </row>
    <row r="1356" spans="1:6" x14ac:dyDescent="0.35">
      <c r="A1356" t="s">
        <v>170</v>
      </c>
      <c r="B1356" t="s">
        <v>141</v>
      </c>
      <c r="C1356" t="s">
        <v>142</v>
      </c>
      <c r="D1356">
        <v>1994</v>
      </c>
      <c r="E1356">
        <v>16805</v>
      </c>
      <c r="F1356">
        <v>71.069999999999993</v>
      </c>
    </row>
    <row r="1357" spans="1:6" x14ac:dyDescent="0.35">
      <c r="A1357" t="s">
        <v>170</v>
      </c>
      <c r="B1357" t="s">
        <v>141</v>
      </c>
      <c r="C1357" t="s">
        <v>142</v>
      </c>
      <c r="D1357">
        <v>1995</v>
      </c>
      <c r="E1357">
        <v>17255</v>
      </c>
      <c r="F1357">
        <v>71.430000000000007</v>
      </c>
    </row>
    <row r="1358" spans="1:6" x14ac:dyDescent="0.35">
      <c r="A1358" t="s">
        <v>170</v>
      </c>
      <c r="B1358" t="s">
        <v>141</v>
      </c>
      <c r="C1358" t="s">
        <v>142</v>
      </c>
      <c r="D1358">
        <v>1996</v>
      </c>
      <c r="E1358">
        <v>17695</v>
      </c>
      <c r="F1358">
        <v>71.16</v>
      </c>
    </row>
    <row r="1359" spans="1:6" x14ac:dyDescent="0.35">
      <c r="A1359" t="s">
        <v>170</v>
      </c>
      <c r="B1359" t="s">
        <v>141</v>
      </c>
      <c r="C1359" t="s">
        <v>142</v>
      </c>
      <c r="D1359">
        <v>1997</v>
      </c>
      <c r="E1359">
        <v>18123</v>
      </c>
      <c r="F1359">
        <v>70.73</v>
      </c>
    </row>
    <row r="1360" spans="1:6" x14ac:dyDescent="0.35">
      <c r="A1360" t="s">
        <v>170</v>
      </c>
      <c r="B1360" t="s">
        <v>141</v>
      </c>
      <c r="C1360" t="s">
        <v>142</v>
      </c>
      <c r="D1360">
        <v>1998</v>
      </c>
      <c r="E1360">
        <v>18524</v>
      </c>
      <c r="F1360">
        <v>70.3</v>
      </c>
    </row>
    <row r="1361" spans="1:6" x14ac:dyDescent="0.35">
      <c r="A1361" t="s">
        <v>170</v>
      </c>
      <c r="B1361" t="s">
        <v>141</v>
      </c>
      <c r="C1361" t="s">
        <v>142</v>
      </c>
      <c r="D1361">
        <v>1999</v>
      </c>
      <c r="E1361">
        <v>18878</v>
      </c>
      <c r="F1361">
        <v>69.87</v>
      </c>
    </row>
    <row r="1362" spans="1:6" x14ac:dyDescent="0.35">
      <c r="A1362" t="s">
        <v>170</v>
      </c>
      <c r="B1362" t="s">
        <v>141</v>
      </c>
      <c r="C1362" t="s">
        <v>142</v>
      </c>
      <c r="D1362">
        <v>2000</v>
      </c>
      <c r="E1362">
        <v>19174</v>
      </c>
      <c r="F1362">
        <v>69.959999999999994</v>
      </c>
    </row>
    <row r="1363" spans="1:6" x14ac:dyDescent="0.35">
      <c r="A1363" t="s">
        <v>170</v>
      </c>
      <c r="B1363" t="s">
        <v>141</v>
      </c>
      <c r="C1363" t="s">
        <v>142</v>
      </c>
      <c r="D1363">
        <v>2001</v>
      </c>
      <c r="E1363">
        <v>19404</v>
      </c>
      <c r="F1363">
        <v>71.63</v>
      </c>
    </row>
    <row r="1364" spans="1:6" x14ac:dyDescent="0.35">
      <c r="A1364" t="s">
        <v>170</v>
      </c>
      <c r="B1364" t="s">
        <v>141</v>
      </c>
      <c r="C1364" t="s">
        <v>142</v>
      </c>
      <c r="D1364">
        <v>2002</v>
      </c>
      <c r="E1364">
        <v>19575</v>
      </c>
      <c r="F1364">
        <v>73.239999999999995</v>
      </c>
    </row>
    <row r="1365" spans="1:6" x14ac:dyDescent="0.35">
      <c r="A1365" t="s">
        <v>170</v>
      </c>
      <c r="B1365" t="s">
        <v>141</v>
      </c>
      <c r="C1365" t="s">
        <v>142</v>
      </c>
      <c r="D1365">
        <v>2003</v>
      </c>
      <c r="E1365">
        <v>19700</v>
      </c>
      <c r="F1365">
        <v>74.78</v>
      </c>
    </row>
    <row r="1366" spans="1:6" x14ac:dyDescent="0.35">
      <c r="A1366" t="s">
        <v>170</v>
      </c>
      <c r="B1366" t="s">
        <v>141</v>
      </c>
      <c r="C1366" t="s">
        <v>142</v>
      </c>
      <c r="D1366">
        <v>2004</v>
      </c>
      <c r="E1366">
        <v>19805</v>
      </c>
      <c r="F1366">
        <v>76.28</v>
      </c>
    </row>
    <row r="1367" spans="1:6" x14ac:dyDescent="0.35">
      <c r="A1367" t="s">
        <v>170</v>
      </c>
      <c r="B1367" t="s">
        <v>141</v>
      </c>
      <c r="C1367" t="s">
        <v>142</v>
      </c>
      <c r="D1367">
        <v>2005</v>
      </c>
      <c r="E1367">
        <v>19907</v>
      </c>
      <c r="F1367">
        <v>77.7</v>
      </c>
    </row>
    <row r="1368" spans="1:6" x14ac:dyDescent="0.35">
      <c r="A1368" t="s">
        <v>170</v>
      </c>
      <c r="B1368" t="s">
        <v>141</v>
      </c>
      <c r="C1368" t="s">
        <v>142</v>
      </c>
      <c r="D1368">
        <v>2006</v>
      </c>
      <c r="E1368">
        <v>20012</v>
      </c>
      <c r="F1368">
        <v>79.02</v>
      </c>
    </row>
    <row r="1369" spans="1:6" x14ac:dyDescent="0.35">
      <c r="A1369" t="s">
        <v>170</v>
      </c>
      <c r="B1369" t="s">
        <v>141</v>
      </c>
      <c r="C1369" t="s">
        <v>142</v>
      </c>
      <c r="D1369">
        <v>2007</v>
      </c>
      <c r="E1369">
        <v>20118</v>
      </c>
      <c r="F1369">
        <v>80.239999999999995</v>
      </c>
    </row>
    <row r="1370" spans="1:6" x14ac:dyDescent="0.35">
      <c r="A1370" t="s">
        <v>170</v>
      </c>
      <c r="B1370" t="s">
        <v>141</v>
      </c>
      <c r="C1370" t="s">
        <v>142</v>
      </c>
      <c r="D1370">
        <v>2008</v>
      </c>
      <c r="E1370">
        <v>20228</v>
      </c>
      <c r="F1370">
        <v>81.37</v>
      </c>
    </row>
    <row r="1371" spans="1:6" x14ac:dyDescent="0.35">
      <c r="A1371" t="s">
        <v>170</v>
      </c>
      <c r="B1371" t="s">
        <v>141</v>
      </c>
      <c r="C1371" t="s">
        <v>142</v>
      </c>
      <c r="D1371">
        <v>2009</v>
      </c>
      <c r="E1371">
        <v>20344</v>
      </c>
      <c r="F1371">
        <v>82.4</v>
      </c>
    </row>
    <row r="1372" spans="1:6" x14ac:dyDescent="0.35">
      <c r="A1372" t="s">
        <v>170</v>
      </c>
      <c r="B1372" t="s">
        <v>141</v>
      </c>
      <c r="C1372" t="s">
        <v>142</v>
      </c>
      <c r="D1372">
        <v>2010</v>
      </c>
      <c r="E1372">
        <v>20470</v>
      </c>
      <c r="F1372">
        <v>83.36</v>
      </c>
    </row>
    <row r="1373" spans="1:6" x14ac:dyDescent="0.35">
      <c r="A1373" t="s">
        <v>170</v>
      </c>
      <c r="B1373" t="s">
        <v>141</v>
      </c>
      <c r="C1373" t="s">
        <v>142</v>
      </c>
      <c r="D1373">
        <v>2011</v>
      </c>
      <c r="E1373">
        <v>20606</v>
      </c>
      <c r="F1373">
        <v>84.23</v>
      </c>
    </row>
    <row r="1374" spans="1:6" x14ac:dyDescent="0.35">
      <c r="A1374" t="s">
        <v>170</v>
      </c>
      <c r="B1374" t="s">
        <v>141</v>
      </c>
      <c r="C1374" t="s">
        <v>142</v>
      </c>
      <c r="D1374">
        <v>2012</v>
      </c>
      <c r="E1374">
        <v>20754</v>
      </c>
      <c r="F1374">
        <v>85.04</v>
      </c>
    </row>
    <row r="1375" spans="1:6" x14ac:dyDescent="0.35">
      <c r="A1375" t="s">
        <v>170</v>
      </c>
      <c r="B1375" t="s">
        <v>141</v>
      </c>
      <c r="C1375" t="s">
        <v>142</v>
      </c>
      <c r="D1375">
        <v>2013</v>
      </c>
      <c r="E1375">
        <v>20918</v>
      </c>
      <c r="F1375">
        <v>85.78</v>
      </c>
    </row>
    <row r="1376" spans="1:6" x14ac:dyDescent="0.35">
      <c r="A1376" t="s">
        <v>170</v>
      </c>
      <c r="B1376" t="s">
        <v>141</v>
      </c>
      <c r="C1376" t="s">
        <v>142</v>
      </c>
      <c r="D1376">
        <v>2014</v>
      </c>
      <c r="E1376">
        <v>21097</v>
      </c>
      <c r="F1376">
        <v>86.45</v>
      </c>
    </row>
    <row r="1377" spans="1:6" x14ac:dyDescent="0.35">
      <c r="A1377" t="s">
        <v>171</v>
      </c>
      <c r="B1377" t="s">
        <v>141</v>
      </c>
      <c r="C1377" t="s">
        <v>155</v>
      </c>
      <c r="D1377">
        <v>1960</v>
      </c>
      <c r="E1377">
        <v>1966957</v>
      </c>
      <c r="F1377">
        <v>3.73</v>
      </c>
    </row>
    <row r="1378" spans="1:6" x14ac:dyDescent="0.35">
      <c r="A1378" t="s">
        <v>171</v>
      </c>
      <c r="B1378" t="s">
        <v>141</v>
      </c>
      <c r="C1378" t="s">
        <v>155</v>
      </c>
      <c r="D1378">
        <v>1961</v>
      </c>
      <c r="E1378">
        <v>2001048</v>
      </c>
      <c r="F1378">
        <v>4.0199999999999996</v>
      </c>
    </row>
    <row r="1379" spans="1:6" x14ac:dyDescent="0.35">
      <c r="A1379" t="s">
        <v>171</v>
      </c>
      <c r="B1379" t="s">
        <v>141</v>
      </c>
      <c r="C1379" t="s">
        <v>155</v>
      </c>
      <c r="D1379">
        <v>1962</v>
      </c>
      <c r="E1379">
        <v>2037164</v>
      </c>
      <c r="F1379">
        <v>4.3499999999999996</v>
      </c>
    </row>
    <row r="1380" spans="1:6" x14ac:dyDescent="0.35">
      <c r="A1380" t="s">
        <v>171</v>
      </c>
      <c r="B1380" t="s">
        <v>141</v>
      </c>
      <c r="C1380" t="s">
        <v>155</v>
      </c>
      <c r="D1380">
        <v>1963</v>
      </c>
      <c r="E1380">
        <v>2075629</v>
      </c>
      <c r="F1380">
        <v>4.6900000000000004</v>
      </c>
    </row>
    <row r="1381" spans="1:6" x14ac:dyDescent="0.35">
      <c r="A1381" t="s">
        <v>171</v>
      </c>
      <c r="B1381" t="s">
        <v>141</v>
      </c>
      <c r="C1381" t="s">
        <v>155</v>
      </c>
      <c r="D1381">
        <v>1964</v>
      </c>
      <c r="E1381">
        <v>2116831</v>
      </c>
      <c r="F1381">
        <v>5.07</v>
      </c>
    </row>
    <row r="1382" spans="1:6" x14ac:dyDescent="0.35">
      <c r="A1382" t="s">
        <v>171</v>
      </c>
      <c r="B1382" t="s">
        <v>141</v>
      </c>
      <c r="C1382" t="s">
        <v>155</v>
      </c>
      <c r="D1382">
        <v>1965</v>
      </c>
      <c r="E1382">
        <v>2161102</v>
      </c>
      <c r="F1382">
        <v>5.47</v>
      </c>
    </row>
    <row r="1383" spans="1:6" x14ac:dyDescent="0.35">
      <c r="A1383" t="s">
        <v>171</v>
      </c>
      <c r="B1383" t="s">
        <v>141</v>
      </c>
      <c r="C1383" t="s">
        <v>155</v>
      </c>
      <c r="D1383">
        <v>1966</v>
      </c>
      <c r="E1383">
        <v>2208421</v>
      </c>
      <c r="F1383">
        <v>5.9</v>
      </c>
    </row>
    <row r="1384" spans="1:6" x14ac:dyDescent="0.35">
      <c r="A1384" t="s">
        <v>171</v>
      </c>
      <c r="B1384" t="s">
        <v>141</v>
      </c>
      <c r="C1384" t="s">
        <v>155</v>
      </c>
      <c r="D1384">
        <v>1967</v>
      </c>
      <c r="E1384">
        <v>2258876</v>
      </c>
      <c r="F1384">
        <v>6.71</v>
      </c>
    </row>
    <row r="1385" spans="1:6" x14ac:dyDescent="0.35">
      <c r="A1385" t="s">
        <v>171</v>
      </c>
      <c r="B1385" t="s">
        <v>141</v>
      </c>
      <c r="C1385" t="s">
        <v>155</v>
      </c>
      <c r="D1385">
        <v>1968</v>
      </c>
      <c r="E1385">
        <v>2313016</v>
      </c>
      <c r="F1385">
        <v>7.63</v>
      </c>
    </row>
    <row r="1386" spans="1:6" x14ac:dyDescent="0.35">
      <c r="A1386" t="s">
        <v>171</v>
      </c>
      <c r="B1386" t="s">
        <v>141</v>
      </c>
      <c r="C1386" t="s">
        <v>155</v>
      </c>
      <c r="D1386">
        <v>1969</v>
      </c>
      <c r="E1386">
        <v>2371514</v>
      </c>
      <c r="F1386">
        <v>8.65</v>
      </c>
    </row>
    <row r="1387" spans="1:6" x14ac:dyDescent="0.35">
      <c r="A1387" t="s">
        <v>171</v>
      </c>
      <c r="B1387" t="s">
        <v>141</v>
      </c>
      <c r="C1387" t="s">
        <v>155</v>
      </c>
      <c r="D1387">
        <v>1970</v>
      </c>
      <c r="E1387">
        <v>2434754</v>
      </c>
      <c r="F1387">
        <v>9.8000000000000007</v>
      </c>
    </row>
    <row r="1388" spans="1:6" x14ac:dyDescent="0.35">
      <c r="A1388" t="s">
        <v>171</v>
      </c>
      <c r="B1388" t="s">
        <v>141</v>
      </c>
      <c r="C1388" t="s">
        <v>155</v>
      </c>
      <c r="D1388">
        <v>1971</v>
      </c>
      <c r="E1388">
        <v>2503073</v>
      </c>
      <c r="F1388">
        <v>11.08</v>
      </c>
    </row>
    <row r="1389" spans="1:6" x14ac:dyDescent="0.35">
      <c r="A1389" t="s">
        <v>171</v>
      </c>
      <c r="B1389" t="s">
        <v>141</v>
      </c>
      <c r="C1389" t="s">
        <v>155</v>
      </c>
      <c r="D1389">
        <v>1972</v>
      </c>
      <c r="E1389">
        <v>2576093</v>
      </c>
      <c r="F1389">
        <v>11.3</v>
      </c>
    </row>
    <row r="1390" spans="1:6" x14ac:dyDescent="0.35">
      <c r="A1390" t="s">
        <v>171</v>
      </c>
      <c r="B1390" t="s">
        <v>141</v>
      </c>
      <c r="C1390" t="s">
        <v>155</v>
      </c>
      <c r="D1390">
        <v>1973</v>
      </c>
      <c r="E1390">
        <v>2652585</v>
      </c>
      <c r="F1390">
        <v>11.51</v>
      </c>
    </row>
    <row r="1391" spans="1:6" x14ac:dyDescent="0.35">
      <c r="A1391" t="s">
        <v>171</v>
      </c>
      <c r="B1391" t="s">
        <v>141</v>
      </c>
      <c r="C1391" t="s">
        <v>155</v>
      </c>
      <c r="D1391">
        <v>1974</v>
      </c>
      <c r="E1391">
        <v>2730859</v>
      </c>
      <c r="F1391">
        <v>11.72</v>
      </c>
    </row>
    <row r="1392" spans="1:6" x14ac:dyDescent="0.35">
      <c r="A1392" t="s">
        <v>171</v>
      </c>
      <c r="B1392" t="s">
        <v>141</v>
      </c>
      <c r="C1392" t="s">
        <v>155</v>
      </c>
      <c r="D1392">
        <v>1975</v>
      </c>
      <c r="E1392">
        <v>2809692</v>
      </c>
      <c r="F1392">
        <v>11.93</v>
      </c>
    </row>
    <row r="1393" spans="1:6" x14ac:dyDescent="0.35">
      <c r="A1393" t="s">
        <v>171</v>
      </c>
      <c r="B1393" t="s">
        <v>141</v>
      </c>
      <c r="C1393" t="s">
        <v>155</v>
      </c>
      <c r="D1393">
        <v>1976</v>
      </c>
      <c r="E1393">
        <v>2888510</v>
      </c>
      <c r="F1393">
        <v>12.15</v>
      </c>
    </row>
    <row r="1394" spans="1:6" x14ac:dyDescent="0.35">
      <c r="A1394" t="s">
        <v>171</v>
      </c>
      <c r="B1394" t="s">
        <v>141</v>
      </c>
      <c r="C1394" t="s">
        <v>155</v>
      </c>
      <c r="D1394">
        <v>1977</v>
      </c>
      <c r="E1394">
        <v>2967620</v>
      </c>
      <c r="F1394">
        <v>12.37</v>
      </c>
    </row>
    <row r="1395" spans="1:6" x14ac:dyDescent="0.35">
      <c r="A1395" t="s">
        <v>171</v>
      </c>
      <c r="B1395" t="s">
        <v>141</v>
      </c>
      <c r="C1395" t="s">
        <v>155</v>
      </c>
      <c r="D1395">
        <v>1978</v>
      </c>
      <c r="E1395">
        <v>3047769</v>
      </c>
      <c r="F1395">
        <v>12.59</v>
      </c>
    </row>
    <row r="1396" spans="1:6" x14ac:dyDescent="0.35">
      <c r="A1396" t="s">
        <v>171</v>
      </c>
      <c r="B1396" t="s">
        <v>141</v>
      </c>
      <c r="C1396" t="s">
        <v>155</v>
      </c>
      <c r="D1396">
        <v>1979</v>
      </c>
      <c r="E1396">
        <v>3130125</v>
      </c>
      <c r="F1396">
        <v>12.82</v>
      </c>
    </row>
    <row r="1397" spans="1:6" x14ac:dyDescent="0.35">
      <c r="A1397" t="s">
        <v>171</v>
      </c>
      <c r="B1397" t="s">
        <v>141</v>
      </c>
      <c r="C1397" t="s">
        <v>155</v>
      </c>
      <c r="D1397">
        <v>1980</v>
      </c>
      <c r="E1397">
        <v>3215483</v>
      </c>
      <c r="F1397">
        <v>13.05</v>
      </c>
    </row>
    <row r="1398" spans="1:6" x14ac:dyDescent="0.35">
      <c r="A1398" t="s">
        <v>171</v>
      </c>
      <c r="B1398" t="s">
        <v>141</v>
      </c>
      <c r="C1398" t="s">
        <v>155</v>
      </c>
      <c r="D1398">
        <v>1981</v>
      </c>
      <c r="E1398">
        <v>3304188</v>
      </c>
      <c r="F1398">
        <v>13.24</v>
      </c>
    </row>
    <row r="1399" spans="1:6" x14ac:dyDescent="0.35">
      <c r="A1399" t="s">
        <v>171</v>
      </c>
      <c r="B1399" t="s">
        <v>141</v>
      </c>
      <c r="C1399" t="s">
        <v>155</v>
      </c>
      <c r="D1399">
        <v>1982</v>
      </c>
      <c r="E1399">
        <v>3395798</v>
      </c>
      <c r="F1399">
        <v>13.43</v>
      </c>
    </row>
    <row r="1400" spans="1:6" x14ac:dyDescent="0.35">
      <c r="A1400" t="s">
        <v>171</v>
      </c>
      <c r="B1400" t="s">
        <v>141</v>
      </c>
      <c r="C1400" t="s">
        <v>155</v>
      </c>
      <c r="D1400">
        <v>1983</v>
      </c>
      <c r="E1400">
        <v>3489402</v>
      </c>
      <c r="F1400">
        <v>13.62</v>
      </c>
    </row>
    <row r="1401" spans="1:6" x14ac:dyDescent="0.35">
      <c r="A1401" t="s">
        <v>171</v>
      </c>
      <c r="B1401" t="s">
        <v>141</v>
      </c>
      <c r="C1401" t="s">
        <v>155</v>
      </c>
      <c r="D1401">
        <v>1984</v>
      </c>
      <c r="E1401">
        <v>3583707</v>
      </c>
      <c r="F1401">
        <v>13.81</v>
      </c>
    </row>
    <row r="1402" spans="1:6" x14ac:dyDescent="0.35">
      <c r="A1402" t="s">
        <v>171</v>
      </c>
      <c r="B1402" t="s">
        <v>141</v>
      </c>
      <c r="C1402" t="s">
        <v>155</v>
      </c>
      <c r="D1402">
        <v>1985</v>
      </c>
      <c r="E1402">
        <v>3677854</v>
      </c>
      <c r="F1402">
        <v>14</v>
      </c>
    </row>
    <row r="1403" spans="1:6" x14ac:dyDescent="0.35">
      <c r="A1403" t="s">
        <v>171</v>
      </c>
      <c r="B1403" t="s">
        <v>141</v>
      </c>
      <c r="C1403" t="s">
        <v>155</v>
      </c>
      <c r="D1403">
        <v>1986</v>
      </c>
      <c r="E1403">
        <v>3771592</v>
      </c>
      <c r="F1403">
        <v>14.19</v>
      </c>
    </row>
    <row r="1404" spans="1:6" x14ac:dyDescent="0.35">
      <c r="A1404" t="s">
        <v>171</v>
      </c>
      <c r="B1404" t="s">
        <v>141</v>
      </c>
      <c r="C1404" t="s">
        <v>155</v>
      </c>
      <c r="D1404">
        <v>1987</v>
      </c>
      <c r="E1404">
        <v>3865448</v>
      </c>
      <c r="F1404">
        <v>14.39</v>
      </c>
    </row>
    <row r="1405" spans="1:6" x14ac:dyDescent="0.35">
      <c r="A1405" t="s">
        <v>171</v>
      </c>
      <c r="B1405" t="s">
        <v>141</v>
      </c>
      <c r="C1405" t="s">
        <v>155</v>
      </c>
      <c r="D1405">
        <v>1988</v>
      </c>
      <c r="E1405">
        <v>3960314</v>
      </c>
      <c r="F1405">
        <v>14.59</v>
      </c>
    </row>
    <row r="1406" spans="1:6" x14ac:dyDescent="0.35">
      <c r="A1406" t="s">
        <v>171</v>
      </c>
      <c r="B1406" t="s">
        <v>141</v>
      </c>
      <c r="C1406" t="s">
        <v>155</v>
      </c>
      <c r="D1406">
        <v>1989</v>
      </c>
      <c r="E1406">
        <v>4057467</v>
      </c>
      <c r="F1406">
        <v>14.79</v>
      </c>
    </row>
    <row r="1407" spans="1:6" x14ac:dyDescent="0.35">
      <c r="A1407" t="s">
        <v>171</v>
      </c>
      <c r="B1407" t="s">
        <v>141</v>
      </c>
      <c r="C1407" t="s">
        <v>155</v>
      </c>
      <c r="D1407">
        <v>1990</v>
      </c>
      <c r="E1407">
        <v>4157903</v>
      </c>
      <c r="F1407">
        <v>14.99</v>
      </c>
    </row>
    <row r="1408" spans="1:6" x14ac:dyDescent="0.35">
      <c r="A1408" t="s">
        <v>171</v>
      </c>
      <c r="B1408" t="s">
        <v>141</v>
      </c>
      <c r="C1408" t="s">
        <v>155</v>
      </c>
      <c r="D1408">
        <v>1991</v>
      </c>
      <c r="E1408">
        <v>4261797</v>
      </c>
      <c r="F1408">
        <v>14.82</v>
      </c>
    </row>
    <row r="1409" spans="1:6" x14ac:dyDescent="0.35">
      <c r="A1409" t="s">
        <v>171</v>
      </c>
      <c r="B1409" t="s">
        <v>141</v>
      </c>
      <c r="C1409" t="s">
        <v>155</v>
      </c>
      <c r="D1409">
        <v>1992</v>
      </c>
      <c r="E1409">
        <v>4369087</v>
      </c>
      <c r="F1409">
        <v>14.63</v>
      </c>
    </row>
    <row r="1410" spans="1:6" x14ac:dyDescent="0.35">
      <c r="A1410" t="s">
        <v>171</v>
      </c>
      <c r="B1410" t="s">
        <v>141</v>
      </c>
      <c r="C1410" t="s">
        <v>155</v>
      </c>
      <c r="D1410">
        <v>1993</v>
      </c>
      <c r="E1410">
        <v>4480243</v>
      </c>
      <c r="F1410">
        <v>14.45</v>
      </c>
    </row>
    <row r="1411" spans="1:6" x14ac:dyDescent="0.35">
      <c r="A1411" t="s">
        <v>171</v>
      </c>
      <c r="B1411" t="s">
        <v>141</v>
      </c>
      <c r="C1411" t="s">
        <v>155</v>
      </c>
      <c r="D1411">
        <v>1994</v>
      </c>
      <c r="E1411">
        <v>4595761</v>
      </c>
      <c r="F1411">
        <v>14.26</v>
      </c>
    </row>
    <row r="1412" spans="1:6" x14ac:dyDescent="0.35">
      <c r="A1412" t="s">
        <v>171</v>
      </c>
      <c r="B1412" t="s">
        <v>141</v>
      </c>
      <c r="C1412" t="s">
        <v>155</v>
      </c>
      <c r="D1412">
        <v>1995</v>
      </c>
      <c r="E1412">
        <v>4715929</v>
      </c>
      <c r="F1412">
        <v>14.08</v>
      </c>
    </row>
    <row r="1413" spans="1:6" x14ac:dyDescent="0.35">
      <c r="A1413" t="s">
        <v>171</v>
      </c>
      <c r="B1413" t="s">
        <v>141</v>
      </c>
      <c r="C1413" t="s">
        <v>155</v>
      </c>
      <c r="D1413">
        <v>1996</v>
      </c>
      <c r="E1413">
        <v>4841020</v>
      </c>
      <c r="F1413">
        <v>13.9</v>
      </c>
    </row>
    <row r="1414" spans="1:6" x14ac:dyDescent="0.35">
      <c r="A1414" t="s">
        <v>171</v>
      </c>
      <c r="B1414" t="s">
        <v>141</v>
      </c>
      <c r="C1414" t="s">
        <v>155</v>
      </c>
      <c r="D1414">
        <v>1997</v>
      </c>
      <c r="E1414">
        <v>4970823</v>
      </c>
      <c r="F1414">
        <v>13.72</v>
      </c>
    </row>
    <row r="1415" spans="1:6" x14ac:dyDescent="0.35">
      <c r="A1415" t="s">
        <v>171</v>
      </c>
      <c r="B1415" t="s">
        <v>141</v>
      </c>
      <c r="C1415" t="s">
        <v>155</v>
      </c>
      <c r="D1415">
        <v>1998</v>
      </c>
      <c r="E1415">
        <v>5104516</v>
      </c>
      <c r="F1415">
        <v>13.55</v>
      </c>
    </row>
    <row r="1416" spans="1:6" x14ac:dyDescent="0.35">
      <c r="A1416" t="s">
        <v>171</v>
      </c>
      <c r="B1416" t="s">
        <v>141</v>
      </c>
      <c r="C1416" t="s">
        <v>155</v>
      </c>
      <c r="D1416">
        <v>1999</v>
      </c>
      <c r="E1416">
        <v>5240941</v>
      </c>
      <c r="F1416">
        <v>13.38</v>
      </c>
    </row>
    <row r="1417" spans="1:6" x14ac:dyDescent="0.35">
      <c r="A1417" t="s">
        <v>171</v>
      </c>
      <c r="B1417" t="s">
        <v>141</v>
      </c>
      <c r="C1417" t="s">
        <v>155</v>
      </c>
      <c r="D1417">
        <v>2000</v>
      </c>
      <c r="E1417">
        <v>5379226</v>
      </c>
      <c r="F1417">
        <v>13.2</v>
      </c>
    </row>
    <row r="1418" spans="1:6" x14ac:dyDescent="0.35">
      <c r="A1418" t="s">
        <v>171</v>
      </c>
      <c r="B1418" t="s">
        <v>141</v>
      </c>
      <c r="C1418" t="s">
        <v>155</v>
      </c>
      <c r="D1418">
        <v>2001</v>
      </c>
      <c r="E1418">
        <v>5518971</v>
      </c>
      <c r="F1418">
        <v>13.18</v>
      </c>
    </row>
    <row r="1419" spans="1:6" x14ac:dyDescent="0.35">
      <c r="A1419" t="s">
        <v>171</v>
      </c>
      <c r="B1419" t="s">
        <v>141</v>
      </c>
      <c r="C1419" t="s">
        <v>155</v>
      </c>
      <c r="D1419">
        <v>2002</v>
      </c>
      <c r="E1419">
        <v>5660267</v>
      </c>
      <c r="F1419">
        <v>13.16</v>
      </c>
    </row>
    <row r="1420" spans="1:6" x14ac:dyDescent="0.35">
      <c r="A1420" t="s">
        <v>171</v>
      </c>
      <c r="B1420" t="s">
        <v>141</v>
      </c>
      <c r="C1420" t="s">
        <v>155</v>
      </c>
      <c r="D1420">
        <v>2003</v>
      </c>
      <c r="E1420">
        <v>5803302</v>
      </c>
      <c r="F1420">
        <v>13.15</v>
      </c>
    </row>
    <row r="1421" spans="1:6" x14ac:dyDescent="0.35">
      <c r="A1421" t="s">
        <v>171</v>
      </c>
      <c r="B1421" t="s">
        <v>141</v>
      </c>
      <c r="C1421" t="s">
        <v>155</v>
      </c>
      <c r="D1421">
        <v>2004</v>
      </c>
      <c r="E1421">
        <v>5948461</v>
      </c>
      <c r="F1421">
        <v>13.13</v>
      </c>
    </row>
    <row r="1422" spans="1:6" x14ac:dyDescent="0.35">
      <c r="A1422" t="s">
        <v>171</v>
      </c>
      <c r="B1422" t="s">
        <v>141</v>
      </c>
      <c r="C1422" t="s">
        <v>155</v>
      </c>
      <c r="D1422">
        <v>2005</v>
      </c>
      <c r="E1422">
        <v>6095959</v>
      </c>
      <c r="F1422">
        <v>13.11</v>
      </c>
    </row>
    <row r="1423" spans="1:6" x14ac:dyDescent="0.35">
      <c r="A1423" t="s">
        <v>171</v>
      </c>
      <c r="B1423" t="s">
        <v>141</v>
      </c>
      <c r="C1423" t="s">
        <v>155</v>
      </c>
      <c r="D1423">
        <v>2006</v>
      </c>
      <c r="E1423">
        <v>6245797</v>
      </c>
      <c r="F1423">
        <v>13.09</v>
      </c>
    </row>
    <row r="1424" spans="1:6" x14ac:dyDescent="0.35">
      <c r="A1424" t="s">
        <v>171</v>
      </c>
      <c r="B1424" t="s">
        <v>141</v>
      </c>
      <c r="C1424" t="s">
        <v>155</v>
      </c>
      <c r="D1424">
        <v>2007</v>
      </c>
      <c r="E1424">
        <v>6397623</v>
      </c>
      <c r="F1424">
        <v>13.07</v>
      </c>
    </row>
    <row r="1425" spans="1:6" x14ac:dyDescent="0.35">
      <c r="A1425" t="s">
        <v>171</v>
      </c>
      <c r="B1425" t="s">
        <v>141</v>
      </c>
      <c r="C1425" t="s">
        <v>155</v>
      </c>
      <c r="D1425">
        <v>2008</v>
      </c>
      <c r="E1425">
        <v>6550877</v>
      </c>
      <c r="F1425">
        <v>13.06</v>
      </c>
    </row>
    <row r="1426" spans="1:6" x14ac:dyDescent="0.35">
      <c r="A1426" t="s">
        <v>171</v>
      </c>
      <c r="B1426" t="s">
        <v>141</v>
      </c>
      <c r="C1426" t="s">
        <v>155</v>
      </c>
      <c r="D1426">
        <v>2009</v>
      </c>
      <c r="E1426">
        <v>6704829</v>
      </c>
      <c r="F1426">
        <v>13.04</v>
      </c>
    </row>
    <row r="1427" spans="1:6" x14ac:dyDescent="0.35">
      <c r="A1427" t="s">
        <v>171</v>
      </c>
      <c r="B1427" t="s">
        <v>141</v>
      </c>
      <c r="C1427" t="s">
        <v>155</v>
      </c>
      <c r="D1427">
        <v>2010</v>
      </c>
      <c r="E1427">
        <v>6858945</v>
      </c>
      <c r="F1427">
        <v>13.02</v>
      </c>
    </row>
    <row r="1428" spans="1:6" x14ac:dyDescent="0.35">
      <c r="A1428" t="s">
        <v>171</v>
      </c>
      <c r="B1428" t="s">
        <v>141</v>
      </c>
      <c r="C1428" t="s">
        <v>155</v>
      </c>
      <c r="D1428">
        <v>2011</v>
      </c>
      <c r="E1428">
        <v>7012977</v>
      </c>
      <c r="F1428">
        <v>13</v>
      </c>
    </row>
    <row r="1429" spans="1:6" x14ac:dyDescent="0.35">
      <c r="A1429" t="s">
        <v>171</v>
      </c>
      <c r="B1429" t="s">
        <v>141</v>
      </c>
      <c r="C1429" t="s">
        <v>155</v>
      </c>
      <c r="D1429">
        <v>2012</v>
      </c>
      <c r="E1429">
        <v>7167010</v>
      </c>
      <c r="F1429">
        <v>12.98</v>
      </c>
    </row>
    <row r="1430" spans="1:6" x14ac:dyDescent="0.35">
      <c r="A1430" t="s">
        <v>171</v>
      </c>
      <c r="B1430" t="s">
        <v>141</v>
      </c>
      <c r="C1430" t="s">
        <v>155</v>
      </c>
      <c r="D1430">
        <v>2013</v>
      </c>
      <c r="E1430">
        <v>7321262</v>
      </c>
      <c r="F1430">
        <v>12.98</v>
      </c>
    </row>
    <row r="1431" spans="1:6" x14ac:dyDescent="0.35">
      <c r="A1431" t="s">
        <v>171</v>
      </c>
      <c r="B1431" t="s">
        <v>141</v>
      </c>
      <c r="C1431" t="s">
        <v>155</v>
      </c>
      <c r="D1431">
        <v>2014</v>
      </c>
      <c r="E1431">
        <v>7476108</v>
      </c>
      <c r="F1431">
        <v>12.99</v>
      </c>
    </row>
    <row r="1432" spans="1:6" x14ac:dyDescent="0.35">
      <c r="A1432" t="s">
        <v>172</v>
      </c>
      <c r="B1432" t="s">
        <v>141</v>
      </c>
      <c r="C1432" t="s">
        <v>155</v>
      </c>
      <c r="D1432">
        <v>1960</v>
      </c>
      <c r="E1432">
        <v>26271731</v>
      </c>
      <c r="F1432">
        <v>30.3</v>
      </c>
    </row>
    <row r="1433" spans="1:6" x14ac:dyDescent="0.35">
      <c r="A1433" t="s">
        <v>172</v>
      </c>
      <c r="B1433" t="s">
        <v>141</v>
      </c>
      <c r="C1433" t="s">
        <v>155</v>
      </c>
      <c r="D1433">
        <v>1961</v>
      </c>
      <c r="E1433">
        <v>27163317</v>
      </c>
      <c r="F1433">
        <v>30.56</v>
      </c>
    </row>
    <row r="1434" spans="1:6" x14ac:dyDescent="0.35">
      <c r="A1434" t="s">
        <v>172</v>
      </c>
      <c r="B1434" t="s">
        <v>141</v>
      </c>
      <c r="C1434" t="s">
        <v>155</v>
      </c>
      <c r="D1434">
        <v>1962</v>
      </c>
      <c r="E1434">
        <v>28079991</v>
      </c>
      <c r="F1434">
        <v>30.82</v>
      </c>
    </row>
    <row r="1435" spans="1:6" x14ac:dyDescent="0.35">
      <c r="A1435" t="s">
        <v>172</v>
      </c>
      <c r="B1435" t="s">
        <v>141</v>
      </c>
      <c r="C1435" t="s">
        <v>155</v>
      </c>
      <c r="D1435">
        <v>1963</v>
      </c>
      <c r="E1435">
        <v>29015642</v>
      </c>
      <c r="F1435">
        <v>31.08</v>
      </c>
    </row>
    <row r="1436" spans="1:6" x14ac:dyDescent="0.35">
      <c r="A1436" t="s">
        <v>172</v>
      </c>
      <c r="B1436" t="s">
        <v>141</v>
      </c>
      <c r="C1436" t="s">
        <v>155</v>
      </c>
      <c r="D1436">
        <v>1964</v>
      </c>
      <c r="E1436">
        <v>29961902</v>
      </c>
      <c r="F1436">
        <v>31.34</v>
      </c>
    </row>
    <row r="1437" spans="1:6" x14ac:dyDescent="0.35">
      <c r="A1437" t="s">
        <v>172</v>
      </c>
      <c r="B1437" t="s">
        <v>141</v>
      </c>
      <c r="C1437" t="s">
        <v>155</v>
      </c>
      <c r="D1437">
        <v>1965</v>
      </c>
      <c r="E1437">
        <v>30913136</v>
      </c>
      <c r="F1437">
        <v>31.6</v>
      </c>
    </row>
    <row r="1438" spans="1:6" x14ac:dyDescent="0.35">
      <c r="A1438" t="s">
        <v>172</v>
      </c>
      <c r="B1438" t="s">
        <v>141</v>
      </c>
      <c r="C1438" t="s">
        <v>155</v>
      </c>
      <c r="D1438">
        <v>1966</v>
      </c>
      <c r="E1438">
        <v>31866972</v>
      </c>
      <c r="F1438">
        <v>31.87</v>
      </c>
    </row>
    <row r="1439" spans="1:6" x14ac:dyDescent="0.35">
      <c r="A1439" t="s">
        <v>172</v>
      </c>
      <c r="B1439" t="s">
        <v>141</v>
      </c>
      <c r="C1439" t="s">
        <v>155</v>
      </c>
      <c r="D1439">
        <v>1967</v>
      </c>
      <c r="E1439">
        <v>32826235</v>
      </c>
      <c r="F1439">
        <v>32.14</v>
      </c>
    </row>
    <row r="1440" spans="1:6" x14ac:dyDescent="0.35">
      <c r="A1440" t="s">
        <v>172</v>
      </c>
      <c r="B1440" t="s">
        <v>141</v>
      </c>
      <c r="C1440" t="s">
        <v>155</v>
      </c>
      <c r="D1440">
        <v>1968</v>
      </c>
      <c r="E1440">
        <v>33796910</v>
      </c>
      <c r="F1440">
        <v>32.4</v>
      </c>
    </row>
    <row r="1441" spans="1:6" x14ac:dyDescent="0.35">
      <c r="A1441" t="s">
        <v>172</v>
      </c>
      <c r="B1441" t="s">
        <v>141</v>
      </c>
      <c r="C1441" t="s">
        <v>155</v>
      </c>
      <c r="D1441">
        <v>1969</v>
      </c>
      <c r="E1441">
        <v>34787692</v>
      </c>
      <c r="F1441">
        <v>32.67</v>
      </c>
    </row>
    <row r="1442" spans="1:6" x14ac:dyDescent="0.35">
      <c r="A1442" t="s">
        <v>172</v>
      </c>
      <c r="B1442" t="s">
        <v>141</v>
      </c>
      <c r="C1442" t="s">
        <v>155</v>
      </c>
      <c r="D1442">
        <v>1970</v>
      </c>
      <c r="E1442">
        <v>35805060</v>
      </c>
      <c r="F1442">
        <v>32.979999999999997</v>
      </c>
    </row>
    <row r="1443" spans="1:6" x14ac:dyDescent="0.35">
      <c r="A1443" t="s">
        <v>172</v>
      </c>
      <c r="B1443" t="s">
        <v>141</v>
      </c>
      <c r="C1443" t="s">
        <v>155</v>
      </c>
      <c r="D1443">
        <v>1971</v>
      </c>
      <c r="E1443">
        <v>36851591</v>
      </c>
      <c r="F1443">
        <v>33.49</v>
      </c>
    </row>
    <row r="1444" spans="1:6" x14ac:dyDescent="0.35">
      <c r="A1444" t="s">
        <v>172</v>
      </c>
      <c r="B1444" t="s">
        <v>141</v>
      </c>
      <c r="C1444" t="s">
        <v>155</v>
      </c>
      <c r="D1444">
        <v>1972</v>
      </c>
      <c r="E1444">
        <v>37926125</v>
      </c>
      <c r="F1444">
        <v>34.01</v>
      </c>
    </row>
    <row r="1445" spans="1:6" x14ac:dyDescent="0.35">
      <c r="A1445" t="s">
        <v>172</v>
      </c>
      <c r="B1445" t="s">
        <v>141</v>
      </c>
      <c r="C1445" t="s">
        <v>155</v>
      </c>
      <c r="D1445">
        <v>1973</v>
      </c>
      <c r="E1445">
        <v>39026975</v>
      </c>
      <c r="F1445">
        <v>34.53</v>
      </c>
    </row>
    <row r="1446" spans="1:6" x14ac:dyDescent="0.35">
      <c r="A1446" t="s">
        <v>172</v>
      </c>
      <c r="B1446" t="s">
        <v>141</v>
      </c>
      <c r="C1446" t="s">
        <v>155</v>
      </c>
      <c r="D1446">
        <v>1974</v>
      </c>
      <c r="E1446">
        <v>40150999</v>
      </c>
      <c r="F1446">
        <v>35.06</v>
      </c>
    </row>
    <row r="1447" spans="1:6" x14ac:dyDescent="0.35">
      <c r="A1447" t="s">
        <v>172</v>
      </c>
      <c r="B1447" t="s">
        <v>141</v>
      </c>
      <c r="C1447" t="s">
        <v>155</v>
      </c>
      <c r="D1447">
        <v>1975</v>
      </c>
      <c r="E1447">
        <v>41296295</v>
      </c>
      <c r="F1447">
        <v>35.56</v>
      </c>
    </row>
    <row r="1448" spans="1:6" x14ac:dyDescent="0.35">
      <c r="A1448" t="s">
        <v>172</v>
      </c>
      <c r="B1448" t="s">
        <v>141</v>
      </c>
      <c r="C1448" t="s">
        <v>155</v>
      </c>
      <c r="D1448">
        <v>1976</v>
      </c>
      <c r="E1448">
        <v>42462461</v>
      </c>
      <c r="F1448">
        <v>35.92</v>
      </c>
    </row>
    <row r="1449" spans="1:6" x14ac:dyDescent="0.35">
      <c r="A1449" t="s">
        <v>172</v>
      </c>
      <c r="B1449" t="s">
        <v>141</v>
      </c>
      <c r="C1449" t="s">
        <v>155</v>
      </c>
      <c r="D1449">
        <v>1977</v>
      </c>
      <c r="E1449">
        <v>43651688</v>
      </c>
      <c r="F1449">
        <v>36.28</v>
      </c>
    </row>
    <row r="1450" spans="1:6" x14ac:dyDescent="0.35">
      <c r="A1450" t="s">
        <v>172</v>
      </c>
      <c r="B1450" t="s">
        <v>141</v>
      </c>
      <c r="C1450" t="s">
        <v>155</v>
      </c>
      <c r="D1450">
        <v>1978</v>
      </c>
      <c r="E1450">
        <v>44867695</v>
      </c>
      <c r="F1450">
        <v>36.64</v>
      </c>
    </row>
    <row r="1451" spans="1:6" x14ac:dyDescent="0.35">
      <c r="A1451" t="s">
        <v>172</v>
      </c>
      <c r="B1451" t="s">
        <v>141</v>
      </c>
      <c r="C1451" t="s">
        <v>155</v>
      </c>
      <c r="D1451">
        <v>1979</v>
      </c>
      <c r="E1451">
        <v>46115445</v>
      </c>
      <c r="F1451">
        <v>37</v>
      </c>
    </row>
    <row r="1452" spans="1:6" x14ac:dyDescent="0.35">
      <c r="A1452" t="s">
        <v>172</v>
      </c>
      <c r="B1452" t="s">
        <v>141</v>
      </c>
      <c r="C1452" t="s">
        <v>155</v>
      </c>
      <c r="D1452">
        <v>1980</v>
      </c>
      <c r="E1452">
        <v>47398432</v>
      </c>
      <c r="F1452">
        <v>37.479999999999997</v>
      </c>
    </row>
    <row r="1453" spans="1:6" x14ac:dyDescent="0.35">
      <c r="A1453" t="s">
        <v>172</v>
      </c>
      <c r="B1453" t="s">
        <v>141</v>
      </c>
      <c r="C1453" t="s">
        <v>155</v>
      </c>
      <c r="D1453">
        <v>1981</v>
      </c>
      <c r="E1453">
        <v>48716422</v>
      </c>
      <c r="F1453">
        <v>38.57</v>
      </c>
    </row>
    <row r="1454" spans="1:6" x14ac:dyDescent="0.35">
      <c r="A1454" t="s">
        <v>172</v>
      </c>
      <c r="B1454" t="s">
        <v>141</v>
      </c>
      <c r="C1454" t="s">
        <v>155</v>
      </c>
      <c r="D1454">
        <v>1982</v>
      </c>
      <c r="E1454">
        <v>50067906</v>
      </c>
      <c r="F1454">
        <v>39.68</v>
      </c>
    </row>
    <row r="1455" spans="1:6" x14ac:dyDescent="0.35">
      <c r="A1455" t="s">
        <v>172</v>
      </c>
      <c r="B1455" t="s">
        <v>141</v>
      </c>
      <c r="C1455" t="s">
        <v>155</v>
      </c>
      <c r="D1455">
        <v>1983</v>
      </c>
      <c r="E1455">
        <v>51453251</v>
      </c>
      <c r="F1455">
        <v>40.79</v>
      </c>
    </row>
    <row r="1456" spans="1:6" x14ac:dyDescent="0.35">
      <c r="A1456" t="s">
        <v>172</v>
      </c>
      <c r="B1456" t="s">
        <v>141</v>
      </c>
      <c r="C1456" t="s">
        <v>155</v>
      </c>
      <c r="D1456">
        <v>1984</v>
      </c>
      <c r="E1456">
        <v>52872611</v>
      </c>
      <c r="F1456">
        <v>41.92</v>
      </c>
    </row>
    <row r="1457" spans="1:6" x14ac:dyDescent="0.35">
      <c r="A1457" t="s">
        <v>172</v>
      </c>
      <c r="B1457" t="s">
        <v>141</v>
      </c>
      <c r="C1457" t="s">
        <v>155</v>
      </c>
      <c r="D1457">
        <v>1985</v>
      </c>
      <c r="E1457">
        <v>54324952</v>
      </c>
      <c r="F1457">
        <v>43.05</v>
      </c>
    </row>
    <row r="1458" spans="1:6" x14ac:dyDescent="0.35">
      <c r="A1458" t="s">
        <v>172</v>
      </c>
      <c r="B1458" t="s">
        <v>141</v>
      </c>
      <c r="C1458" t="s">
        <v>155</v>
      </c>
      <c r="D1458">
        <v>1986</v>
      </c>
      <c r="E1458">
        <v>55811616</v>
      </c>
      <c r="F1458">
        <v>44.19</v>
      </c>
    </row>
    <row r="1459" spans="1:6" x14ac:dyDescent="0.35">
      <c r="A1459" t="s">
        <v>172</v>
      </c>
      <c r="B1459" t="s">
        <v>141</v>
      </c>
      <c r="C1459" t="s">
        <v>155</v>
      </c>
      <c r="D1459">
        <v>1987</v>
      </c>
      <c r="E1459">
        <v>57329415</v>
      </c>
      <c r="F1459">
        <v>45.33</v>
      </c>
    </row>
    <row r="1460" spans="1:6" x14ac:dyDescent="0.35">
      <c r="A1460" t="s">
        <v>172</v>
      </c>
      <c r="B1460" t="s">
        <v>141</v>
      </c>
      <c r="C1460" t="s">
        <v>155</v>
      </c>
      <c r="D1460">
        <v>1988</v>
      </c>
      <c r="E1460">
        <v>58867229</v>
      </c>
      <c r="F1460">
        <v>46.48</v>
      </c>
    </row>
    <row r="1461" spans="1:6" x14ac:dyDescent="0.35">
      <c r="A1461" t="s">
        <v>172</v>
      </c>
      <c r="B1461" t="s">
        <v>141</v>
      </c>
      <c r="C1461" t="s">
        <v>155</v>
      </c>
      <c r="D1461">
        <v>1989</v>
      </c>
      <c r="E1461">
        <v>60410438</v>
      </c>
      <c r="F1461">
        <v>47.64</v>
      </c>
    </row>
    <row r="1462" spans="1:6" x14ac:dyDescent="0.35">
      <c r="A1462" t="s">
        <v>172</v>
      </c>
      <c r="B1462" t="s">
        <v>141</v>
      </c>
      <c r="C1462" t="s">
        <v>155</v>
      </c>
      <c r="D1462">
        <v>1990</v>
      </c>
      <c r="E1462">
        <v>61948688</v>
      </c>
      <c r="F1462">
        <v>48.59</v>
      </c>
    </row>
    <row r="1463" spans="1:6" x14ac:dyDescent="0.35">
      <c r="A1463" t="s">
        <v>172</v>
      </c>
      <c r="B1463" t="s">
        <v>141</v>
      </c>
      <c r="C1463" t="s">
        <v>155</v>
      </c>
      <c r="D1463">
        <v>1991</v>
      </c>
      <c r="E1463">
        <v>63476449</v>
      </c>
      <c r="F1463">
        <v>48.53</v>
      </c>
    </row>
    <row r="1464" spans="1:6" x14ac:dyDescent="0.35">
      <c r="A1464" t="s">
        <v>172</v>
      </c>
      <c r="B1464" t="s">
        <v>141</v>
      </c>
      <c r="C1464" t="s">
        <v>155</v>
      </c>
      <c r="D1464">
        <v>1992</v>
      </c>
      <c r="E1464">
        <v>64996507</v>
      </c>
      <c r="F1464">
        <v>48.47</v>
      </c>
    </row>
    <row r="1465" spans="1:6" x14ac:dyDescent="0.35">
      <c r="A1465" t="s">
        <v>172</v>
      </c>
      <c r="B1465" t="s">
        <v>141</v>
      </c>
      <c r="C1465" t="s">
        <v>155</v>
      </c>
      <c r="D1465">
        <v>1993</v>
      </c>
      <c r="E1465">
        <v>66517085</v>
      </c>
      <c r="F1465">
        <v>48.41</v>
      </c>
    </row>
    <row r="1466" spans="1:6" x14ac:dyDescent="0.35">
      <c r="A1466" t="s">
        <v>172</v>
      </c>
      <c r="B1466" t="s">
        <v>141</v>
      </c>
      <c r="C1466" t="s">
        <v>155</v>
      </c>
      <c r="D1466">
        <v>1994</v>
      </c>
      <c r="E1466">
        <v>68050807</v>
      </c>
      <c r="F1466">
        <v>48.35</v>
      </c>
    </row>
    <row r="1467" spans="1:6" x14ac:dyDescent="0.35">
      <c r="A1467" t="s">
        <v>172</v>
      </c>
      <c r="B1467" t="s">
        <v>141</v>
      </c>
      <c r="C1467" t="s">
        <v>155</v>
      </c>
      <c r="D1467">
        <v>1995</v>
      </c>
      <c r="E1467">
        <v>69606539</v>
      </c>
      <c r="F1467">
        <v>48.29</v>
      </c>
    </row>
    <row r="1468" spans="1:6" x14ac:dyDescent="0.35">
      <c r="A1468" t="s">
        <v>172</v>
      </c>
      <c r="B1468" t="s">
        <v>141</v>
      </c>
      <c r="C1468" t="s">
        <v>155</v>
      </c>
      <c r="D1468">
        <v>1996</v>
      </c>
      <c r="E1468">
        <v>71184718</v>
      </c>
      <c r="F1468">
        <v>48.23</v>
      </c>
    </row>
    <row r="1469" spans="1:6" x14ac:dyDescent="0.35">
      <c r="A1469" t="s">
        <v>172</v>
      </c>
      <c r="B1469" t="s">
        <v>141</v>
      </c>
      <c r="C1469" t="s">
        <v>155</v>
      </c>
      <c r="D1469">
        <v>1997</v>
      </c>
      <c r="E1469">
        <v>72780928</v>
      </c>
      <c r="F1469">
        <v>48.17</v>
      </c>
    </row>
    <row r="1470" spans="1:6" x14ac:dyDescent="0.35">
      <c r="A1470" t="s">
        <v>172</v>
      </c>
      <c r="B1470" t="s">
        <v>141</v>
      </c>
      <c r="C1470" t="s">
        <v>155</v>
      </c>
      <c r="D1470">
        <v>1998</v>
      </c>
      <c r="E1470">
        <v>74393147</v>
      </c>
      <c r="F1470">
        <v>48.11</v>
      </c>
    </row>
    <row r="1471" spans="1:6" x14ac:dyDescent="0.35">
      <c r="A1471" t="s">
        <v>172</v>
      </c>
      <c r="B1471" t="s">
        <v>141</v>
      </c>
      <c r="C1471" t="s">
        <v>155</v>
      </c>
      <c r="D1471">
        <v>1999</v>
      </c>
      <c r="E1471">
        <v>76018006</v>
      </c>
      <c r="F1471">
        <v>48.05</v>
      </c>
    </row>
    <row r="1472" spans="1:6" x14ac:dyDescent="0.35">
      <c r="A1472" t="s">
        <v>172</v>
      </c>
      <c r="B1472" t="s">
        <v>141</v>
      </c>
      <c r="C1472" t="s">
        <v>155</v>
      </c>
      <c r="D1472">
        <v>2000</v>
      </c>
      <c r="E1472">
        <v>77651848</v>
      </c>
      <c r="F1472">
        <v>47.96</v>
      </c>
    </row>
    <row r="1473" spans="1:6" x14ac:dyDescent="0.35">
      <c r="A1473" t="s">
        <v>172</v>
      </c>
      <c r="B1473" t="s">
        <v>141</v>
      </c>
      <c r="C1473" t="s">
        <v>155</v>
      </c>
      <c r="D1473">
        <v>2001</v>
      </c>
      <c r="E1473">
        <v>79297756</v>
      </c>
      <c r="F1473">
        <v>47.68</v>
      </c>
    </row>
    <row r="1474" spans="1:6" x14ac:dyDescent="0.35">
      <c r="A1474" t="s">
        <v>172</v>
      </c>
      <c r="B1474" t="s">
        <v>141</v>
      </c>
      <c r="C1474" t="s">
        <v>155</v>
      </c>
      <c r="D1474">
        <v>2002</v>
      </c>
      <c r="E1474">
        <v>80953652</v>
      </c>
      <c r="F1474">
        <v>47.41</v>
      </c>
    </row>
    <row r="1475" spans="1:6" x14ac:dyDescent="0.35">
      <c r="A1475" t="s">
        <v>172</v>
      </c>
      <c r="B1475" t="s">
        <v>141</v>
      </c>
      <c r="C1475" t="s">
        <v>155</v>
      </c>
      <c r="D1475">
        <v>2003</v>
      </c>
      <c r="E1475">
        <v>82604681</v>
      </c>
      <c r="F1475">
        <v>47.14</v>
      </c>
    </row>
    <row r="1476" spans="1:6" x14ac:dyDescent="0.35">
      <c r="A1476" t="s">
        <v>172</v>
      </c>
      <c r="B1476" t="s">
        <v>141</v>
      </c>
      <c r="C1476" t="s">
        <v>155</v>
      </c>
      <c r="D1476">
        <v>2004</v>
      </c>
      <c r="E1476">
        <v>84231329</v>
      </c>
      <c r="F1476">
        <v>46.87</v>
      </c>
    </row>
    <row r="1477" spans="1:6" x14ac:dyDescent="0.35">
      <c r="A1477" t="s">
        <v>172</v>
      </c>
      <c r="B1477" t="s">
        <v>141</v>
      </c>
      <c r="C1477" t="s">
        <v>155</v>
      </c>
      <c r="D1477">
        <v>2005</v>
      </c>
      <c r="E1477">
        <v>85821214</v>
      </c>
      <c r="F1477">
        <v>46.6</v>
      </c>
    </row>
    <row r="1478" spans="1:6" x14ac:dyDescent="0.35">
      <c r="A1478" t="s">
        <v>172</v>
      </c>
      <c r="B1478" t="s">
        <v>141</v>
      </c>
      <c r="C1478" t="s">
        <v>155</v>
      </c>
      <c r="D1478">
        <v>2006</v>
      </c>
      <c r="E1478">
        <v>87366573</v>
      </c>
      <c r="F1478">
        <v>46.33</v>
      </c>
    </row>
    <row r="1479" spans="1:6" x14ac:dyDescent="0.35">
      <c r="A1479" t="s">
        <v>172</v>
      </c>
      <c r="B1479" t="s">
        <v>141</v>
      </c>
      <c r="C1479" t="s">
        <v>155</v>
      </c>
      <c r="D1479">
        <v>2007</v>
      </c>
      <c r="E1479">
        <v>88875548</v>
      </c>
      <c r="F1479">
        <v>46.06</v>
      </c>
    </row>
    <row r="1480" spans="1:6" x14ac:dyDescent="0.35">
      <c r="A1480" t="s">
        <v>172</v>
      </c>
      <c r="B1480" t="s">
        <v>141</v>
      </c>
      <c r="C1480" t="s">
        <v>155</v>
      </c>
      <c r="D1480">
        <v>2008</v>
      </c>
      <c r="E1480">
        <v>90371287</v>
      </c>
      <c r="F1480">
        <v>45.79</v>
      </c>
    </row>
    <row r="1481" spans="1:6" x14ac:dyDescent="0.35">
      <c r="A1481" t="s">
        <v>172</v>
      </c>
      <c r="B1481" t="s">
        <v>141</v>
      </c>
      <c r="C1481" t="s">
        <v>155</v>
      </c>
      <c r="D1481">
        <v>2009</v>
      </c>
      <c r="E1481">
        <v>91886400</v>
      </c>
      <c r="F1481">
        <v>45.52</v>
      </c>
    </row>
    <row r="1482" spans="1:6" x14ac:dyDescent="0.35">
      <c r="A1482" t="s">
        <v>172</v>
      </c>
      <c r="B1482" t="s">
        <v>141</v>
      </c>
      <c r="C1482" t="s">
        <v>155</v>
      </c>
      <c r="D1482">
        <v>2010</v>
      </c>
      <c r="E1482">
        <v>93444322</v>
      </c>
      <c r="F1482">
        <v>45.26</v>
      </c>
    </row>
    <row r="1483" spans="1:6" x14ac:dyDescent="0.35">
      <c r="A1483" t="s">
        <v>172</v>
      </c>
      <c r="B1483" t="s">
        <v>141</v>
      </c>
      <c r="C1483" t="s">
        <v>155</v>
      </c>
      <c r="D1483">
        <v>2011</v>
      </c>
      <c r="E1483">
        <v>95053437</v>
      </c>
      <c r="F1483">
        <v>45.02</v>
      </c>
    </row>
    <row r="1484" spans="1:6" x14ac:dyDescent="0.35">
      <c r="A1484" t="s">
        <v>172</v>
      </c>
      <c r="B1484" t="s">
        <v>141</v>
      </c>
      <c r="C1484" t="s">
        <v>155</v>
      </c>
      <c r="D1484">
        <v>2012</v>
      </c>
      <c r="E1484">
        <v>96706764</v>
      </c>
      <c r="F1484">
        <v>44.81</v>
      </c>
    </row>
    <row r="1485" spans="1:6" x14ac:dyDescent="0.35">
      <c r="A1485" t="s">
        <v>172</v>
      </c>
      <c r="B1485" t="s">
        <v>141</v>
      </c>
      <c r="C1485" t="s">
        <v>155</v>
      </c>
      <c r="D1485">
        <v>2013</v>
      </c>
      <c r="E1485">
        <v>98393574</v>
      </c>
      <c r="F1485">
        <v>44.63</v>
      </c>
    </row>
    <row r="1486" spans="1:6" x14ac:dyDescent="0.35">
      <c r="A1486" t="s">
        <v>172</v>
      </c>
      <c r="B1486" t="s">
        <v>141</v>
      </c>
      <c r="C1486" t="s">
        <v>155</v>
      </c>
      <c r="D1486">
        <v>2014</v>
      </c>
      <c r="E1486">
        <v>100096496</v>
      </c>
      <c r="F1486">
        <v>44.49</v>
      </c>
    </row>
    <row r="1487" spans="1:6" x14ac:dyDescent="0.35">
      <c r="A1487" t="s">
        <v>173</v>
      </c>
      <c r="B1487" t="s">
        <v>141</v>
      </c>
      <c r="C1487" t="s">
        <v>155</v>
      </c>
      <c r="D1487">
        <v>1960</v>
      </c>
      <c r="E1487">
        <v>108645</v>
      </c>
      <c r="F1487">
        <v>18.93</v>
      </c>
    </row>
    <row r="1488" spans="1:6" x14ac:dyDescent="0.35">
      <c r="A1488" t="s">
        <v>173</v>
      </c>
      <c r="B1488" t="s">
        <v>141</v>
      </c>
      <c r="C1488" t="s">
        <v>155</v>
      </c>
      <c r="D1488">
        <v>1961</v>
      </c>
      <c r="E1488">
        <v>112121</v>
      </c>
      <c r="F1488">
        <v>18.989999999999998</v>
      </c>
    </row>
    <row r="1489" spans="1:6" x14ac:dyDescent="0.35">
      <c r="A1489" t="s">
        <v>173</v>
      </c>
      <c r="B1489" t="s">
        <v>141</v>
      </c>
      <c r="C1489" t="s">
        <v>155</v>
      </c>
      <c r="D1489">
        <v>1962</v>
      </c>
      <c r="E1489">
        <v>115786</v>
      </c>
      <c r="F1489">
        <v>19.059999999999999</v>
      </c>
    </row>
    <row r="1490" spans="1:6" x14ac:dyDescent="0.35">
      <c r="A1490" t="s">
        <v>173</v>
      </c>
      <c r="B1490" t="s">
        <v>141</v>
      </c>
      <c r="C1490" t="s">
        <v>155</v>
      </c>
      <c r="D1490">
        <v>1963</v>
      </c>
      <c r="E1490">
        <v>119564</v>
      </c>
      <c r="F1490">
        <v>19.14</v>
      </c>
    </row>
    <row r="1491" spans="1:6" x14ac:dyDescent="0.35">
      <c r="A1491" t="s">
        <v>173</v>
      </c>
      <c r="B1491" t="s">
        <v>141</v>
      </c>
      <c r="C1491" t="s">
        <v>155</v>
      </c>
      <c r="D1491">
        <v>1964</v>
      </c>
      <c r="E1491">
        <v>123354</v>
      </c>
      <c r="F1491">
        <v>19.22</v>
      </c>
    </row>
    <row r="1492" spans="1:6" x14ac:dyDescent="0.35">
      <c r="A1492" t="s">
        <v>173</v>
      </c>
      <c r="B1492" t="s">
        <v>141</v>
      </c>
      <c r="C1492" t="s">
        <v>155</v>
      </c>
      <c r="D1492">
        <v>1965</v>
      </c>
      <c r="E1492">
        <v>127068</v>
      </c>
      <c r="F1492">
        <v>19.3</v>
      </c>
    </row>
    <row r="1493" spans="1:6" x14ac:dyDescent="0.35">
      <c r="A1493" t="s">
        <v>173</v>
      </c>
      <c r="B1493" t="s">
        <v>141</v>
      </c>
      <c r="C1493" t="s">
        <v>155</v>
      </c>
      <c r="D1493">
        <v>1966</v>
      </c>
      <c r="E1493">
        <v>130687</v>
      </c>
      <c r="F1493">
        <v>19.38</v>
      </c>
    </row>
    <row r="1494" spans="1:6" x14ac:dyDescent="0.35">
      <c r="A1494" t="s">
        <v>173</v>
      </c>
      <c r="B1494" t="s">
        <v>141</v>
      </c>
      <c r="C1494" t="s">
        <v>155</v>
      </c>
      <c r="D1494">
        <v>1967</v>
      </c>
      <c r="E1494">
        <v>134194</v>
      </c>
      <c r="F1494">
        <v>19.59</v>
      </c>
    </row>
    <row r="1495" spans="1:6" x14ac:dyDescent="0.35">
      <c r="A1495" t="s">
        <v>173</v>
      </c>
      <c r="B1495" t="s">
        <v>141</v>
      </c>
      <c r="C1495" t="s">
        <v>155</v>
      </c>
      <c r="D1495">
        <v>1968</v>
      </c>
      <c r="E1495">
        <v>137503</v>
      </c>
      <c r="F1495">
        <v>19.84</v>
      </c>
    </row>
    <row r="1496" spans="1:6" x14ac:dyDescent="0.35">
      <c r="A1496" t="s">
        <v>173</v>
      </c>
      <c r="B1496" t="s">
        <v>141</v>
      </c>
      <c r="C1496" t="s">
        <v>155</v>
      </c>
      <c r="D1496">
        <v>1969</v>
      </c>
      <c r="E1496">
        <v>140520</v>
      </c>
      <c r="F1496">
        <v>20.100000000000001</v>
      </c>
    </row>
    <row r="1497" spans="1:6" x14ac:dyDescent="0.35">
      <c r="A1497" t="s">
        <v>173</v>
      </c>
      <c r="B1497" t="s">
        <v>141</v>
      </c>
      <c r="C1497" t="s">
        <v>155</v>
      </c>
      <c r="D1497">
        <v>1970</v>
      </c>
      <c r="E1497">
        <v>143175</v>
      </c>
      <c r="F1497">
        <v>20.350000000000001</v>
      </c>
    </row>
    <row r="1498" spans="1:6" x14ac:dyDescent="0.35">
      <c r="A1498" t="s">
        <v>173</v>
      </c>
      <c r="B1498" t="s">
        <v>141</v>
      </c>
      <c r="C1498" t="s">
        <v>155</v>
      </c>
      <c r="D1498">
        <v>1971</v>
      </c>
      <c r="E1498">
        <v>145437</v>
      </c>
      <c r="F1498">
        <v>20.61</v>
      </c>
    </row>
    <row r="1499" spans="1:6" x14ac:dyDescent="0.35">
      <c r="A1499" t="s">
        <v>173</v>
      </c>
      <c r="B1499" t="s">
        <v>141</v>
      </c>
      <c r="C1499" t="s">
        <v>155</v>
      </c>
      <c r="D1499">
        <v>1972</v>
      </c>
      <c r="E1499">
        <v>147323</v>
      </c>
      <c r="F1499">
        <v>20.75</v>
      </c>
    </row>
    <row r="1500" spans="1:6" x14ac:dyDescent="0.35">
      <c r="A1500" t="s">
        <v>173</v>
      </c>
      <c r="B1500" t="s">
        <v>141</v>
      </c>
      <c r="C1500" t="s">
        <v>155</v>
      </c>
      <c r="D1500">
        <v>1973</v>
      </c>
      <c r="E1500">
        <v>148889</v>
      </c>
      <c r="F1500">
        <v>20.83</v>
      </c>
    </row>
    <row r="1501" spans="1:6" x14ac:dyDescent="0.35">
      <c r="A1501" t="s">
        <v>173</v>
      </c>
      <c r="B1501" t="s">
        <v>141</v>
      </c>
      <c r="C1501" t="s">
        <v>155</v>
      </c>
      <c r="D1501">
        <v>1974</v>
      </c>
      <c r="E1501">
        <v>150219</v>
      </c>
      <c r="F1501">
        <v>20.91</v>
      </c>
    </row>
    <row r="1502" spans="1:6" x14ac:dyDescent="0.35">
      <c r="A1502" t="s">
        <v>173</v>
      </c>
      <c r="B1502" t="s">
        <v>141</v>
      </c>
      <c r="C1502" t="s">
        <v>155</v>
      </c>
      <c r="D1502">
        <v>1975</v>
      </c>
      <c r="E1502">
        <v>151383</v>
      </c>
      <c r="F1502">
        <v>20.99</v>
      </c>
    </row>
    <row r="1503" spans="1:6" x14ac:dyDescent="0.35">
      <c r="A1503" t="s">
        <v>173</v>
      </c>
      <c r="B1503" t="s">
        <v>141</v>
      </c>
      <c r="C1503" t="s">
        <v>155</v>
      </c>
      <c r="D1503">
        <v>1976</v>
      </c>
      <c r="E1503">
        <v>152390</v>
      </c>
      <c r="F1503">
        <v>21.07</v>
      </c>
    </row>
    <row r="1504" spans="1:6" x14ac:dyDescent="0.35">
      <c r="A1504" t="s">
        <v>173</v>
      </c>
      <c r="B1504" t="s">
        <v>141</v>
      </c>
      <c r="C1504" t="s">
        <v>155</v>
      </c>
      <c r="D1504">
        <v>1977</v>
      </c>
      <c r="E1504">
        <v>153244</v>
      </c>
      <c r="F1504">
        <v>21.11</v>
      </c>
    </row>
    <row r="1505" spans="1:6" x14ac:dyDescent="0.35">
      <c r="A1505" t="s">
        <v>173</v>
      </c>
      <c r="B1505" t="s">
        <v>141</v>
      </c>
      <c r="C1505" t="s">
        <v>155</v>
      </c>
      <c r="D1505">
        <v>1978</v>
      </c>
      <c r="E1505">
        <v>154010</v>
      </c>
      <c r="F1505">
        <v>21.13</v>
      </c>
    </row>
    <row r="1506" spans="1:6" x14ac:dyDescent="0.35">
      <c r="A1506" t="s">
        <v>173</v>
      </c>
      <c r="B1506" t="s">
        <v>141</v>
      </c>
      <c r="C1506" t="s">
        <v>155</v>
      </c>
      <c r="D1506">
        <v>1979</v>
      </c>
      <c r="E1506">
        <v>154763</v>
      </c>
      <c r="F1506">
        <v>21.15</v>
      </c>
    </row>
    <row r="1507" spans="1:6" x14ac:dyDescent="0.35">
      <c r="A1507" t="s">
        <v>173</v>
      </c>
      <c r="B1507" t="s">
        <v>141</v>
      </c>
      <c r="C1507" t="s">
        <v>155</v>
      </c>
      <c r="D1507">
        <v>1980</v>
      </c>
      <c r="E1507">
        <v>155554</v>
      </c>
      <c r="F1507">
        <v>21.17</v>
      </c>
    </row>
    <row r="1508" spans="1:6" x14ac:dyDescent="0.35">
      <c r="A1508" t="s">
        <v>173</v>
      </c>
      <c r="B1508" t="s">
        <v>141</v>
      </c>
      <c r="C1508" t="s">
        <v>155</v>
      </c>
      <c r="D1508">
        <v>1981</v>
      </c>
      <c r="E1508">
        <v>156435</v>
      </c>
      <c r="F1508">
        <v>21.19</v>
      </c>
    </row>
    <row r="1509" spans="1:6" x14ac:dyDescent="0.35">
      <c r="A1509" t="s">
        <v>173</v>
      </c>
      <c r="B1509" t="s">
        <v>141</v>
      </c>
      <c r="C1509" t="s">
        <v>155</v>
      </c>
      <c r="D1509">
        <v>1982</v>
      </c>
      <c r="E1509">
        <v>157401</v>
      </c>
      <c r="F1509">
        <v>21.2</v>
      </c>
    </row>
    <row r="1510" spans="1:6" x14ac:dyDescent="0.35">
      <c r="A1510" t="s">
        <v>173</v>
      </c>
      <c r="B1510" t="s">
        <v>141</v>
      </c>
      <c r="C1510" t="s">
        <v>155</v>
      </c>
      <c r="D1510">
        <v>1983</v>
      </c>
      <c r="E1510">
        <v>158383</v>
      </c>
      <c r="F1510">
        <v>21.2</v>
      </c>
    </row>
    <row r="1511" spans="1:6" x14ac:dyDescent="0.35">
      <c r="A1511" t="s">
        <v>173</v>
      </c>
      <c r="B1511" t="s">
        <v>141</v>
      </c>
      <c r="C1511" t="s">
        <v>155</v>
      </c>
      <c r="D1511">
        <v>1984</v>
      </c>
      <c r="E1511">
        <v>159281</v>
      </c>
      <c r="F1511">
        <v>21.2</v>
      </c>
    </row>
    <row r="1512" spans="1:6" x14ac:dyDescent="0.35">
      <c r="A1512" t="s">
        <v>173</v>
      </c>
      <c r="B1512" t="s">
        <v>141</v>
      </c>
      <c r="C1512" t="s">
        <v>155</v>
      </c>
      <c r="D1512">
        <v>1985</v>
      </c>
      <c r="E1512">
        <v>160030</v>
      </c>
      <c r="F1512">
        <v>21.2</v>
      </c>
    </row>
    <row r="1513" spans="1:6" x14ac:dyDescent="0.35">
      <c r="A1513" t="s">
        <v>173</v>
      </c>
      <c r="B1513" t="s">
        <v>141</v>
      </c>
      <c r="C1513" t="s">
        <v>155</v>
      </c>
      <c r="D1513">
        <v>1986</v>
      </c>
      <c r="E1513">
        <v>160591</v>
      </c>
      <c r="F1513">
        <v>21.2</v>
      </c>
    </row>
    <row r="1514" spans="1:6" x14ac:dyDescent="0.35">
      <c r="A1514" t="s">
        <v>173</v>
      </c>
      <c r="B1514" t="s">
        <v>141</v>
      </c>
      <c r="C1514" t="s">
        <v>155</v>
      </c>
      <c r="D1514">
        <v>1987</v>
      </c>
      <c r="E1514">
        <v>161014</v>
      </c>
      <c r="F1514">
        <v>21.2</v>
      </c>
    </row>
    <row r="1515" spans="1:6" x14ac:dyDescent="0.35">
      <c r="A1515" t="s">
        <v>173</v>
      </c>
      <c r="B1515" t="s">
        <v>141</v>
      </c>
      <c r="C1515" t="s">
        <v>155</v>
      </c>
      <c r="D1515">
        <v>1988</v>
      </c>
      <c r="E1515">
        <v>161424</v>
      </c>
      <c r="F1515">
        <v>21.2</v>
      </c>
    </row>
    <row r="1516" spans="1:6" x14ac:dyDescent="0.35">
      <c r="A1516" t="s">
        <v>173</v>
      </c>
      <c r="B1516" t="s">
        <v>141</v>
      </c>
      <c r="C1516" t="s">
        <v>155</v>
      </c>
      <c r="D1516">
        <v>1989</v>
      </c>
      <c r="E1516">
        <v>162001</v>
      </c>
      <c r="F1516">
        <v>21.2</v>
      </c>
    </row>
    <row r="1517" spans="1:6" x14ac:dyDescent="0.35">
      <c r="A1517" t="s">
        <v>173</v>
      </c>
      <c r="B1517" t="s">
        <v>141</v>
      </c>
      <c r="C1517" t="s">
        <v>155</v>
      </c>
      <c r="D1517">
        <v>1990</v>
      </c>
      <c r="E1517">
        <v>162865</v>
      </c>
      <c r="F1517">
        <v>21.2</v>
      </c>
    </row>
    <row r="1518" spans="1:6" x14ac:dyDescent="0.35">
      <c r="A1518" t="s">
        <v>173</v>
      </c>
      <c r="B1518" t="s">
        <v>141</v>
      </c>
      <c r="C1518" t="s">
        <v>155</v>
      </c>
      <c r="D1518">
        <v>1991</v>
      </c>
      <c r="E1518">
        <v>164073</v>
      </c>
      <c r="F1518">
        <v>21.2</v>
      </c>
    </row>
    <row r="1519" spans="1:6" x14ac:dyDescent="0.35">
      <c r="A1519" t="s">
        <v>173</v>
      </c>
      <c r="B1519" t="s">
        <v>141</v>
      </c>
      <c r="C1519" t="s">
        <v>155</v>
      </c>
      <c r="D1519">
        <v>1992</v>
      </c>
      <c r="E1519">
        <v>165568</v>
      </c>
      <c r="F1519">
        <v>21.26</v>
      </c>
    </row>
    <row r="1520" spans="1:6" x14ac:dyDescent="0.35">
      <c r="A1520" t="s">
        <v>173</v>
      </c>
      <c r="B1520" t="s">
        <v>141</v>
      </c>
      <c r="C1520" t="s">
        <v>155</v>
      </c>
      <c r="D1520">
        <v>1993</v>
      </c>
      <c r="E1520">
        <v>167206</v>
      </c>
      <c r="F1520">
        <v>21.35</v>
      </c>
    </row>
    <row r="1521" spans="1:6" x14ac:dyDescent="0.35">
      <c r="A1521" t="s">
        <v>173</v>
      </c>
      <c r="B1521" t="s">
        <v>141</v>
      </c>
      <c r="C1521" t="s">
        <v>155</v>
      </c>
      <c r="D1521">
        <v>1994</v>
      </c>
      <c r="E1521">
        <v>168786</v>
      </c>
      <c r="F1521">
        <v>21.44</v>
      </c>
    </row>
    <row r="1522" spans="1:6" x14ac:dyDescent="0.35">
      <c r="A1522" t="s">
        <v>173</v>
      </c>
      <c r="B1522" t="s">
        <v>141</v>
      </c>
      <c r="C1522" t="s">
        <v>155</v>
      </c>
      <c r="D1522">
        <v>1995</v>
      </c>
      <c r="E1522">
        <v>170158</v>
      </c>
      <c r="F1522">
        <v>21.53</v>
      </c>
    </row>
    <row r="1523" spans="1:6" x14ac:dyDescent="0.35">
      <c r="A1523" t="s">
        <v>173</v>
      </c>
      <c r="B1523" t="s">
        <v>141</v>
      </c>
      <c r="C1523" t="s">
        <v>155</v>
      </c>
      <c r="D1523">
        <v>1996</v>
      </c>
      <c r="E1523">
        <v>171276</v>
      </c>
      <c r="F1523">
        <v>21.62</v>
      </c>
    </row>
    <row r="1524" spans="1:6" x14ac:dyDescent="0.35">
      <c r="A1524" t="s">
        <v>173</v>
      </c>
      <c r="B1524" t="s">
        <v>141</v>
      </c>
      <c r="C1524" t="s">
        <v>155</v>
      </c>
      <c r="D1524">
        <v>1997</v>
      </c>
      <c r="E1524">
        <v>172191</v>
      </c>
      <c r="F1524">
        <v>21.71</v>
      </c>
    </row>
    <row r="1525" spans="1:6" x14ac:dyDescent="0.35">
      <c r="A1525" t="s">
        <v>173</v>
      </c>
      <c r="B1525" t="s">
        <v>141</v>
      </c>
      <c r="C1525" t="s">
        <v>155</v>
      </c>
      <c r="D1525">
        <v>1998</v>
      </c>
      <c r="E1525">
        <v>172979</v>
      </c>
      <c r="F1525">
        <v>21.8</v>
      </c>
    </row>
    <row r="1526" spans="1:6" x14ac:dyDescent="0.35">
      <c r="A1526" t="s">
        <v>173</v>
      </c>
      <c r="B1526" t="s">
        <v>141</v>
      </c>
      <c r="C1526" t="s">
        <v>155</v>
      </c>
      <c r="D1526">
        <v>1999</v>
      </c>
      <c r="E1526">
        <v>173758</v>
      </c>
      <c r="F1526">
        <v>21.89</v>
      </c>
    </row>
    <row r="1527" spans="1:6" x14ac:dyDescent="0.35">
      <c r="A1527" t="s">
        <v>173</v>
      </c>
      <c r="B1527" t="s">
        <v>141</v>
      </c>
      <c r="C1527" t="s">
        <v>155</v>
      </c>
      <c r="D1527">
        <v>2000</v>
      </c>
      <c r="E1527">
        <v>174614</v>
      </c>
      <c r="F1527">
        <v>21.98</v>
      </c>
    </row>
    <row r="1528" spans="1:6" x14ac:dyDescent="0.35">
      <c r="A1528" t="s">
        <v>173</v>
      </c>
      <c r="B1528" t="s">
        <v>141</v>
      </c>
      <c r="C1528" t="s">
        <v>155</v>
      </c>
      <c r="D1528">
        <v>2001</v>
      </c>
      <c r="E1528">
        <v>175567</v>
      </c>
      <c r="F1528">
        <v>22.07</v>
      </c>
    </row>
    <row r="1529" spans="1:6" x14ac:dyDescent="0.35">
      <c r="A1529" t="s">
        <v>173</v>
      </c>
      <c r="B1529" t="s">
        <v>141</v>
      </c>
      <c r="C1529" t="s">
        <v>155</v>
      </c>
      <c r="D1529">
        <v>2002</v>
      </c>
      <c r="E1529">
        <v>176592</v>
      </c>
      <c r="F1529">
        <v>21.94</v>
      </c>
    </row>
    <row r="1530" spans="1:6" x14ac:dyDescent="0.35">
      <c r="A1530" t="s">
        <v>173</v>
      </c>
      <c r="B1530" t="s">
        <v>141</v>
      </c>
      <c r="C1530" t="s">
        <v>155</v>
      </c>
      <c r="D1530">
        <v>2003</v>
      </c>
      <c r="E1530">
        <v>177677</v>
      </c>
      <c r="F1530">
        <v>21.7</v>
      </c>
    </row>
    <row r="1531" spans="1:6" x14ac:dyDescent="0.35">
      <c r="A1531" t="s">
        <v>173</v>
      </c>
      <c r="B1531" t="s">
        <v>141</v>
      </c>
      <c r="C1531" t="s">
        <v>155</v>
      </c>
      <c r="D1531">
        <v>2004</v>
      </c>
      <c r="E1531">
        <v>178794</v>
      </c>
      <c r="F1531">
        <v>21.46</v>
      </c>
    </row>
    <row r="1532" spans="1:6" x14ac:dyDescent="0.35">
      <c r="A1532" t="s">
        <v>173</v>
      </c>
      <c r="B1532" t="s">
        <v>141</v>
      </c>
      <c r="C1532" t="s">
        <v>155</v>
      </c>
      <c r="D1532">
        <v>2005</v>
      </c>
      <c r="E1532">
        <v>179928</v>
      </c>
      <c r="F1532">
        <v>21.22</v>
      </c>
    </row>
    <row r="1533" spans="1:6" x14ac:dyDescent="0.35">
      <c r="A1533" t="s">
        <v>173</v>
      </c>
      <c r="B1533" t="s">
        <v>141</v>
      </c>
      <c r="C1533" t="s">
        <v>155</v>
      </c>
      <c r="D1533">
        <v>2006</v>
      </c>
      <c r="E1533">
        <v>181073</v>
      </c>
      <c r="F1533">
        <v>20.98</v>
      </c>
    </row>
    <row r="1534" spans="1:6" x14ac:dyDescent="0.35">
      <c r="A1534" t="s">
        <v>173</v>
      </c>
      <c r="B1534" t="s">
        <v>141</v>
      </c>
      <c r="C1534" t="s">
        <v>155</v>
      </c>
      <c r="D1534">
        <v>2007</v>
      </c>
      <c r="E1534">
        <v>182240</v>
      </c>
      <c r="F1534">
        <v>20.75</v>
      </c>
    </row>
    <row r="1535" spans="1:6" x14ac:dyDescent="0.35">
      <c r="A1535" t="s">
        <v>173</v>
      </c>
      <c r="B1535" t="s">
        <v>141</v>
      </c>
      <c r="C1535" t="s">
        <v>155</v>
      </c>
      <c r="D1535">
        <v>2008</v>
      </c>
      <c r="E1535">
        <v>183444</v>
      </c>
      <c r="F1535">
        <v>20.52</v>
      </c>
    </row>
    <row r="1536" spans="1:6" x14ac:dyDescent="0.35">
      <c r="A1536" t="s">
        <v>173</v>
      </c>
      <c r="B1536" t="s">
        <v>141</v>
      </c>
      <c r="C1536" t="s">
        <v>155</v>
      </c>
      <c r="D1536">
        <v>2009</v>
      </c>
      <c r="E1536">
        <v>184704</v>
      </c>
      <c r="F1536">
        <v>20.3</v>
      </c>
    </row>
    <row r="1537" spans="1:6" x14ac:dyDescent="0.35">
      <c r="A1537" t="s">
        <v>173</v>
      </c>
      <c r="B1537" t="s">
        <v>141</v>
      </c>
      <c r="C1537" t="s">
        <v>155</v>
      </c>
      <c r="D1537">
        <v>2010</v>
      </c>
      <c r="E1537">
        <v>186029</v>
      </c>
      <c r="F1537">
        <v>20.079999999999998</v>
      </c>
    </row>
    <row r="1538" spans="1:6" x14ac:dyDescent="0.35">
      <c r="A1538" t="s">
        <v>173</v>
      </c>
      <c r="B1538" t="s">
        <v>141</v>
      </c>
      <c r="C1538" t="s">
        <v>155</v>
      </c>
      <c r="D1538">
        <v>2011</v>
      </c>
      <c r="E1538">
        <v>187429</v>
      </c>
      <c r="F1538">
        <v>19.86</v>
      </c>
    </row>
    <row r="1539" spans="1:6" x14ac:dyDescent="0.35">
      <c r="A1539" t="s">
        <v>173</v>
      </c>
      <c r="B1539" t="s">
        <v>141</v>
      </c>
      <c r="C1539" t="s">
        <v>155</v>
      </c>
      <c r="D1539">
        <v>2012</v>
      </c>
      <c r="E1539">
        <v>188889</v>
      </c>
      <c r="F1539">
        <v>19.64</v>
      </c>
    </row>
    <row r="1540" spans="1:6" x14ac:dyDescent="0.35">
      <c r="A1540" t="s">
        <v>173</v>
      </c>
      <c r="B1540" t="s">
        <v>141</v>
      </c>
      <c r="C1540" t="s">
        <v>155</v>
      </c>
      <c r="D1540">
        <v>2013</v>
      </c>
      <c r="E1540">
        <v>190372</v>
      </c>
      <c r="F1540">
        <v>19.440000000000001</v>
      </c>
    </row>
    <row r="1541" spans="1:6" x14ac:dyDescent="0.35">
      <c r="A1541" t="s">
        <v>173</v>
      </c>
      <c r="B1541" t="s">
        <v>141</v>
      </c>
      <c r="C1541" t="s">
        <v>155</v>
      </c>
      <c r="D1541">
        <v>2014</v>
      </c>
      <c r="E1541">
        <v>191831</v>
      </c>
      <c r="F1541">
        <v>19.260000000000002</v>
      </c>
    </row>
    <row r="1542" spans="1:6" x14ac:dyDescent="0.35">
      <c r="A1542" t="s">
        <v>174</v>
      </c>
      <c r="B1542" t="s">
        <v>141</v>
      </c>
      <c r="C1542" t="s">
        <v>146</v>
      </c>
      <c r="D1542">
        <v>1960</v>
      </c>
      <c r="E1542">
        <v>1646400</v>
      </c>
      <c r="F1542">
        <v>100</v>
      </c>
    </row>
    <row r="1543" spans="1:6" x14ac:dyDescent="0.35">
      <c r="A1543" t="s">
        <v>174</v>
      </c>
      <c r="B1543" t="s">
        <v>141</v>
      </c>
      <c r="C1543" t="s">
        <v>146</v>
      </c>
      <c r="D1543">
        <v>1961</v>
      </c>
      <c r="E1543">
        <v>1702400</v>
      </c>
      <c r="F1543">
        <v>100</v>
      </c>
    </row>
    <row r="1544" spans="1:6" x14ac:dyDescent="0.35">
      <c r="A1544" t="s">
        <v>174</v>
      </c>
      <c r="B1544" t="s">
        <v>141</v>
      </c>
      <c r="C1544" t="s">
        <v>146</v>
      </c>
      <c r="D1544">
        <v>1962</v>
      </c>
      <c r="E1544">
        <v>1750200</v>
      </c>
      <c r="F1544">
        <v>100</v>
      </c>
    </row>
    <row r="1545" spans="1:6" x14ac:dyDescent="0.35">
      <c r="A1545" t="s">
        <v>174</v>
      </c>
      <c r="B1545" t="s">
        <v>141</v>
      </c>
      <c r="C1545" t="s">
        <v>146</v>
      </c>
      <c r="D1545">
        <v>1963</v>
      </c>
      <c r="E1545">
        <v>1795000</v>
      </c>
      <c r="F1545">
        <v>100</v>
      </c>
    </row>
    <row r="1546" spans="1:6" x14ac:dyDescent="0.35">
      <c r="A1546" t="s">
        <v>174</v>
      </c>
      <c r="B1546" t="s">
        <v>141</v>
      </c>
      <c r="C1546" t="s">
        <v>146</v>
      </c>
      <c r="D1546">
        <v>1964</v>
      </c>
      <c r="E1546">
        <v>1841600</v>
      </c>
      <c r="F1546">
        <v>100</v>
      </c>
    </row>
    <row r="1547" spans="1:6" x14ac:dyDescent="0.35">
      <c r="A1547" t="s">
        <v>174</v>
      </c>
      <c r="B1547" t="s">
        <v>141</v>
      </c>
      <c r="C1547" t="s">
        <v>146</v>
      </c>
      <c r="D1547">
        <v>1965</v>
      </c>
      <c r="E1547">
        <v>1886900</v>
      </c>
      <c r="F1547">
        <v>100</v>
      </c>
    </row>
    <row r="1548" spans="1:6" x14ac:dyDescent="0.35">
      <c r="A1548" t="s">
        <v>174</v>
      </c>
      <c r="B1548" t="s">
        <v>141</v>
      </c>
      <c r="C1548" t="s">
        <v>146</v>
      </c>
      <c r="D1548">
        <v>1966</v>
      </c>
      <c r="E1548">
        <v>1934400</v>
      </c>
      <c r="F1548">
        <v>100</v>
      </c>
    </row>
    <row r="1549" spans="1:6" x14ac:dyDescent="0.35">
      <c r="A1549" t="s">
        <v>174</v>
      </c>
      <c r="B1549" t="s">
        <v>141</v>
      </c>
      <c r="C1549" t="s">
        <v>146</v>
      </c>
      <c r="D1549">
        <v>1967</v>
      </c>
      <c r="E1549">
        <v>1977600</v>
      </c>
      <c r="F1549">
        <v>100</v>
      </c>
    </row>
    <row r="1550" spans="1:6" x14ac:dyDescent="0.35">
      <c r="A1550" t="s">
        <v>174</v>
      </c>
      <c r="B1550" t="s">
        <v>141</v>
      </c>
      <c r="C1550" t="s">
        <v>146</v>
      </c>
      <c r="D1550">
        <v>1968</v>
      </c>
      <c r="E1550">
        <v>2012000</v>
      </c>
      <c r="F1550">
        <v>100</v>
      </c>
    </row>
    <row r="1551" spans="1:6" x14ac:dyDescent="0.35">
      <c r="A1551" t="s">
        <v>174</v>
      </c>
      <c r="B1551" t="s">
        <v>141</v>
      </c>
      <c r="C1551" t="s">
        <v>146</v>
      </c>
      <c r="D1551">
        <v>1969</v>
      </c>
      <c r="E1551">
        <v>2042500</v>
      </c>
      <c r="F1551">
        <v>100</v>
      </c>
    </row>
    <row r="1552" spans="1:6" x14ac:dyDescent="0.35">
      <c r="A1552" t="s">
        <v>174</v>
      </c>
      <c r="B1552" t="s">
        <v>141</v>
      </c>
      <c r="C1552" t="s">
        <v>146</v>
      </c>
      <c r="D1552">
        <v>1970</v>
      </c>
      <c r="E1552">
        <v>2074500</v>
      </c>
      <c r="F1552">
        <v>100</v>
      </c>
    </row>
    <row r="1553" spans="1:6" x14ac:dyDescent="0.35">
      <c r="A1553" t="s">
        <v>174</v>
      </c>
      <c r="B1553" t="s">
        <v>141</v>
      </c>
      <c r="C1553" t="s">
        <v>146</v>
      </c>
      <c r="D1553">
        <v>1971</v>
      </c>
      <c r="E1553">
        <v>2112900</v>
      </c>
      <c r="F1553">
        <v>100</v>
      </c>
    </row>
    <row r="1554" spans="1:6" x14ac:dyDescent="0.35">
      <c r="A1554" t="s">
        <v>174</v>
      </c>
      <c r="B1554" t="s">
        <v>141</v>
      </c>
      <c r="C1554" t="s">
        <v>146</v>
      </c>
      <c r="D1554">
        <v>1972</v>
      </c>
      <c r="E1554">
        <v>2152400</v>
      </c>
      <c r="F1554">
        <v>100</v>
      </c>
    </row>
    <row r="1555" spans="1:6" x14ac:dyDescent="0.35">
      <c r="A1555" t="s">
        <v>174</v>
      </c>
      <c r="B1555" t="s">
        <v>141</v>
      </c>
      <c r="C1555" t="s">
        <v>146</v>
      </c>
      <c r="D1555">
        <v>1973</v>
      </c>
      <c r="E1555">
        <v>2193000</v>
      </c>
      <c r="F1555">
        <v>100</v>
      </c>
    </row>
    <row r="1556" spans="1:6" x14ac:dyDescent="0.35">
      <c r="A1556" t="s">
        <v>174</v>
      </c>
      <c r="B1556" t="s">
        <v>141</v>
      </c>
      <c r="C1556" t="s">
        <v>146</v>
      </c>
      <c r="D1556">
        <v>1974</v>
      </c>
      <c r="E1556">
        <v>2229800</v>
      </c>
      <c r="F1556">
        <v>100</v>
      </c>
    </row>
    <row r="1557" spans="1:6" x14ac:dyDescent="0.35">
      <c r="A1557" t="s">
        <v>174</v>
      </c>
      <c r="B1557" t="s">
        <v>141</v>
      </c>
      <c r="C1557" t="s">
        <v>146</v>
      </c>
      <c r="D1557">
        <v>1975</v>
      </c>
      <c r="E1557">
        <v>2262600</v>
      </c>
      <c r="F1557">
        <v>100</v>
      </c>
    </row>
    <row r="1558" spans="1:6" x14ac:dyDescent="0.35">
      <c r="A1558" t="s">
        <v>174</v>
      </c>
      <c r="B1558" t="s">
        <v>141</v>
      </c>
      <c r="C1558" t="s">
        <v>146</v>
      </c>
      <c r="D1558">
        <v>1976</v>
      </c>
      <c r="E1558">
        <v>2293300</v>
      </c>
      <c r="F1558">
        <v>100</v>
      </c>
    </row>
    <row r="1559" spans="1:6" x14ac:dyDescent="0.35">
      <c r="A1559" t="s">
        <v>174</v>
      </c>
      <c r="B1559" t="s">
        <v>141</v>
      </c>
      <c r="C1559" t="s">
        <v>146</v>
      </c>
      <c r="D1559">
        <v>1977</v>
      </c>
      <c r="E1559">
        <v>2325300</v>
      </c>
      <c r="F1559">
        <v>100</v>
      </c>
    </row>
    <row r="1560" spans="1:6" x14ac:dyDescent="0.35">
      <c r="A1560" t="s">
        <v>174</v>
      </c>
      <c r="B1560" t="s">
        <v>141</v>
      </c>
      <c r="C1560" t="s">
        <v>146</v>
      </c>
      <c r="D1560">
        <v>1978</v>
      </c>
      <c r="E1560">
        <v>2353600</v>
      </c>
      <c r="F1560">
        <v>100</v>
      </c>
    </row>
    <row r="1561" spans="1:6" x14ac:dyDescent="0.35">
      <c r="A1561" t="s">
        <v>174</v>
      </c>
      <c r="B1561" t="s">
        <v>141</v>
      </c>
      <c r="C1561" t="s">
        <v>146</v>
      </c>
      <c r="D1561">
        <v>1979</v>
      </c>
      <c r="E1561">
        <v>2383500</v>
      </c>
      <c r="F1561">
        <v>100</v>
      </c>
    </row>
    <row r="1562" spans="1:6" x14ac:dyDescent="0.35">
      <c r="A1562" t="s">
        <v>174</v>
      </c>
      <c r="B1562" t="s">
        <v>141</v>
      </c>
      <c r="C1562" t="s">
        <v>146</v>
      </c>
      <c r="D1562">
        <v>1980</v>
      </c>
      <c r="E1562">
        <v>2413900</v>
      </c>
      <c r="F1562">
        <v>100</v>
      </c>
    </row>
    <row r="1563" spans="1:6" x14ac:dyDescent="0.35">
      <c r="A1563" t="s">
        <v>174</v>
      </c>
      <c r="B1563" t="s">
        <v>141</v>
      </c>
      <c r="C1563" t="s">
        <v>146</v>
      </c>
      <c r="D1563">
        <v>1981</v>
      </c>
      <c r="E1563">
        <v>2532800</v>
      </c>
      <c r="F1563">
        <v>100</v>
      </c>
    </row>
    <row r="1564" spans="1:6" x14ac:dyDescent="0.35">
      <c r="A1564" t="s">
        <v>174</v>
      </c>
      <c r="B1564" t="s">
        <v>141</v>
      </c>
      <c r="C1564" t="s">
        <v>146</v>
      </c>
      <c r="D1564">
        <v>1982</v>
      </c>
      <c r="E1564">
        <v>2646500</v>
      </c>
      <c r="F1564">
        <v>100</v>
      </c>
    </row>
    <row r="1565" spans="1:6" x14ac:dyDescent="0.35">
      <c r="A1565" t="s">
        <v>174</v>
      </c>
      <c r="B1565" t="s">
        <v>141</v>
      </c>
      <c r="C1565" t="s">
        <v>146</v>
      </c>
      <c r="D1565">
        <v>1983</v>
      </c>
      <c r="E1565">
        <v>2681100</v>
      </c>
      <c r="F1565">
        <v>100</v>
      </c>
    </row>
    <row r="1566" spans="1:6" x14ac:dyDescent="0.35">
      <c r="A1566" t="s">
        <v>174</v>
      </c>
      <c r="B1566" t="s">
        <v>141</v>
      </c>
      <c r="C1566" t="s">
        <v>146</v>
      </c>
      <c r="D1566">
        <v>1984</v>
      </c>
      <c r="E1566">
        <v>2732200</v>
      </c>
      <c r="F1566">
        <v>100</v>
      </c>
    </row>
    <row r="1567" spans="1:6" x14ac:dyDescent="0.35">
      <c r="A1567" t="s">
        <v>174</v>
      </c>
      <c r="B1567" t="s">
        <v>141</v>
      </c>
      <c r="C1567" t="s">
        <v>146</v>
      </c>
      <c r="D1567">
        <v>1985</v>
      </c>
      <c r="E1567">
        <v>2736000</v>
      </c>
      <c r="F1567">
        <v>100</v>
      </c>
    </row>
    <row r="1568" spans="1:6" x14ac:dyDescent="0.35">
      <c r="A1568" t="s">
        <v>174</v>
      </c>
      <c r="B1568" t="s">
        <v>141</v>
      </c>
      <c r="C1568" t="s">
        <v>146</v>
      </c>
      <c r="D1568">
        <v>1986</v>
      </c>
      <c r="E1568">
        <v>2733400</v>
      </c>
      <c r="F1568">
        <v>100</v>
      </c>
    </row>
    <row r="1569" spans="1:6" x14ac:dyDescent="0.35">
      <c r="A1569" t="s">
        <v>174</v>
      </c>
      <c r="B1569" t="s">
        <v>141</v>
      </c>
      <c r="C1569" t="s">
        <v>146</v>
      </c>
      <c r="D1569">
        <v>1987</v>
      </c>
      <c r="E1569">
        <v>2774800</v>
      </c>
      <c r="F1569">
        <v>100</v>
      </c>
    </row>
    <row r="1570" spans="1:6" x14ac:dyDescent="0.35">
      <c r="A1570" t="s">
        <v>174</v>
      </c>
      <c r="B1570" t="s">
        <v>141</v>
      </c>
      <c r="C1570" t="s">
        <v>146</v>
      </c>
      <c r="D1570">
        <v>1988</v>
      </c>
      <c r="E1570">
        <v>2846100</v>
      </c>
      <c r="F1570">
        <v>100</v>
      </c>
    </row>
    <row r="1571" spans="1:6" x14ac:dyDescent="0.35">
      <c r="A1571" t="s">
        <v>174</v>
      </c>
      <c r="B1571" t="s">
        <v>141</v>
      </c>
      <c r="C1571" t="s">
        <v>146</v>
      </c>
      <c r="D1571">
        <v>1989</v>
      </c>
      <c r="E1571">
        <v>2930900</v>
      </c>
      <c r="F1571">
        <v>100</v>
      </c>
    </row>
    <row r="1572" spans="1:6" x14ac:dyDescent="0.35">
      <c r="A1572" t="s">
        <v>174</v>
      </c>
      <c r="B1572" t="s">
        <v>141</v>
      </c>
      <c r="C1572" t="s">
        <v>146</v>
      </c>
      <c r="D1572">
        <v>1990</v>
      </c>
      <c r="E1572">
        <v>3047100</v>
      </c>
      <c r="F1572">
        <v>100</v>
      </c>
    </row>
    <row r="1573" spans="1:6" x14ac:dyDescent="0.35">
      <c r="A1573" t="s">
        <v>174</v>
      </c>
      <c r="B1573" t="s">
        <v>141</v>
      </c>
      <c r="C1573" t="s">
        <v>146</v>
      </c>
      <c r="D1573">
        <v>1991</v>
      </c>
      <c r="E1573">
        <v>3135100</v>
      </c>
      <c r="F1573">
        <v>100</v>
      </c>
    </row>
    <row r="1574" spans="1:6" x14ac:dyDescent="0.35">
      <c r="A1574" t="s">
        <v>174</v>
      </c>
      <c r="B1574" t="s">
        <v>141</v>
      </c>
      <c r="C1574" t="s">
        <v>146</v>
      </c>
      <c r="D1574">
        <v>1992</v>
      </c>
      <c r="E1574">
        <v>3230700</v>
      </c>
      <c r="F1574">
        <v>100</v>
      </c>
    </row>
    <row r="1575" spans="1:6" x14ac:dyDescent="0.35">
      <c r="A1575" t="s">
        <v>174</v>
      </c>
      <c r="B1575" t="s">
        <v>141</v>
      </c>
      <c r="C1575" t="s">
        <v>146</v>
      </c>
      <c r="D1575">
        <v>1993</v>
      </c>
      <c r="E1575">
        <v>3313500</v>
      </c>
      <c r="F1575">
        <v>100</v>
      </c>
    </row>
    <row r="1576" spans="1:6" x14ac:dyDescent="0.35">
      <c r="A1576" t="s">
        <v>174</v>
      </c>
      <c r="B1576" t="s">
        <v>141</v>
      </c>
      <c r="C1576" t="s">
        <v>146</v>
      </c>
      <c r="D1576">
        <v>1994</v>
      </c>
      <c r="E1576">
        <v>3419000</v>
      </c>
      <c r="F1576">
        <v>100</v>
      </c>
    </row>
    <row r="1577" spans="1:6" x14ac:dyDescent="0.35">
      <c r="A1577" t="s">
        <v>174</v>
      </c>
      <c r="B1577" t="s">
        <v>141</v>
      </c>
      <c r="C1577" t="s">
        <v>146</v>
      </c>
      <c r="D1577">
        <v>1995</v>
      </c>
      <c r="E1577">
        <v>3524500</v>
      </c>
      <c r="F1577">
        <v>100</v>
      </c>
    </row>
    <row r="1578" spans="1:6" x14ac:dyDescent="0.35">
      <c r="A1578" t="s">
        <v>174</v>
      </c>
      <c r="B1578" t="s">
        <v>141</v>
      </c>
      <c r="C1578" t="s">
        <v>146</v>
      </c>
      <c r="D1578">
        <v>1996</v>
      </c>
      <c r="E1578">
        <v>3670700</v>
      </c>
      <c r="F1578">
        <v>100</v>
      </c>
    </row>
    <row r="1579" spans="1:6" x14ac:dyDescent="0.35">
      <c r="A1579" t="s">
        <v>174</v>
      </c>
      <c r="B1579" t="s">
        <v>141</v>
      </c>
      <c r="C1579" t="s">
        <v>146</v>
      </c>
      <c r="D1579">
        <v>1997</v>
      </c>
      <c r="E1579">
        <v>3796000</v>
      </c>
      <c r="F1579">
        <v>100</v>
      </c>
    </row>
    <row r="1580" spans="1:6" x14ac:dyDescent="0.35">
      <c r="A1580" t="s">
        <v>174</v>
      </c>
      <c r="B1580" t="s">
        <v>141</v>
      </c>
      <c r="C1580" t="s">
        <v>146</v>
      </c>
      <c r="D1580">
        <v>1998</v>
      </c>
      <c r="E1580">
        <v>3927200</v>
      </c>
      <c r="F1580">
        <v>100</v>
      </c>
    </row>
    <row r="1581" spans="1:6" x14ac:dyDescent="0.35">
      <c r="A1581" t="s">
        <v>174</v>
      </c>
      <c r="B1581" t="s">
        <v>141</v>
      </c>
      <c r="C1581" t="s">
        <v>146</v>
      </c>
      <c r="D1581">
        <v>1999</v>
      </c>
      <c r="E1581">
        <v>3958700</v>
      </c>
      <c r="F1581">
        <v>100</v>
      </c>
    </row>
    <row r="1582" spans="1:6" x14ac:dyDescent="0.35">
      <c r="A1582" t="s">
        <v>174</v>
      </c>
      <c r="B1582" t="s">
        <v>141</v>
      </c>
      <c r="C1582" t="s">
        <v>146</v>
      </c>
      <c r="D1582">
        <v>2000</v>
      </c>
      <c r="E1582">
        <v>4027900</v>
      </c>
      <c r="F1582">
        <v>100</v>
      </c>
    </row>
    <row r="1583" spans="1:6" x14ac:dyDescent="0.35">
      <c r="A1583" t="s">
        <v>174</v>
      </c>
      <c r="B1583" t="s">
        <v>141</v>
      </c>
      <c r="C1583" t="s">
        <v>146</v>
      </c>
      <c r="D1583">
        <v>2001</v>
      </c>
      <c r="E1583">
        <v>4138000</v>
      </c>
      <c r="F1583">
        <v>100</v>
      </c>
    </row>
    <row r="1584" spans="1:6" x14ac:dyDescent="0.35">
      <c r="A1584" t="s">
        <v>174</v>
      </c>
      <c r="B1584" t="s">
        <v>141</v>
      </c>
      <c r="C1584" t="s">
        <v>146</v>
      </c>
      <c r="D1584">
        <v>2002</v>
      </c>
      <c r="E1584">
        <v>4176000</v>
      </c>
      <c r="F1584">
        <v>100</v>
      </c>
    </row>
    <row r="1585" spans="1:6" x14ac:dyDescent="0.35">
      <c r="A1585" t="s">
        <v>174</v>
      </c>
      <c r="B1585" t="s">
        <v>141</v>
      </c>
      <c r="C1585" t="s">
        <v>146</v>
      </c>
      <c r="D1585">
        <v>2003</v>
      </c>
      <c r="E1585">
        <v>4114800</v>
      </c>
      <c r="F1585">
        <v>100</v>
      </c>
    </row>
    <row r="1586" spans="1:6" x14ac:dyDescent="0.35">
      <c r="A1586" t="s">
        <v>174</v>
      </c>
      <c r="B1586" t="s">
        <v>141</v>
      </c>
      <c r="C1586" t="s">
        <v>146</v>
      </c>
      <c r="D1586">
        <v>2004</v>
      </c>
      <c r="E1586">
        <v>4166700</v>
      </c>
      <c r="F1586">
        <v>100</v>
      </c>
    </row>
    <row r="1587" spans="1:6" x14ac:dyDescent="0.35">
      <c r="A1587" t="s">
        <v>174</v>
      </c>
      <c r="B1587" t="s">
        <v>141</v>
      </c>
      <c r="C1587" t="s">
        <v>146</v>
      </c>
      <c r="D1587">
        <v>2005</v>
      </c>
      <c r="E1587">
        <v>4265800</v>
      </c>
      <c r="F1587">
        <v>100</v>
      </c>
    </row>
    <row r="1588" spans="1:6" x14ac:dyDescent="0.35">
      <c r="A1588" t="s">
        <v>174</v>
      </c>
      <c r="B1588" t="s">
        <v>141</v>
      </c>
      <c r="C1588" t="s">
        <v>146</v>
      </c>
      <c r="D1588">
        <v>2006</v>
      </c>
      <c r="E1588">
        <v>4401400</v>
      </c>
      <c r="F1588">
        <v>100</v>
      </c>
    </row>
    <row r="1589" spans="1:6" x14ac:dyDescent="0.35">
      <c r="A1589" t="s">
        <v>174</v>
      </c>
      <c r="B1589" t="s">
        <v>141</v>
      </c>
      <c r="C1589" t="s">
        <v>146</v>
      </c>
      <c r="D1589">
        <v>2007</v>
      </c>
      <c r="E1589">
        <v>4588600</v>
      </c>
      <c r="F1589">
        <v>100</v>
      </c>
    </row>
    <row r="1590" spans="1:6" x14ac:dyDescent="0.35">
      <c r="A1590" t="s">
        <v>174</v>
      </c>
      <c r="B1590" t="s">
        <v>141</v>
      </c>
      <c r="C1590" t="s">
        <v>146</v>
      </c>
      <c r="D1590">
        <v>2008</v>
      </c>
      <c r="E1590">
        <v>4839400</v>
      </c>
      <c r="F1590">
        <v>100</v>
      </c>
    </row>
    <row r="1591" spans="1:6" x14ac:dyDescent="0.35">
      <c r="A1591" t="s">
        <v>174</v>
      </c>
      <c r="B1591" t="s">
        <v>141</v>
      </c>
      <c r="C1591" t="s">
        <v>146</v>
      </c>
      <c r="D1591">
        <v>2009</v>
      </c>
      <c r="E1591">
        <v>4987600</v>
      </c>
      <c r="F1591">
        <v>100</v>
      </c>
    </row>
    <row r="1592" spans="1:6" x14ac:dyDescent="0.35">
      <c r="A1592" t="s">
        <v>174</v>
      </c>
      <c r="B1592" t="s">
        <v>141</v>
      </c>
      <c r="C1592" t="s">
        <v>146</v>
      </c>
      <c r="D1592">
        <v>2010</v>
      </c>
      <c r="E1592">
        <v>5076700</v>
      </c>
      <c r="F1592">
        <v>100</v>
      </c>
    </row>
    <row r="1593" spans="1:6" x14ac:dyDescent="0.35">
      <c r="A1593" t="s">
        <v>174</v>
      </c>
      <c r="B1593" t="s">
        <v>141</v>
      </c>
      <c r="C1593" t="s">
        <v>146</v>
      </c>
      <c r="D1593">
        <v>2011</v>
      </c>
      <c r="E1593">
        <v>5183700</v>
      </c>
      <c r="F1593">
        <v>100</v>
      </c>
    </row>
    <row r="1594" spans="1:6" x14ac:dyDescent="0.35">
      <c r="A1594" t="s">
        <v>174</v>
      </c>
      <c r="B1594" t="s">
        <v>141</v>
      </c>
      <c r="C1594" t="s">
        <v>146</v>
      </c>
      <c r="D1594">
        <v>2012</v>
      </c>
      <c r="E1594">
        <v>5312400</v>
      </c>
      <c r="F1594">
        <v>100</v>
      </c>
    </row>
    <row r="1595" spans="1:6" x14ac:dyDescent="0.35">
      <c r="A1595" t="s">
        <v>174</v>
      </c>
      <c r="B1595" t="s">
        <v>141</v>
      </c>
      <c r="C1595" t="s">
        <v>146</v>
      </c>
      <c r="D1595">
        <v>2013</v>
      </c>
      <c r="E1595">
        <v>5399200</v>
      </c>
      <c r="F1595">
        <v>100</v>
      </c>
    </row>
    <row r="1596" spans="1:6" x14ac:dyDescent="0.35">
      <c r="A1596" t="s">
        <v>174</v>
      </c>
      <c r="B1596" t="s">
        <v>141</v>
      </c>
      <c r="C1596" t="s">
        <v>146</v>
      </c>
      <c r="D1596">
        <v>2014</v>
      </c>
      <c r="E1596">
        <v>5469700</v>
      </c>
      <c r="F1596">
        <v>100</v>
      </c>
    </row>
    <row r="1597" spans="1:6" x14ac:dyDescent="0.35">
      <c r="A1597" t="s">
        <v>175</v>
      </c>
      <c r="B1597" t="s">
        <v>141</v>
      </c>
      <c r="C1597" t="s">
        <v>155</v>
      </c>
      <c r="D1597">
        <v>1960</v>
      </c>
      <c r="E1597">
        <v>117869</v>
      </c>
      <c r="F1597">
        <v>5.77</v>
      </c>
    </row>
    <row r="1598" spans="1:6" x14ac:dyDescent="0.35">
      <c r="A1598" t="s">
        <v>175</v>
      </c>
      <c r="B1598" t="s">
        <v>141</v>
      </c>
      <c r="C1598" t="s">
        <v>155</v>
      </c>
      <c r="D1598">
        <v>1961</v>
      </c>
      <c r="E1598">
        <v>121403</v>
      </c>
      <c r="F1598">
        <v>6.04</v>
      </c>
    </row>
    <row r="1599" spans="1:6" x14ac:dyDescent="0.35">
      <c r="A1599" t="s">
        <v>175</v>
      </c>
      <c r="B1599" t="s">
        <v>141</v>
      </c>
      <c r="C1599" t="s">
        <v>155</v>
      </c>
      <c r="D1599">
        <v>1962</v>
      </c>
      <c r="E1599">
        <v>125068</v>
      </c>
      <c r="F1599">
        <v>6.32</v>
      </c>
    </row>
    <row r="1600" spans="1:6" x14ac:dyDescent="0.35">
      <c r="A1600" t="s">
        <v>175</v>
      </c>
      <c r="B1600" t="s">
        <v>141</v>
      </c>
      <c r="C1600" t="s">
        <v>155</v>
      </c>
      <c r="D1600">
        <v>1963</v>
      </c>
      <c r="E1600">
        <v>128863</v>
      </c>
      <c r="F1600">
        <v>6.62</v>
      </c>
    </row>
    <row r="1601" spans="1:6" x14ac:dyDescent="0.35">
      <c r="A1601" t="s">
        <v>175</v>
      </c>
      <c r="B1601" t="s">
        <v>141</v>
      </c>
      <c r="C1601" t="s">
        <v>155</v>
      </c>
      <c r="D1601">
        <v>1964</v>
      </c>
      <c r="E1601">
        <v>132787</v>
      </c>
      <c r="F1601">
        <v>6.92</v>
      </c>
    </row>
    <row r="1602" spans="1:6" x14ac:dyDescent="0.35">
      <c r="A1602" t="s">
        <v>175</v>
      </c>
      <c r="B1602" t="s">
        <v>141</v>
      </c>
      <c r="C1602" t="s">
        <v>155</v>
      </c>
      <c r="D1602">
        <v>1965</v>
      </c>
      <c r="E1602">
        <v>136847</v>
      </c>
      <c r="F1602">
        <v>7.25</v>
      </c>
    </row>
    <row r="1603" spans="1:6" x14ac:dyDescent="0.35">
      <c r="A1603" t="s">
        <v>175</v>
      </c>
      <c r="B1603" t="s">
        <v>141</v>
      </c>
      <c r="C1603" t="s">
        <v>155</v>
      </c>
      <c r="D1603">
        <v>1966</v>
      </c>
      <c r="E1603">
        <v>141027</v>
      </c>
      <c r="F1603">
        <v>7.58</v>
      </c>
    </row>
    <row r="1604" spans="1:6" x14ac:dyDescent="0.35">
      <c r="A1604" t="s">
        <v>175</v>
      </c>
      <c r="B1604" t="s">
        <v>141</v>
      </c>
      <c r="C1604" t="s">
        <v>155</v>
      </c>
      <c r="D1604">
        <v>1967</v>
      </c>
      <c r="E1604">
        <v>145354</v>
      </c>
      <c r="F1604">
        <v>7.93</v>
      </c>
    </row>
    <row r="1605" spans="1:6" x14ac:dyDescent="0.35">
      <c r="A1605" t="s">
        <v>175</v>
      </c>
      <c r="B1605" t="s">
        <v>141</v>
      </c>
      <c r="C1605" t="s">
        <v>155</v>
      </c>
      <c r="D1605">
        <v>1968</v>
      </c>
      <c r="E1605">
        <v>149926</v>
      </c>
      <c r="F1605">
        <v>8.2899999999999991</v>
      </c>
    </row>
    <row r="1606" spans="1:6" x14ac:dyDescent="0.35">
      <c r="A1606" t="s">
        <v>175</v>
      </c>
      <c r="B1606" t="s">
        <v>141</v>
      </c>
      <c r="C1606" t="s">
        <v>155</v>
      </c>
      <c r="D1606">
        <v>1969</v>
      </c>
      <c r="E1606">
        <v>154876</v>
      </c>
      <c r="F1606">
        <v>8.67</v>
      </c>
    </row>
    <row r="1607" spans="1:6" x14ac:dyDescent="0.35">
      <c r="A1607" t="s">
        <v>175</v>
      </c>
      <c r="B1607" t="s">
        <v>141</v>
      </c>
      <c r="C1607" t="s">
        <v>155</v>
      </c>
      <c r="D1607">
        <v>1970</v>
      </c>
      <c r="E1607">
        <v>160292</v>
      </c>
      <c r="F1607">
        <v>8.92</v>
      </c>
    </row>
    <row r="1608" spans="1:6" x14ac:dyDescent="0.35">
      <c r="A1608" t="s">
        <v>175</v>
      </c>
      <c r="B1608" t="s">
        <v>141</v>
      </c>
      <c r="C1608" t="s">
        <v>155</v>
      </c>
      <c r="D1608">
        <v>1971</v>
      </c>
      <c r="E1608">
        <v>166214</v>
      </c>
      <c r="F1608">
        <v>8.9600000000000009</v>
      </c>
    </row>
    <row r="1609" spans="1:6" x14ac:dyDescent="0.35">
      <c r="A1609" t="s">
        <v>175</v>
      </c>
      <c r="B1609" t="s">
        <v>141</v>
      </c>
      <c r="C1609" t="s">
        <v>155</v>
      </c>
      <c r="D1609">
        <v>1972</v>
      </c>
      <c r="E1609">
        <v>172599</v>
      </c>
      <c r="F1609">
        <v>9</v>
      </c>
    </row>
    <row r="1610" spans="1:6" x14ac:dyDescent="0.35">
      <c r="A1610" t="s">
        <v>175</v>
      </c>
      <c r="B1610" t="s">
        <v>141</v>
      </c>
      <c r="C1610" t="s">
        <v>155</v>
      </c>
      <c r="D1610">
        <v>1973</v>
      </c>
      <c r="E1610">
        <v>179354</v>
      </c>
      <c r="F1610">
        <v>9.0399999999999991</v>
      </c>
    </row>
    <row r="1611" spans="1:6" x14ac:dyDescent="0.35">
      <c r="A1611" t="s">
        <v>175</v>
      </c>
      <c r="B1611" t="s">
        <v>141</v>
      </c>
      <c r="C1611" t="s">
        <v>155</v>
      </c>
      <c r="D1611">
        <v>1974</v>
      </c>
      <c r="E1611">
        <v>186338</v>
      </c>
      <c r="F1611">
        <v>9.08</v>
      </c>
    </row>
    <row r="1612" spans="1:6" x14ac:dyDescent="0.35">
      <c r="A1612" t="s">
        <v>175</v>
      </c>
      <c r="B1612" t="s">
        <v>141</v>
      </c>
      <c r="C1612" t="s">
        <v>155</v>
      </c>
      <c r="D1612">
        <v>1975</v>
      </c>
      <c r="E1612">
        <v>193447</v>
      </c>
      <c r="F1612">
        <v>9.1300000000000008</v>
      </c>
    </row>
    <row r="1613" spans="1:6" x14ac:dyDescent="0.35">
      <c r="A1613" t="s">
        <v>175</v>
      </c>
      <c r="B1613" t="s">
        <v>141</v>
      </c>
      <c r="C1613" t="s">
        <v>155</v>
      </c>
      <c r="D1613">
        <v>1976</v>
      </c>
      <c r="E1613">
        <v>200642</v>
      </c>
      <c r="F1613">
        <v>9.27</v>
      </c>
    </row>
    <row r="1614" spans="1:6" x14ac:dyDescent="0.35">
      <c r="A1614" t="s">
        <v>175</v>
      </c>
      <c r="B1614" t="s">
        <v>141</v>
      </c>
      <c r="C1614" t="s">
        <v>155</v>
      </c>
      <c r="D1614">
        <v>1977</v>
      </c>
      <c r="E1614">
        <v>207942</v>
      </c>
      <c r="F1614">
        <v>9.58</v>
      </c>
    </row>
    <row r="1615" spans="1:6" x14ac:dyDescent="0.35">
      <c r="A1615" t="s">
        <v>175</v>
      </c>
      <c r="B1615" t="s">
        <v>141</v>
      </c>
      <c r="C1615" t="s">
        <v>155</v>
      </c>
      <c r="D1615">
        <v>1978</v>
      </c>
      <c r="E1615">
        <v>215353</v>
      </c>
      <c r="F1615">
        <v>9.9</v>
      </c>
    </row>
    <row r="1616" spans="1:6" x14ac:dyDescent="0.35">
      <c r="A1616" t="s">
        <v>175</v>
      </c>
      <c r="B1616" t="s">
        <v>141</v>
      </c>
      <c r="C1616" t="s">
        <v>155</v>
      </c>
      <c r="D1616">
        <v>1979</v>
      </c>
      <c r="E1616">
        <v>222905</v>
      </c>
      <c r="F1616">
        <v>10.24</v>
      </c>
    </row>
    <row r="1617" spans="1:6" x14ac:dyDescent="0.35">
      <c r="A1617" t="s">
        <v>175</v>
      </c>
      <c r="B1617" t="s">
        <v>141</v>
      </c>
      <c r="C1617" t="s">
        <v>155</v>
      </c>
      <c r="D1617">
        <v>1980</v>
      </c>
      <c r="E1617">
        <v>230614</v>
      </c>
      <c r="F1617">
        <v>10.58</v>
      </c>
    </row>
    <row r="1618" spans="1:6" x14ac:dyDescent="0.35">
      <c r="A1618" t="s">
        <v>175</v>
      </c>
      <c r="B1618" t="s">
        <v>141</v>
      </c>
      <c r="C1618" t="s">
        <v>155</v>
      </c>
      <c r="D1618">
        <v>1981</v>
      </c>
      <c r="E1618">
        <v>238488</v>
      </c>
      <c r="F1618">
        <v>10.93</v>
      </c>
    </row>
    <row r="1619" spans="1:6" x14ac:dyDescent="0.35">
      <c r="A1619" t="s">
        <v>175</v>
      </c>
      <c r="B1619" t="s">
        <v>141</v>
      </c>
      <c r="C1619" t="s">
        <v>155</v>
      </c>
      <c r="D1619">
        <v>1982</v>
      </c>
      <c r="E1619">
        <v>246502</v>
      </c>
      <c r="F1619">
        <v>11.29</v>
      </c>
    </row>
    <row r="1620" spans="1:6" x14ac:dyDescent="0.35">
      <c r="A1620" t="s">
        <v>175</v>
      </c>
      <c r="B1620" t="s">
        <v>141</v>
      </c>
      <c r="C1620" t="s">
        <v>155</v>
      </c>
      <c r="D1620">
        <v>1983</v>
      </c>
      <c r="E1620">
        <v>254602</v>
      </c>
      <c r="F1620">
        <v>11.66</v>
      </c>
    </row>
    <row r="1621" spans="1:6" x14ac:dyDescent="0.35">
      <c r="A1621" t="s">
        <v>175</v>
      </c>
      <c r="B1621" t="s">
        <v>141</v>
      </c>
      <c r="C1621" t="s">
        <v>155</v>
      </c>
      <c r="D1621">
        <v>1984</v>
      </c>
      <c r="E1621">
        <v>262719</v>
      </c>
      <c r="F1621">
        <v>12.04</v>
      </c>
    </row>
    <row r="1622" spans="1:6" x14ac:dyDescent="0.35">
      <c r="A1622" t="s">
        <v>175</v>
      </c>
      <c r="B1622" t="s">
        <v>141</v>
      </c>
      <c r="C1622" t="s">
        <v>155</v>
      </c>
      <c r="D1622">
        <v>1985</v>
      </c>
      <c r="E1622">
        <v>270809</v>
      </c>
      <c r="F1622">
        <v>12.43</v>
      </c>
    </row>
    <row r="1623" spans="1:6" x14ac:dyDescent="0.35">
      <c r="A1623" t="s">
        <v>175</v>
      </c>
      <c r="B1623" t="s">
        <v>141</v>
      </c>
      <c r="C1623" t="s">
        <v>155</v>
      </c>
      <c r="D1623">
        <v>1986</v>
      </c>
      <c r="E1623">
        <v>278846</v>
      </c>
      <c r="F1623">
        <v>12.84</v>
      </c>
    </row>
    <row r="1624" spans="1:6" x14ac:dyDescent="0.35">
      <c r="A1624" t="s">
        <v>175</v>
      </c>
      <c r="B1624" t="s">
        <v>141</v>
      </c>
      <c r="C1624" t="s">
        <v>155</v>
      </c>
      <c r="D1624">
        <v>1987</v>
      </c>
      <c r="E1624">
        <v>286868</v>
      </c>
      <c r="F1624">
        <v>13.11</v>
      </c>
    </row>
    <row r="1625" spans="1:6" x14ac:dyDescent="0.35">
      <c r="A1625" t="s">
        <v>175</v>
      </c>
      <c r="B1625" t="s">
        <v>141</v>
      </c>
      <c r="C1625" t="s">
        <v>155</v>
      </c>
      <c r="D1625">
        <v>1988</v>
      </c>
      <c r="E1625">
        <v>294962</v>
      </c>
      <c r="F1625">
        <v>13.3</v>
      </c>
    </row>
    <row r="1626" spans="1:6" x14ac:dyDescent="0.35">
      <c r="A1626" t="s">
        <v>175</v>
      </c>
      <c r="B1626" t="s">
        <v>141</v>
      </c>
      <c r="C1626" t="s">
        <v>155</v>
      </c>
      <c r="D1626">
        <v>1989</v>
      </c>
      <c r="E1626">
        <v>303258</v>
      </c>
      <c r="F1626">
        <v>13.49</v>
      </c>
    </row>
    <row r="1627" spans="1:6" x14ac:dyDescent="0.35">
      <c r="A1627" t="s">
        <v>175</v>
      </c>
      <c r="B1627" t="s">
        <v>141</v>
      </c>
      <c r="C1627" t="s">
        <v>155</v>
      </c>
      <c r="D1627">
        <v>1990</v>
      </c>
      <c r="E1627">
        <v>311849</v>
      </c>
      <c r="F1627">
        <v>13.68</v>
      </c>
    </row>
    <row r="1628" spans="1:6" x14ac:dyDescent="0.35">
      <c r="A1628" t="s">
        <v>175</v>
      </c>
      <c r="B1628" t="s">
        <v>141</v>
      </c>
      <c r="C1628" t="s">
        <v>155</v>
      </c>
      <c r="D1628">
        <v>1991</v>
      </c>
      <c r="E1628">
        <v>320764</v>
      </c>
      <c r="F1628">
        <v>13.87</v>
      </c>
    </row>
    <row r="1629" spans="1:6" x14ac:dyDescent="0.35">
      <c r="A1629" t="s">
        <v>175</v>
      </c>
      <c r="B1629" t="s">
        <v>141</v>
      </c>
      <c r="C1629" t="s">
        <v>155</v>
      </c>
      <c r="D1629">
        <v>1992</v>
      </c>
      <c r="E1629">
        <v>329984</v>
      </c>
      <c r="F1629">
        <v>14.07</v>
      </c>
    </row>
    <row r="1630" spans="1:6" x14ac:dyDescent="0.35">
      <c r="A1630" t="s">
        <v>175</v>
      </c>
      <c r="B1630" t="s">
        <v>141</v>
      </c>
      <c r="C1630" t="s">
        <v>155</v>
      </c>
      <c r="D1630">
        <v>1993</v>
      </c>
      <c r="E1630">
        <v>339490</v>
      </c>
      <c r="F1630">
        <v>14.26</v>
      </c>
    </row>
    <row r="1631" spans="1:6" x14ac:dyDescent="0.35">
      <c r="A1631" t="s">
        <v>175</v>
      </c>
      <c r="B1631" t="s">
        <v>141</v>
      </c>
      <c r="C1631" t="s">
        <v>155</v>
      </c>
      <c r="D1631">
        <v>1994</v>
      </c>
      <c r="E1631">
        <v>349250</v>
      </c>
      <c r="F1631">
        <v>14.46</v>
      </c>
    </row>
    <row r="1632" spans="1:6" x14ac:dyDescent="0.35">
      <c r="A1632" t="s">
        <v>175</v>
      </c>
      <c r="B1632" t="s">
        <v>141</v>
      </c>
      <c r="C1632" t="s">
        <v>155</v>
      </c>
      <c r="D1632">
        <v>1995</v>
      </c>
      <c r="E1632">
        <v>359236</v>
      </c>
      <c r="F1632">
        <v>14.66</v>
      </c>
    </row>
    <row r="1633" spans="1:6" x14ac:dyDescent="0.35">
      <c r="A1633" t="s">
        <v>175</v>
      </c>
      <c r="B1633" t="s">
        <v>141</v>
      </c>
      <c r="C1633" t="s">
        <v>155</v>
      </c>
      <c r="D1633">
        <v>1996</v>
      </c>
      <c r="E1633">
        <v>369439</v>
      </c>
      <c r="F1633">
        <v>14.87</v>
      </c>
    </row>
    <row r="1634" spans="1:6" x14ac:dyDescent="0.35">
      <c r="A1634" t="s">
        <v>175</v>
      </c>
      <c r="B1634" t="s">
        <v>141</v>
      </c>
      <c r="C1634" t="s">
        <v>155</v>
      </c>
      <c r="D1634">
        <v>1997</v>
      </c>
      <c r="E1634">
        <v>379861</v>
      </c>
      <c r="F1634">
        <v>15.08</v>
      </c>
    </row>
    <row r="1635" spans="1:6" x14ac:dyDescent="0.35">
      <c r="A1635" t="s">
        <v>175</v>
      </c>
      <c r="B1635" t="s">
        <v>141</v>
      </c>
      <c r="C1635" t="s">
        <v>155</v>
      </c>
      <c r="D1635">
        <v>1998</v>
      </c>
      <c r="E1635">
        <v>390493</v>
      </c>
      <c r="F1635">
        <v>15.29</v>
      </c>
    </row>
    <row r="1636" spans="1:6" x14ac:dyDescent="0.35">
      <c r="A1636" t="s">
        <v>175</v>
      </c>
      <c r="B1636" t="s">
        <v>141</v>
      </c>
      <c r="C1636" t="s">
        <v>155</v>
      </c>
      <c r="D1636">
        <v>1999</v>
      </c>
      <c r="E1636">
        <v>401323</v>
      </c>
      <c r="F1636">
        <v>15.5</v>
      </c>
    </row>
    <row r="1637" spans="1:6" x14ac:dyDescent="0.35">
      <c r="A1637" t="s">
        <v>175</v>
      </c>
      <c r="B1637" t="s">
        <v>141</v>
      </c>
      <c r="C1637" t="s">
        <v>155</v>
      </c>
      <c r="D1637">
        <v>2000</v>
      </c>
      <c r="E1637">
        <v>412336</v>
      </c>
      <c r="F1637">
        <v>15.81</v>
      </c>
    </row>
    <row r="1638" spans="1:6" x14ac:dyDescent="0.35">
      <c r="A1638" t="s">
        <v>175</v>
      </c>
      <c r="B1638" t="s">
        <v>141</v>
      </c>
      <c r="C1638" t="s">
        <v>155</v>
      </c>
      <c r="D1638">
        <v>2001</v>
      </c>
      <c r="E1638">
        <v>423529</v>
      </c>
      <c r="F1638">
        <v>16.2</v>
      </c>
    </row>
    <row r="1639" spans="1:6" x14ac:dyDescent="0.35">
      <c r="A1639" t="s">
        <v>175</v>
      </c>
      <c r="B1639" t="s">
        <v>141</v>
      </c>
      <c r="C1639" t="s">
        <v>155</v>
      </c>
      <c r="D1639">
        <v>2002</v>
      </c>
      <c r="E1639">
        <v>434880</v>
      </c>
      <c r="F1639">
        <v>16.600000000000001</v>
      </c>
    </row>
    <row r="1640" spans="1:6" x14ac:dyDescent="0.35">
      <c r="A1640" t="s">
        <v>175</v>
      </c>
      <c r="B1640" t="s">
        <v>141</v>
      </c>
      <c r="C1640" t="s">
        <v>155</v>
      </c>
      <c r="D1640">
        <v>2003</v>
      </c>
      <c r="E1640">
        <v>446335</v>
      </c>
      <c r="F1640">
        <v>17</v>
      </c>
    </row>
    <row r="1641" spans="1:6" x14ac:dyDescent="0.35">
      <c r="A1641" t="s">
        <v>175</v>
      </c>
      <c r="B1641" t="s">
        <v>141</v>
      </c>
      <c r="C1641" t="s">
        <v>155</v>
      </c>
      <c r="D1641">
        <v>2004</v>
      </c>
      <c r="E1641">
        <v>457827</v>
      </c>
      <c r="F1641">
        <v>17.41</v>
      </c>
    </row>
    <row r="1642" spans="1:6" x14ac:dyDescent="0.35">
      <c r="A1642" t="s">
        <v>175</v>
      </c>
      <c r="B1642" t="s">
        <v>141</v>
      </c>
      <c r="C1642" t="s">
        <v>155</v>
      </c>
      <c r="D1642">
        <v>2005</v>
      </c>
      <c r="E1642">
        <v>469306</v>
      </c>
      <c r="F1642">
        <v>17.829999999999998</v>
      </c>
    </row>
    <row r="1643" spans="1:6" x14ac:dyDescent="0.35">
      <c r="A1643" t="s">
        <v>175</v>
      </c>
      <c r="B1643" t="s">
        <v>141</v>
      </c>
      <c r="C1643" t="s">
        <v>155</v>
      </c>
      <c r="D1643">
        <v>2006</v>
      </c>
      <c r="E1643">
        <v>480745</v>
      </c>
      <c r="F1643">
        <v>18.260000000000002</v>
      </c>
    </row>
    <row r="1644" spans="1:6" x14ac:dyDescent="0.35">
      <c r="A1644" t="s">
        <v>175</v>
      </c>
      <c r="B1644" t="s">
        <v>141</v>
      </c>
      <c r="C1644" t="s">
        <v>155</v>
      </c>
      <c r="D1644">
        <v>2007</v>
      </c>
      <c r="E1644">
        <v>492148</v>
      </c>
      <c r="F1644">
        <v>18.690000000000001</v>
      </c>
    </row>
    <row r="1645" spans="1:6" x14ac:dyDescent="0.35">
      <c r="A1645" t="s">
        <v>175</v>
      </c>
      <c r="B1645" t="s">
        <v>141</v>
      </c>
      <c r="C1645" t="s">
        <v>155</v>
      </c>
      <c r="D1645">
        <v>2008</v>
      </c>
      <c r="E1645">
        <v>503541</v>
      </c>
      <c r="F1645">
        <v>19.14</v>
      </c>
    </row>
    <row r="1646" spans="1:6" x14ac:dyDescent="0.35">
      <c r="A1646" t="s">
        <v>175</v>
      </c>
      <c r="B1646" t="s">
        <v>141</v>
      </c>
      <c r="C1646" t="s">
        <v>155</v>
      </c>
      <c r="D1646">
        <v>2009</v>
      </c>
      <c r="E1646">
        <v>514964</v>
      </c>
      <c r="F1646">
        <v>19.59</v>
      </c>
    </row>
    <row r="1647" spans="1:6" x14ac:dyDescent="0.35">
      <c r="A1647" t="s">
        <v>175</v>
      </c>
      <c r="B1647" t="s">
        <v>141</v>
      </c>
      <c r="C1647" t="s">
        <v>155</v>
      </c>
      <c r="D1647">
        <v>2010</v>
      </c>
      <c r="E1647">
        <v>526447</v>
      </c>
      <c r="F1647">
        <v>20.05</v>
      </c>
    </row>
    <row r="1648" spans="1:6" x14ac:dyDescent="0.35">
      <c r="A1648" t="s">
        <v>175</v>
      </c>
      <c r="B1648" t="s">
        <v>141</v>
      </c>
      <c r="C1648" t="s">
        <v>155</v>
      </c>
      <c r="D1648">
        <v>2011</v>
      </c>
      <c r="E1648">
        <v>537997</v>
      </c>
      <c r="F1648">
        <v>20.51</v>
      </c>
    </row>
    <row r="1649" spans="1:6" x14ac:dyDescent="0.35">
      <c r="A1649" t="s">
        <v>175</v>
      </c>
      <c r="B1649" t="s">
        <v>141</v>
      </c>
      <c r="C1649" t="s">
        <v>155</v>
      </c>
      <c r="D1649">
        <v>2012</v>
      </c>
      <c r="E1649">
        <v>549598</v>
      </c>
      <c r="F1649">
        <v>20.96</v>
      </c>
    </row>
    <row r="1650" spans="1:6" x14ac:dyDescent="0.35">
      <c r="A1650" t="s">
        <v>175</v>
      </c>
      <c r="B1650" t="s">
        <v>141</v>
      </c>
      <c r="C1650" t="s">
        <v>155</v>
      </c>
      <c r="D1650">
        <v>2013</v>
      </c>
      <c r="E1650">
        <v>561231</v>
      </c>
      <c r="F1650">
        <v>21.42</v>
      </c>
    </row>
    <row r="1651" spans="1:6" x14ac:dyDescent="0.35">
      <c r="A1651" t="s">
        <v>175</v>
      </c>
      <c r="B1651" t="s">
        <v>141</v>
      </c>
      <c r="C1651" t="s">
        <v>155</v>
      </c>
      <c r="D1651">
        <v>2014</v>
      </c>
      <c r="E1651">
        <v>572865</v>
      </c>
      <c r="F1651">
        <v>21.88</v>
      </c>
    </row>
    <row r="1652" spans="1:6" x14ac:dyDescent="0.35">
      <c r="A1652" t="s">
        <v>176</v>
      </c>
      <c r="B1652" t="s">
        <v>141</v>
      </c>
      <c r="C1652" t="s">
        <v>142</v>
      </c>
      <c r="D1652">
        <v>1960</v>
      </c>
      <c r="E1652">
        <v>27362310</v>
      </c>
      <c r="F1652">
        <v>19.670000000000002</v>
      </c>
    </row>
    <row r="1653" spans="1:6" x14ac:dyDescent="0.35">
      <c r="A1653" t="s">
        <v>176</v>
      </c>
      <c r="B1653" t="s">
        <v>141</v>
      </c>
      <c r="C1653" t="s">
        <v>142</v>
      </c>
      <c r="D1653">
        <v>1961</v>
      </c>
      <c r="E1653">
        <v>28195264</v>
      </c>
      <c r="F1653">
        <v>19.78</v>
      </c>
    </row>
    <row r="1654" spans="1:6" x14ac:dyDescent="0.35">
      <c r="A1654" t="s">
        <v>176</v>
      </c>
      <c r="B1654" t="s">
        <v>141</v>
      </c>
      <c r="C1654" t="s">
        <v>142</v>
      </c>
      <c r="D1654">
        <v>1962</v>
      </c>
      <c r="E1654">
        <v>29058659</v>
      </c>
      <c r="F1654">
        <v>19.89</v>
      </c>
    </row>
    <row r="1655" spans="1:6" x14ac:dyDescent="0.35">
      <c r="A1655" t="s">
        <v>176</v>
      </c>
      <c r="B1655" t="s">
        <v>141</v>
      </c>
      <c r="C1655" t="s">
        <v>142</v>
      </c>
      <c r="D1655">
        <v>1963</v>
      </c>
      <c r="E1655">
        <v>29951191</v>
      </c>
      <c r="F1655">
        <v>20</v>
      </c>
    </row>
    <row r="1656" spans="1:6" x14ac:dyDescent="0.35">
      <c r="A1656" t="s">
        <v>176</v>
      </c>
      <c r="B1656" t="s">
        <v>141</v>
      </c>
      <c r="C1656" t="s">
        <v>142</v>
      </c>
      <c r="D1656">
        <v>1964</v>
      </c>
      <c r="E1656">
        <v>30870998</v>
      </c>
      <c r="F1656">
        <v>20.11</v>
      </c>
    </row>
    <row r="1657" spans="1:6" x14ac:dyDescent="0.35">
      <c r="A1657" t="s">
        <v>176</v>
      </c>
      <c r="B1657" t="s">
        <v>141</v>
      </c>
      <c r="C1657" t="s">
        <v>142</v>
      </c>
      <c r="D1657">
        <v>1965</v>
      </c>
      <c r="E1657">
        <v>31816307</v>
      </c>
      <c r="F1657">
        <v>20.22</v>
      </c>
    </row>
    <row r="1658" spans="1:6" x14ac:dyDescent="0.35">
      <c r="A1658" t="s">
        <v>176</v>
      </c>
      <c r="B1658" t="s">
        <v>141</v>
      </c>
      <c r="C1658" t="s">
        <v>142</v>
      </c>
      <c r="D1658">
        <v>1966</v>
      </c>
      <c r="E1658">
        <v>32784476</v>
      </c>
      <c r="F1658">
        <v>20.329999999999998</v>
      </c>
    </row>
    <row r="1659" spans="1:6" x14ac:dyDescent="0.35">
      <c r="A1659" t="s">
        <v>176</v>
      </c>
      <c r="B1659" t="s">
        <v>141</v>
      </c>
      <c r="C1659" t="s">
        <v>142</v>
      </c>
      <c r="D1659">
        <v>1967</v>
      </c>
      <c r="E1659">
        <v>33774079</v>
      </c>
      <c r="F1659">
        <v>20.440000000000001</v>
      </c>
    </row>
    <row r="1660" spans="1:6" x14ac:dyDescent="0.35">
      <c r="A1660" t="s">
        <v>176</v>
      </c>
      <c r="B1660" t="s">
        <v>141</v>
      </c>
      <c r="C1660" t="s">
        <v>142</v>
      </c>
      <c r="D1660">
        <v>1968</v>
      </c>
      <c r="E1660">
        <v>34785711</v>
      </c>
      <c r="F1660">
        <v>20.56</v>
      </c>
    </row>
    <row r="1661" spans="1:6" x14ac:dyDescent="0.35">
      <c r="A1661" t="s">
        <v>176</v>
      </c>
      <c r="B1661" t="s">
        <v>141</v>
      </c>
      <c r="C1661" t="s">
        <v>142</v>
      </c>
      <c r="D1661">
        <v>1969</v>
      </c>
      <c r="E1661">
        <v>35820705</v>
      </c>
      <c r="F1661">
        <v>20.67</v>
      </c>
    </row>
    <row r="1662" spans="1:6" x14ac:dyDescent="0.35">
      <c r="A1662" t="s">
        <v>176</v>
      </c>
      <c r="B1662" t="s">
        <v>141</v>
      </c>
      <c r="C1662" t="s">
        <v>142</v>
      </c>
      <c r="D1662">
        <v>1970</v>
      </c>
      <c r="E1662">
        <v>36878580</v>
      </c>
      <c r="F1662">
        <v>20.89</v>
      </c>
    </row>
    <row r="1663" spans="1:6" x14ac:dyDescent="0.35">
      <c r="A1663" t="s">
        <v>176</v>
      </c>
      <c r="B1663" t="s">
        <v>141</v>
      </c>
      <c r="C1663" t="s">
        <v>142</v>
      </c>
      <c r="D1663">
        <v>1971</v>
      </c>
      <c r="E1663">
        <v>37959301</v>
      </c>
      <c r="F1663">
        <v>21.44</v>
      </c>
    </row>
    <row r="1664" spans="1:6" x14ac:dyDescent="0.35">
      <c r="A1664" t="s">
        <v>176</v>
      </c>
      <c r="B1664" t="s">
        <v>141</v>
      </c>
      <c r="C1664" t="s">
        <v>142</v>
      </c>
      <c r="D1664">
        <v>1972</v>
      </c>
      <c r="E1664">
        <v>39057780</v>
      </c>
      <c r="F1664">
        <v>22.01</v>
      </c>
    </row>
    <row r="1665" spans="1:6" x14ac:dyDescent="0.35">
      <c r="A1665" t="s">
        <v>176</v>
      </c>
      <c r="B1665" t="s">
        <v>141</v>
      </c>
      <c r="C1665" t="s">
        <v>142</v>
      </c>
      <c r="D1665">
        <v>1973</v>
      </c>
      <c r="E1665">
        <v>40162277</v>
      </c>
      <c r="F1665">
        <v>22.58</v>
      </c>
    </row>
    <row r="1666" spans="1:6" x14ac:dyDescent="0.35">
      <c r="A1666" t="s">
        <v>176</v>
      </c>
      <c r="B1666" t="s">
        <v>141</v>
      </c>
      <c r="C1666" t="s">
        <v>142</v>
      </c>
      <c r="D1666">
        <v>1974</v>
      </c>
      <c r="E1666">
        <v>41257648</v>
      </c>
      <c r="F1666">
        <v>23.16</v>
      </c>
    </row>
    <row r="1667" spans="1:6" x14ac:dyDescent="0.35">
      <c r="A1667" t="s">
        <v>176</v>
      </c>
      <c r="B1667" t="s">
        <v>141</v>
      </c>
      <c r="C1667" t="s">
        <v>142</v>
      </c>
      <c r="D1667">
        <v>1975</v>
      </c>
      <c r="E1667">
        <v>42332566</v>
      </c>
      <c r="F1667">
        <v>23.76</v>
      </c>
    </row>
    <row r="1668" spans="1:6" x14ac:dyDescent="0.35">
      <c r="A1668" t="s">
        <v>176</v>
      </c>
      <c r="B1668" t="s">
        <v>141</v>
      </c>
      <c r="C1668" t="s">
        <v>142</v>
      </c>
      <c r="D1668">
        <v>1976</v>
      </c>
      <c r="E1668">
        <v>43382444</v>
      </c>
      <c r="F1668">
        <v>24.37</v>
      </c>
    </row>
    <row r="1669" spans="1:6" x14ac:dyDescent="0.35">
      <c r="A1669" t="s">
        <v>176</v>
      </c>
      <c r="B1669" t="s">
        <v>141</v>
      </c>
      <c r="C1669" t="s">
        <v>142</v>
      </c>
      <c r="D1669">
        <v>1977</v>
      </c>
      <c r="E1669">
        <v>44408422</v>
      </c>
      <c r="F1669">
        <v>24.98</v>
      </c>
    </row>
    <row r="1670" spans="1:6" x14ac:dyDescent="0.35">
      <c r="A1670" t="s">
        <v>176</v>
      </c>
      <c r="B1670" t="s">
        <v>141</v>
      </c>
      <c r="C1670" t="s">
        <v>142</v>
      </c>
      <c r="D1670">
        <v>1978</v>
      </c>
      <c r="E1670">
        <v>45412214</v>
      </c>
      <c r="F1670">
        <v>25.61</v>
      </c>
    </row>
    <row r="1671" spans="1:6" x14ac:dyDescent="0.35">
      <c r="A1671" t="s">
        <v>176</v>
      </c>
      <c r="B1671" t="s">
        <v>141</v>
      </c>
      <c r="C1671" t="s">
        <v>142</v>
      </c>
      <c r="D1671">
        <v>1979</v>
      </c>
      <c r="E1671">
        <v>46397977</v>
      </c>
      <c r="F1671">
        <v>26.24</v>
      </c>
    </row>
    <row r="1672" spans="1:6" x14ac:dyDescent="0.35">
      <c r="A1672" t="s">
        <v>176</v>
      </c>
      <c r="B1672" t="s">
        <v>141</v>
      </c>
      <c r="C1672" t="s">
        <v>142</v>
      </c>
      <c r="D1672">
        <v>1980</v>
      </c>
      <c r="E1672">
        <v>47369137</v>
      </c>
      <c r="F1672">
        <v>26.79</v>
      </c>
    </row>
    <row r="1673" spans="1:6" x14ac:dyDescent="0.35">
      <c r="A1673" t="s">
        <v>176</v>
      </c>
      <c r="B1673" t="s">
        <v>141</v>
      </c>
      <c r="C1673" t="s">
        <v>142</v>
      </c>
      <c r="D1673">
        <v>1981</v>
      </c>
      <c r="E1673">
        <v>48319564</v>
      </c>
      <c r="F1673">
        <v>27.05</v>
      </c>
    </row>
    <row r="1674" spans="1:6" x14ac:dyDescent="0.35">
      <c r="A1674" t="s">
        <v>176</v>
      </c>
      <c r="B1674" t="s">
        <v>141</v>
      </c>
      <c r="C1674" t="s">
        <v>142</v>
      </c>
      <c r="D1674">
        <v>1982</v>
      </c>
      <c r="E1674">
        <v>49247430</v>
      </c>
      <c r="F1674">
        <v>27.31</v>
      </c>
    </row>
    <row r="1675" spans="1:6" x14ac:dyDescent="0.35">
      <c r="A1675" t="s">
        <v>176</v>
      </c>
      <c r="B1675" t="s">
        <v>141</v>
      </c>
      <c r="C1675" t="s">
        <v>142</v>
      </c>
      <c r="D1675">
        <v>1983</v>
      </c>
      <c r="E1675">
        <v>50165305</v>
      </c>
      <c r="F1675">
        <v>27.57</v>
      </c>
    </row>
    <row r="1676" spans="1:6" x14ac:dyDescent="0.35">
      <c r="A1676" t="s">
        <v>176</v>
      </c>
      <c r="B1676" t="s">
        <v>141</v>
      </c>
      <c r="C1676" t="s">
        <v>142</v>
      </c>
      <c r="D1676">
        <v>1984</v>
      </c>
      <c r="E1676">
        <v>51090390</v>
      </c>
      <c r="F1676">
        <v>27.83</v>
      </c>
    </row>
    <row r="1677" spans="1:6" x14ac:dyDescent="0.35">
      <c r="A1677" t="s">
        <v>176</v>
      </c>
      <c r="B1677" t="s">
        <v>141</v>
      </c>
      <c r="C1677" t="s">
        <v>142</v>
      </c>
      <c r="D1677">
        <v>1985</v>
      </c>
      <c r="E1677">
        <v>52031925</v>
      </c>
      <c r="F1677">
        <v>28.1</v>
      </c>
    </row>
    <row r="1678" spans="1:6" x14ac:dyDescent="0.35">
      <c r="A1678" t="s">
        <v>176</v>
      </c>
      <c r="B1678" t="s">
        <v>141</v>
      </c>
      <c r="C1678" t="s">
        <v>142</v>
      </c>
      <c r="D1678">
        <v>1986</v>
      </c>
      <c r="E1678">
        <v>53003237</v>
      </c>
      <c r="F1678">
        <v>28.36</v>
      </c>
    </row>
    <row r="1679" spans="1:6" x14ac:dyDescent="0.35">
      <c r="A1679" t="s">
        <v>176</v>
      </c>
      <c r="B1679" t="s">
        <v>141</v>
      </c>
      <c r="C1679" t="s">
        <v>142</v>
      </c>
      <c r="D1679">
        <v>1987</v>
      </c>
      <c r="E1679">
        <v>53993052</v>
      </c>
      <c r="F1679">
        <v>28.63</v>
      </c>
    </row>
    <row r="1680" spans="1:6" x14ac:dyDescent="0.35">
      <c r="A1680" t="s">
        <v>176</v>
      </c>
      <c r="B1680" t="s">
        <v>141</v>
      </c>
      <c r="C1680" t="s">
        <v>142</v>
      </c>
      <c r="D1680">
        <v>1988</v>
      </c>
      <c r="E1680">
        <v>54956736</v>
      </c>
      <c r="F1680">
        <v>28.9</v>
      </c>
    </row>
    <row r="1681" spans="1:6" x14ac:dyDescent="0.35">
      <c r="A1681" t="s">
        <v>176</v>
      </c>
      <c r="B1681" t="s">
        <v>141</v>
      </c>
      <c r="C1681" t="s">
        <v>142</v>
      </c>
      <c r="D1681">
        <v>1989</v>
      </c>
      <c r="E1681">
        <v>55833321</v>
      </c>
      <c r="F1681">
        <v>29.17</v>
      </c>
    </row>
    <row r="1682" spans="1:6" x14ac:dyDescent="0.35">
      <c r="A1682" t="s">
        <v>176</v>
      </c>
      <c r="B1682" t="s">
        <v>141</v>
      </c>
      <c r="C1682" t="s">
        <v>142</v>
      </c>
      <c r="D1682">
        <v>1990</v>
      </c>
      <c r="E1682">
        <v>56582726</v>
      </c>
      <c r="F1682">
        <v>29.42</v>
      </c>
    </row>
    <row r="1683" spans="1:6" x14ac:dyDescent="0.35">
      <c r="A1683" t="s">
        <v>176</v>
      </c>
      <c r="B1683" t="s">
        <v>141</v>
      </c>
      <c r="C1683" t="s">
        <v>142</v>
      </c>
      <c r="D1683">
        <v>1991</v>
      </c>
      <c r="E1683">
        <v>57184324</v>
      </c>
      <c r="F1683">
        <v>29.59</v>
      </c>
    </row>
    <row r="1684" spans="1:6" x14ac:dyDescent="0.35">
      <c r="A1684" t="s">
        <v>176</v>
      </c>
      <c r="B1684" t="s">
        <v>141</v>
      </c>
      <c r="C1684" t="s">
        <v>142</v>
      </c>
      <c r="D1684">
        <v>1992</v>
      </c>
      <c r="E1684">
        <v>57661001</v>
      </c>
      <c r="F1684">
        <v>29.76</v>
      </c>
    </row>
    <row r="1685" spans="1:6" x14ac:dyDescent="0.35">
      <c r="A1685" t="s">
        <v>176</v>
      </c>
      <c r="B1685" t="s">
        <v>141</v>
      </c>
      <c r="C1685" t="s">
        <v>142</v>
      </c>
      <c r="D1685">
        <v>1993</v>
      </c>
      <c r="E1685">
        <v>58069612</v>
      </c>
      <c r="F1685">
        <v>29.93</v>
      </c>
    </row>
    <row r="1686" spans="1:6" x14ac:dyDescent="0.35">
      <c r="A1686" t="s">
        <v>176</v>
      </c>
      <c r="B1686" t="s">
        <v>141</v>
      </c>
      <c r="C1686" t="s">
        <v>142</v>
      </c>
      <c r="D1686">
        <v>1994</v>
      </c>
      <c r="E1686">
        <v>58491145</v>
      </c>
      <c r="F1686">
        <v>30.11</v>
      </c>
    </row>
    <row r="1687" spans="1:6" x14ac:dyDescent="0.35">
      <c r="A1687" t="s">
        <v>176</v>
      </c>
      <c r="B1687" t="s">
        <v>141</v>
      </c>
      <c r="C1687" t="s">
        <v>142</v>
      </c>
      <c r="D1687">
        <v>1995</v>
      </c>
      <c r="E1687">
        <v>58983954</v>
      </c>
      <c r="F1687">
        <v>30.28</v>
      </c>
    </row>
    <row r="1688" spans="1:6" x14ac:dyDescent="0.35">
      <c r="A1688" t="s">
        <v>176</v>
      </c>
      <c r="B1688" t="s">
        <v>141</v>
      </c>
      <c r="C1688" t="s">
        <v>142</v>
      </c>
      <c r="D1688">
        <v>1996</v>
      </c>
      <c r="E1688">
        <v>59562136</v>
      </c>
      <c r="F1688">
        <v>30.45</v>
      </c>
    </row>
    <row r="1689" spans="1:6" x14ac:dyDescent="0.35">
      <c r="A1689" t="s">
        <v>176</v>
      </c>
      <c r="B1689" t="s">
        <v>141</v>
      </c>
      <c r="C1689" t="s">
        <v>142</v>
      </c>
      <c r="D1689">
        <v>1997</v>
      </c>
      <c r="E1689">
        <v>60206941</v>
      </c>
      <c r="F1689">
        <v>30.62</v>
      </c>
    </row>
    <row r="1690" spans="1:6" x14ac:dyDescent="0.35">
      <c r="A1690" t="s">
        <v>176</v>
      </c>
      <c r="B1690" t="s">
        <v>141</v>
      </c>
      <c r="C1690" t="s">
        <v>142</v>
      </c>
      <c r="D1690">
        <v>1998</v>
      </c>
      <c r="E1690">
        <v>60903042</v>
      </c>
      <c r="F1690">
        <v>30.8</v>
      </c>
    </row>
    <row r="1691" spans="1:6" x14ac:dyDescent="0.35">
      <c r="A1691" t="s">
        <v>176</v>
      </c>
      <c r="B1691" t="s">
        <v>141</v>
      </c>
      <c r="C1691" t="s">
        <v>142</v>
      </c>
      <c r="D1691">
        <v>1999</v>
      </c>
      <c r="E1691">
        <v>61623143</v>
      </c>
      <c r="F1691">
        <v>30.97</v>
      </c>
    </row>
    <row r="1692" spans="1:6" x14ac:dyDescent="0.35">
      <c r="A1692" t="s">
        <v>176</v>
      </c>
      <c r="B1692" t="s">
        <v>141</v>
      </c>
      <c r="C1692" t="s">
        <v>142</v>
      </c>
      <c r="D1692">
        <v>2000</v>
      </c>
      <c r="E1692">
        <v>62343379</v>
      </c>
      <c r="F1692">
        <v>31.39</v>
      </c>
    </row>
    <row r="1693" spans="1:6" x14ac:dyDescent="0.35">
      <c r="A1693" t="s">
        <v>176</v>
      </c>
      <c r="B1693" t="s">
        <v>141</v>
      </c>
      <c r="C1693" t="s">
        <v>142</v>
      </c>
      <c r="D1693">
        <v>2001</v>
      </c>
      <c r="E1693">
        <v>63069070</v>
      </c>
      <c r="F1693">
        <v>32.57</v>
      </c>
    </row>
    <row r="1694" spans="1:6" x14ac:dyDescent="0.35">
      <c r="A1694" t="s">
        <v>176</v>
      </c>
      <c r="B1694" t="s">
        <v>141</v>
      </c>
      <c r="C1694" t="s">
        <v>142</v>
      </c>
      <c r="D1694">
        <v>2002</v>
      </c>
      <c r="E1694">
        <v>63797841</v>
      </c>
      <c r="F1694">
        <v>33.78</v>
      </c>
    </row>
    <row r="1695" spans="1:6" x14ac:dyDescent="0.35">
      <c r="A1695" t="s">
        <v>176</v>
      </c>
      <c r="B1695" t="s">
        <v>141</v>
      </c>
      <c r="C1695" t="s">
        <v>142</v>
      </c>
      <c r="D1695">
        <v>2003</v>
      </c>
      <c r="E1695">
        <v>64488338</v>
      </c>
      <c r="F1695">
        <v>35.01</v>
      </c>
    </row>
    <row r="1696" spans="1:6" x14ac:dyDescent="0.35">
      <c r="A1696" t="s">
        <v>176</v>
      </c>
      <c r="B1696" t="s">
        <v>141</v>
      </c>
      <c r="C1696" t="s">
        <v>142</v>
      </c>
      <c r="D1696">
        <v>2004</v>
      </c>
      <c r="E1696">
        <v>65087400</v>
      </c>
      <c r="F1696">
        <v>36.26</v>
      </c>
    </row>
    <row r="1697" spans="1:6" x14ac:dyDescent="0.35">
      <c r="A1697" t="s">
        <v>176</v>
      </c>
      <c r="B1697" t="s">
        <v>141</v>
      </c>
      <c r="C1697" t="s">
        <v>142</v>
      </c>
      <c r="D1697">
        <v>2005</v>
      </c>
      <c r="E1697">
        <v>65559487</v>
      </c>
      <c r="F1697">
        <v>37.520000000000003</v>
      </c>
    </row>
    <row r="1698" spans="1:6" x14ac:dyDescent="0.35">
      <c r="A1698" t="s">
        <v>176</v>
      </c>
      <c r="B1698" t="s">
        <v>141</v>
      </c>
      <c r="C1698" t="s">
        <v>142</v>
      </c>
      <c r="D1698">
        <v>2006</v>
      </c>
      <c r="E1698">
        <v>65883961</v>
      </c>
      <c r="F1698">
        <v>38.799999999999997</v>
      </c>
    </row>
    <row r="1699" spans="1:6" x14ac:dyDescent="0.35">
      <c r="A1699" t="s">
        <v>176</v>
      </c>
      <c r="B1699" t="s">
        <v>141</v>
      </c>
      <c r="C1699" t="s">
        <v>142</v>
      </c>
      <c r="D1699">
        <v>2007</v>
      </c>
      <c r="E1699">
        <v>66076927</v>
      </c>
      <c r="F1699">
        <v>40.1</v>
      </c>
    </row>
    <row r="1700" spans="1:6" x14ac:dyDescent="0.35">
      <c r="A1700" t="s">
        <v>176</v>
      </c>
      <c r="B1700" t="s">
        <v>141</v>
      </c>
      <c r="C1700" t="s">
        <v>142</v>
      </c>
      <c r="D1700">
        <v>2008</v>
      </c>
      <c r="E1700">
        <v>66185340</v>
      </c>
      <c r="F1700">
        <v>41.42</v>
      </c>
    </row>
    <row r="1701" spans="1:6" x14ac:dyDescent="0.35">
      <c r="A1701" t="s">
        <v>176</v>
      </c>
      <c r="B1701" t="s">
        <v>141</v>
      </c>
      <c r="C1701" t="s">
        <v>142</v>
      </c>
      <c r="D1701">
        <v>2009</v>
      </c>
      <c r="E1701">
        <v>66277335</v>
      </c>
      <c r="F1701">
        <v>42.74</v>
      </c>
    </row>
    <row r="1702" spans="1:6" x14ac:dyDescent="0.35">
      <c r="A1702" t="s">
        <v>176</v>
      </c>
      <c r="B1702" t="s">
        <v>141</v>
      </c>
      <c r="C1702" t="s">
        <v>142</v>
      </c>
      <c r="D1702">
        <v>2010</v>
      </c>
      <c r="E1702">
        <v>66402316</v>
      </c>
      <c r="F1702">
        <v>44.08</v>
      </c>
    </row>
    <row r="1703" spans="1:6" x14ac:dyDescent="0.35">
      <c r="A1703" t="s">
        <v>176</v>
      </c>
      <c r="B1703" t="s">
        <v>141</v>
      </c>
      <c r="C1703" t="s">
        <v>142</v>
      </c>
      <c r="D1703">
        <v>2011</v>
      </c>
      <c r="E1703">
        <v>66576332</v>
      </c>
      <c r="F1703">
        <v>45.39</v>
      </c>
    </row>
    <row r="1704" spans="1:6" x14ac:dyDescent="0.35">
      <c r="A1704" t="s">
        <v>176</v>
      </c>
      <c r="B1704" t="s">
        <v>141</v>
      </c>
      <c r="C1704" t="s">
        <v>142</v>
      </c>
      <c r="D1704">
        <v>2012</v>
      </c>
      <c r="E1704">
        <v>66785001</v>
      </c>
      <c r="F1704">
        <v>46.68</v>
      </c>
    </row>
    <row r="1705" spans="1:6" x14ac:dyDescent="0.35">
      <c r="A1705" t="s">
        <v>176</v>
      </c>
      <c r="B1705" t="s">
        <v>141</v>
      </c>
      <c r="C1705" t="s">
        <v>142</v>
      </c>
      <c r="D1705">
        <v>2013</v>
      </c>
      <c r="E1705">
        <v>67010502</v>
      </c>
      <c r="F1705">
        <v>47.94</v>
      </c>
    </row>
    <row r="1706" spans="1:6" x14ac:dyDescent="0.35">
      <c r="A1706" t="s">
        <v>176</v>
      </c>
      <c r="B1706" t="s">
        <v>141</v>
      </c>
      <c r="C1706" t="s">
        <v>142</v>
      </c>
      <c r="D1706">
        <v>2014</v>
      </c>
      <c r="E1706">
        <v>67222972</v>
      </c>
      <c r="F1706">
        <v>49.17</v>
      </c>
    </row>
    <row r="1707" spans="1:6" x14ac:dyDescent="0.35">
      <c r="A1707" t="s">
        <v>177</v>
      </c>
      <c r="B1707" t="s">
        <v>141</v>
      </c>
      <c r="C1707" t="s">
        <v>155</v>
      </c>
      <c r="D1707">
        <v>1960</v>
      </c>
      <c r="E1707">
        <v>499681</v>
      </c>
      <c r="F1707">
        <v>10.09</v>
      </c>
    </row>
    <row r="1708" spans="1:6" x14ac:dyDescent="0.35">
      <c r="A1708" t="s">
        <v>177</v>
      </c>
      <c r="B1708" t="s">
        <v>141</v>
      </c>
      <c r="C1708" t="s">
        <v>155</v>
      </c>
      <c r="D1708">
        <v>1961</v>
      </c>
      <c r="E1708">
        <v>508504</v>
      </c>
      <c r="F1708">
        <v>10.24</v>
      </c>
    </row>
    <row r="1709" spans="1:6" x14ac:dyDescent="0.35">
      <c r="A1709" t="s">
        <v>177</v>
      </c>
      <c r="B1709" t="s">
        <v>141</v>
      </c>
      <c r="C1709" t="s">
        <v>155</v>
      </c>
      <c r="D1709">
        <v>1962</v>
      </c>
      <c r="E1709">
        <v>517704</v>
      </c>
      <c r="F1709">
        <v>10.51</v>
      </c>
    </row>
    <row r="1710" spans="1:6" x14ac:dyDescent="0.35">
      <c r="A1710" t="s">
        <v>177</v>
      </c>
      <c r="B1710" t="s">
        <v>141</v>
      </c>
      <c r="C1710" t="s">
        <v>155</v>
      </c>
      <c r="D1710">
        <v>1963</v>
      </c>
      <c r="E1710">
        <v>527291</v>
      </c>
      <c r="F1710">
        <v>10.79</v>
      </c>
    </row>
    <row r="1711" spans="1:6" x14ac:dyDescent="0.35">
      <c r="A1711" t="s">
        <v>177</v>
      </c>
      <c r="B1711" t="s">
        <v>141</v>
      </c>
      <c r="C1711" t="s">
        <v>155</v>
      </c>
      <c r="D1711">
        <v>1964</v>
      </c>
      <c r="E1711">
        <v>537285</v>
      </c>
      <c r="F1711">
        <v>11.07</v>
      </c>
    </row>
    <row r="1712" spans="1:6" x14ac:dyDescent="0.35">
      <c r="A1712" t="s">
        <v>177</v>
      </c>
      <c r="B1712" t="s">
        <v>141</v>
      </c>
      <c r="C1712" t="s">
        <v>155</v>
      </c>
      <c r="D1712">
        <v>1965</v>
      </c>
      <c r="E1712">
        <v>547688</v>
      </c>
      <c r="F1712">
        <v>11.35</v>
      </c>
    </row>
    <row r="1713" spans="1:6" x14ac:dyDescent="0.35">
      <c r="A1713" t="s">
        <v>177</v>
      </c>
      <c r="B1713" t="s">
        <v>141</v>
      </c>
      <c r="C1713" t="s">
        <v>155</v>
      </c>
      <c r="D1713">
        <v>1966</v>
      </c>
      <c r="E1713">
        <v>558117</v>
      </c>
      <c r="F1713">
        <v>11.65</v>
      </c>
    </row>
    <row r="1714" spans="1:6" x14ac:dyDescent="0.35">
      <c r="A1714" t="s">
        <v>177</v>
      </c>
      <c r="B1714" t="s">
        <v>141</v>
      </c>
      <c r="C1714" t="s">
        <v>155</v>
      </c>
      <c r="D1714">
        <v>1967</v>
      </c>
      <c r="E1714">
        <v>568447</v>
      </c>
      <c r="F1714">
        <v>11.95</v>
      </c>
    </row>
    <row r="1715" spans="1:6" x14ac:dyDescent="0.35">
      <c r="A1715" t="s">
        <v>177</v>
      </c>
      <c r="B1715" t="s">
        <v>141</v>
      </c>
      <c r="C1715" t="s">
        <v>155</v>
      </c>
      <c r="D1715">
        <v>1968</v>
      </c>
      <c r="E1715">
        <v>579192</v>
      </c>
      <c r="F1715">
        <v>12.25</v>
      </c>
    </row>
    <row r="1716" spans="1:6" x14ac:dyDescent="0.35">
      <c r="A1716" t="s">
        <v>177</v>
      </c>
      <c r="B1716" t="s">
        <v>141</v>
      </c>
      <c r="C1716" t="s">
        <v>155</v>
      </c>
      <c r="D1716">
        <v>1969</v>
      </c>
      <c r="E1716">
        <v>591077</v>
      </c>
      <c r="F1716">
        <v>12.57</v>
      </c>
    </row>
    <row r="1717" spans="1:6" x14ac:dyDescent="0.35">
      <c r="A1717" t="s">
        <v>177</v>
      </c>
      <c r="B1717" t="s">
        <v>141</v>
      </c>
      <c r="C1717" t="s">
        <v>155</v>
      </c>
      <c r="D1717">
        <v>1970</v>
      </c>
      <c r="E1717">
        <v>604392</v>
      </c>
      <c r="F1717">
        <v>12.89</v>
      </c>
    </row>
    <row r="1718" spans="1:6" x14ac:dyDescent="0.35">
      <c r="A1718" t="s">
        <v>177</v>
      </c>
      <c r="B1718" t="s">
        <v>141</v>
      </c>
      <c r="C1718" t="s">
        <v>155</v>
      </c>
      <c r="D1718">
        <v>1971</v>
      </c>
      <c r="E1718">
        <v>620138</v>
      </c>
      <c r="F1718">
        <v>13.21</v>
      </c>
    </row>
    <row r="1719" spans="1:6" x14ac:dyDescent="0.35">
      <c r="A1719" t="s">
        <v>177</v>
      </c>
      <c r="B1719" t="s">
        <v>141</v>
      </c>
      <c r="C1719" t="s">
        <v>155</v>
      </c>
      <c r="D1719">
        <v>1972</v>
      </c>
      <c r="E1719">
        <v>637603</v>
      </c>
      <c r="F1719">
        <v>13.55</v>
      </c>
    </row>
    <row r="1720" spans="1:6" x14ac:dyDescent="0.35">
      <c r="A1720" t="s">
        <v>177</v>
      </c>
      <c r="B1720" t="s">
        <v>141</v>
      </c>
      <c r="C1720" t="s">
        <v>155</v>
      </c>
      <c r="D1720">
        <v>1973</v>
      </c>
      <c r="E1720">
        <v>653367</v>
      </c>
      <c r="F1720">
        <v>13.89</v>
      </c>
    </row>
    <row r="1721" spans="1:6" x14ac:dyDescent="0.35">
      <c r="A1721" t="s">
        <v>177</v>
      </c>
      <c r="B1721" t="s">
        <v>141</v>
      </c>
      <c r="C1721" t="s">
        <v>155</v>
      </c>
      <c r="D1721">
        <v>1974</v>
      </c>
      <c r="E1721">
        <v>662803</v>
      </c>
      <c r="F1721">
        <v>14.24</v>
      </c>
    </row>
    <row r="1722" spans="1:6" x14ac:dyDescent="0.35">
      <c r="A1722" t="s">
        <v>177</v>
      </c>
      <c r="B1722" t="s">
        <v>141</v>
      </c>
      <c r="C1722" t="s">
        <v>155</v>
      </c>
      <c r="D1722">
        <v>1975</v>
      </c>
      <c r="E1722">
        <v>662981</v>
      </c>
      <c r="F1722">
        <v>14.59</v>
      </c>
    </row>
    <row r="1723" spans="1:6" x14ac:dyDescent="0.35">
      <c r="A1723" t="s">
        <v>177</v>
      </c>
      <c r="B1723" t="s">
        <v>141</v>
      </c>
      <c r="C1723" t="s">
        <v>155</v>
      </c>
      <c r="D1723">
        <v>1976</v>
      </c>
      <c r="E1723">
        <v>652114</v>
      </c>
      <c r="F1723">
        <v>14.96</v>
      </c>
    </row>
    <row r="1724" spans="1:6" x14ac:dyDescent="0.35">
      <c r="A1724" t="s">
        <v>177</v>
      </c>
      <c r="B1724" t="s">
        <v>141</v>
      </c>
      <c r="C1724" t="s">
        <v>155</v>
      </c>
      <c r="D1724">
        <v>1977</v>
      </c>
      <c r="E1724">
        <v>632227</v>
      </c>
      <c r="F1724">
        <v>15.33</v>
      </c>
    </row>
    <row r="1725" spans="1:6" x14ac:dyDescent="0.35">
      <c r="A1725" t="s">
        <v>177</v>
      </c>
      <c r="B1725" t="s">
        <v>141</v>
      </c>
      <c r="C1725" t="s">
        <v>155</v>
      </c>
      <c r="D1725">
        <v>1978</v>
      </c>
      <c r="E1725">
        <v>608878</v>
      </c>
      <c r="F1725">
        <v>15.7</v>
      </c>
    </row>
    <row r="1726" spans="1:6" x14ac:dyDescent="0.35">
      <c r="A1726" t="s">
        <v>177</v>
      </c>
      <c r="B1726" t="s">
        <v>141</v>
      </c>
      <c r="C1726" t="s">
        <v>155</v>
      </c>
      <c r="D1726">
        <v>1979</v>
      </c>
      <c r="E1726">
        <v>589862</v>
      </c>
      <c r="F1726">
        <v>16.09</v>
      </c>
    </row>
    <row r="1727" spans="1:6" x14ac:dyDescent="0.35">
      <c r="A1727" t="s">
        <v>177</v>
      </c>
      <c r="B1727" t="s">
        <v>141</v>
      </c>
      <c r="C1727" t="s">
        <v>155</v>
      </c>
      <c r="D1727">
        <v>1980</v>
      </c>
      <c r="E1727">
        <v>580730</v>
      </c>
      <c r="F1727">
        <v>16.48</v>
      </c>
    </row>
    <row r="1728" spans="1:6" x14ac:dyDescent="0.35">
      <c r="A1728" t="s">
        <v>177</v>
      </c>
      <c r="B1728" t="s">
        <v>141</v>
      </c>
      <c r="C1728" t="s">
        <v>155</v>
      </c>
      <c r="D1728">
        <v>1981</v>
      </c>
      <c r="E1728">
        <v>583567</v>
      </c>
      <c r="F1728">
        <v>16.88</v>
      </c>
    </row>
    <row r="1729" spans="1:6" x14ac:dyDescent="0.35">
      <c r="A1729" t="s">
        <v>177</v>
      </c>
      <c r="B1729" t="s">
        <v>141</v>
      </c>
      <c r="C1729" t="s">
        <v>155</v>
      </c>
      <c r="D1729">
        <v>1982</v>
      </c>
      <c r="E1729">
        <v>596572</v>
      </c>
      <c r="F1729">
        <v>17.29</v>
      </c>
    </row>
    <row r="1730" spans="1:6" x14ac:dyDescent="0.35">
      <c r="A1730" t="s">
        <v>177</v>
      </c>
      <c r="B1730" t="s">
        <v>141</v>
      </c>
      <c r="C1730" t="s">
        <v>155</v>
      </c>
      <c r="D1730">
        <v>1983</v>
      </c>
      <c r="E1730">
        <v>616650</v>
      </c>
      <c r="F1730">
        <v>17.71</v>
      </c>
    </row>
    <row r="1731" spans="1:6" x14ac:dyDescent="0.35">
      <c r="A1731" t="s">
        <v>177</v>
      </c>
      <c r="B1731" t="s">
        <v>141</v>
      </c>
      <c r="C1731" t="s">
        <v>155</v>
      </c>
      <c r="D1731">
        <v>1984</v>
      </c>
      <c r="E1731">
        <v>638938</v>
      </c>
      <c r="F1731">
        <v>18.13</v>
      </c>
    </row>
    <row r="1732" spans="1:6" x14ac:dyDescent="0.35">
      <c r="A1732" t="s">
        <v>177</v>
      </c>
      <c r="B1732" t="s">
        <v>141</v>
      </c>
      <c r="C1732" t="s">
        <v>155</v>
      </c>
      <c r="D1732">
        <v>1985</v>
      </c>
      <c r="E1732">
        <v>659876</v>
      </c>
      <c r="F1732">
        <v>18.559999999999999</v>
      </c>
    </row>
    <row r="1733" spans="1:6" x14ac:dyDescent="0.35">
      <c r="A1733" t="s">
        <v>177</v>
      </c>
      <c r="B1733" t="s">
        <v>141</v>
      </c>
      <c r="C1733" t="s">
        <v>155</v>
      </c>
      <c r="D1733">
        <v>1986</v>
      </c>
      <c r="E1733">
        <v>678277</v>
      </c>
      <c r="F1733">
        <v>19</v>
      </c>
    </row>
    <row r="1734" spans="1:6" x14ac:dyDescent="0.35">
      <c r="A1734" t="s">
        <v>177</v>
      </c>
      <c r="B1734" t="s">
        <v>141</v>
      </c>
      <c r="C1734" t="s">
        <v>155</v>
      </c>
      <c r="D1734">
        <v>1987</v>
      </c>
      <c r="E1734">
        <v>695175</v>
      </c>
      <c r="F1734">
        <v>19.45</v>
      </c>
    </row>
    <row r="1735" spans="1:6" x14ac:dyDescent="0.35">
      <c r="A1735" t="s">
        <v>177</v>
      </c>
      <c r="B1735" t="s">
        <v>141</v>
      </c>
      <c r="C1735" t="s">
        <v>155</v>
      </c>
      <c r="D1735">
        <v>1988</v>
      </c>
      <c r="E1735">
        <v>711794</v>
      </c>
      <c r="F1735">
        <v>19.91</v>
      </c>
    </row>
    <row r="1736" spans="1:6" x14ac:dyDescent="0.35">
      <c r="A1736" t="s">
        <v>177</v>
      </c>
      <c r="B1736" t="s">
        <v>141</v>
      </c>
      <c r="C1736" t="s">
        <v>155</v>
      </c>
      <c r="D1736">
        <v>1989</v>
      </c>
      <c r="E1736">
        <v>730158</v>
      </c>
      <c r="F1736">
        <v>20.37</v>
      </c>
    </row>
    <row r="1737" spans="1:6" x14ac:dyDescent="0.35">
      <c r="A1737" t="s">
        <v>177</v>
      </c>
      <c r="B1737" t="s">
        <v>141</v>
      </c>
      <c r="C1737" t="s">
        <v>155</v>
      </c>
      <c r="D1737">
        <v>1990</v>
      </c>
      <c r="E1737">
        <v>751488</v>
      </c>
      <c r="F1737">
        <v>20.84</v>
      </c>
    </row>
    <row r="1738" spans="1:6" x14ac:dyDescent="0.35">
      <c r="A1738" t="s">
        <v>177</v>
      </c>
      <c r="B1738" t="s">
        <v>141</v>
      </c>
      <c r="C1738" t="s">
        <v>155</v>
      </c>
      <c r="D1738">
        <v>1991</v>
      </c>
      <c r="E1738">
        <v>776772</v>
      </c>
      <c r="F1738">
        <v>21.22</v>
      </c>
    </row>
    <row r="1739" spans="1:6" x14ac:dyDescent="0.35">
      <c r="A1739" t="s">
        <v>177</v>
      </c>
      <c r="B1739" t="s">
        <v>141</v>
      </c>
      <c r="C1739" t="s">
        <v>155</v>
      </c>
      <c r="D1739">
        <v>1992</v>
      </c>
      <c r="E1739">
        <v>804803</v>
      </c>
      <c r="F1739">
        <v>21.54</v>
      </c>
    </row>
    <row r="1740" spans="1:6" x14ac:dyDescent="0.35">
      <c r="A1740" t="s">
        <v>177</v>
      </c>
      <c r="B1740" t="s">
        <v>141</v>
      </c>
      <c r="C1740" t="s">
        <v>155</v>
      </c>
      <c r="D1740">
        <v>1993</v>
      </c>
      <c r="E1740">
        <v>832053</v>
      </c>
      <c r="F1740">
        <v>21.87</v>
      </c>
    </row>
    <row r="1741" spans="1:6" x14ac:dyDescent="0.35">
      <c r="A1741" t="s">
        <v>177</v>
      </c>
      <c r="B1741" t="s">
        <v>141</v>
      </c>
      <c r="C1741" t="s">
        <v>155</v>
      </c>
      <c r="D1741">
        <v>1994</v>
      </c>
      <c r="E1741">
        <v>853716</v>
      </c>
      <c r="F1741">
        <v>22.2</v>
      </c>
    </row>
    <row r="1742" spans="1:6" x14ac:dyDescent="0.35">
      <c r="A1742" t="s">
        <v>177</v>
      </c>
      <c r="B1742" t="s">
        <v>141</v>
      </c>
      <c r="C1742" t="s">
        <v>155</v>
      </c>
      <c r="D1742">
        <v>1995</v>
      </c>
      <c r="E1742">
        <v>866700</v>
      </c>
      <c r="F1742">
        <v>22.53</v>
      </c>
    </row>
    <row r="1743" spans="1:6" x14ac:dyDescent="0.35">
      <c r="A1743" t="s">
        <v>177</v>
      </c>
      <c r="B1743" t="s">
        <v>141</v>
      </c>
      <c r="C1743" t="s">
        <v>155</v>
      </c>
      <c r="D1743">
        <v>1996</v>
      </c>
      <c r="E1743">
        <v>869024</v>
      </c>
      <c r="F1743">
        <v>22.87</v>
      </c>
    </row>
    <row r="1744" spans="1:6" x14ac:dyDescent="0.35">
      <c r="A1744" t="s">
        <v>177</v>
      </c>
      <c r="B1744" t="s">
        <v>141</v>
      </c>
      <c r="C1744" t="s">
        <v>155</v>
      </c>
      <c r="D1744">
        <v>1997</v>
      </c>
      <c r="E1744">
        <v>862622</v>
      </c>
      <c r="F1744">
        <v>23.22</v>
      </c>
    </row>
    <row r="1745" spans="1:6" x14ac:dyDescent="0.35">
      <c r="A1745" t="s">
        <v>177</v>
      </c>
      <c r="B1745" t="s">
        <v>141</v>
      </c>
      <c r="C1745" t="s">
        <v>155</v>
      </c>
      <c r="D1745">
        <v>1998</v>
      </c>
      <c r="E1745">
        <v>853069</v>
      </c>
      <c r="F1745">
        <v>23.56</v>
      </c>
    </row>
    <row r="1746" spans="1:6" x14ac:dyDescent="0.35">
      <c r="A1746" t="s">
        <v>177</v>
      </c>
      <c r="B1746" t="s">
        <v>141</v>
      </c>
      <c r="C1746" t="s">
        <v>155</v>
      </c>
      <c r="D1746">
        <v>1999</v>
      </c>
      <c r="E1746">
        <v>848230</v>
      </c>
      <c r="F1746">
        <v>23.91</v>
      </c>
    </row>
    <row r="1747" spans="1:6" x14ac:dyDescent="0.35">
      <c r="A1747" t="s">
        <v>177</v>
      </c>
      <c r="B1747" t="s">
        <v>141</v>
      </c>
      <c r="C1747" t="s">
        <v>155</v>
      </c>
      <c r="D1747">
        <v>2000</v>
      </c>
      <c r="E1747">
        <v>853585</v>
      </c>
      <c r="F1747">
        <v>24.26</v>
      </c>
    </row>
    <row r="1748" spans="1:6" x14ac:dyDescent="0.35">
      <c r="A1748" t="s">
        <v>177</v>
      </c>
      <c r="B1748" t="s">
        <v>141</v>
      </c>
      <c r="C1748" t="s">
        <v>155</v>
      </c>
      <c r="D1748">
        <v>2001</v>
      </c>
      <c r="E1748">
        <v>871353</v>
      </c>
      <c r="F1748">
        <v>24.62</v>
      </c>
    </row>
    <row r="1749" spans="1:6" x14ac:dyDescent="0.35">
      <c r="A1749" t="s">
        <v>177</v>
      </c>
      <c r="B1749" t="s">
        <v>141</v>
      </c>
      <c r="C1749" t="s">
        <v>155</v>
      </c>
      <c r="D1749">
        <v>2002</v>
      </c>
      <c r="E1749">
        <v>899367</v>
      </c>
      <c r="F1749">
        <v>24.98</v>
      </c>
    </row>
    <row r="1750" spans="1:6" x14ac:dyDescent="0.35">
      <c r="A1750" t="s">
        <v>177</v>
      </c>
      <c r="B1750" t="s">
        <v>141</v>
      </c>
      <c r="C1750" t="s">
        <v>155</v>
      </c>
      <c r="D1750">
        <v>2003</v>
      </c>
      <c r="E1750">
        <v>933369</v>
      </c>
      <c r="F1750">
        <v>25.34</v>
      </c>
    </row>
    <row r="1751" spans="1:6" x14ac:dyDescent="0.35">
      <c r="A1751" t="s">
        <v>177</v>
      </c>
      <c r="B1751" t="s">
        <v>141</v>
      </c>
      <c r="C1751" t="s">
        <v>155</v>
      </c>
      <c r="D1751">
        <v>2004</v>
      </c>
      <c r="E1751">
        <v>966987</v>
      </c>
      <c r="F1751">
        <v>25.71</v>
      </c>
    </row>
    <row r="1752" spans="1:6" x14ac:dyDescent="0.35">
      <c r="A1752" t="s">
        <v>177</v>
      </c>
      <c r="B1752" t="s">
        <v>141</v>
      </c>
      <c r="C1752" t="s">
        <v>155</v>
      </c>
      <c r="D1752">
        <v>2005</v>
      </c>
      <c r="E1752">
        <v>982889</v>
      </c>
      <c r="F1752">
        <v>26.31</v>
      </c>
    </row>
    <row r="1753" spans="1:6" x14ac:dyDescent="0.35">
      <c r="A1753" t="s">
        <v>177</v>
      </c>
      <c r="B1753" t="s">
        <v>141</v>
      </c>
      <c r="C1753" t="s">
        <v>155</v>
      </c>
      <c r="D1753">
        <v>2006</v>
      </c>
      <c r="E1753">
        <v>999053</v>
      </c>
      <c r="F1753">
        <v>26.93</v>
      </c>
    </row>
    <row r="1754" spans="1:6" x14ac:dyDescent="0.35">
      <c r="A1754" t="s">
        <v>177</v>
      </c>
      <c r="B1754" t="s">
        <v>141</v>
      </c>
      <c r="C1754" t="s">
        <v>155</v>
      </c>
      <c r="D1754">
        <v>2007</v>
      </c>
      <c r="E1754">
        <v>1015482</v>
      </c>
      <c r="F1754">
        <v>27.56</v>
      </c>
    </row>
    <row r="1755" spans="1:6" x14ac:dyDescent="0.35">
      <c r="A1755" t="s">
        <v>177</v>
      </c>
      <c r="B1755" t="s">
        <v>141</v>
      </c>
      <c r="C1755" t="s">
        <v>155</v>
      </c>
      <c r="D1755">
        <v>2008</v>
      </c>
      <c r="E1755">
        <v>1032182</v>
      </c>
      <c r="F1755">
        <v>28.2</v>
      </c>
    </row>
    <row r="1756" spans="1:6" x14ac:dyDescent="0.35">
      <c r="A1756" t="s">
        <v>177</v>
      </c>
      <c r="B1756" t="s">
        <v>141</v>
      </c>
      <c r="C1756" t="s">
        <v>155</v>
      </c>
      <c r="D1756">
        <v>2009</v>
      </c>
      <c r="E1756">
        <v>1049156</v>
      </c>
      <c r="F1756">
        <v>28.85</v>
      </c>
    </row>
    <row r="1757" spans="1:6" x14ac:dyDescent="0.35">
      <c r="A1757" t="s">
        <v>177</v>
      </c>
      <c r="B1757" t="s">
        <v>141</v>
      </c>
      <c r="C1757" t="s">
        <v>155</v>
      </c>
      <c r="D1757">
        <v>2010</v>
      </c>
      <c r="E1757">
        <v>1066409</v>
      </c>
      <c r="F1757">
        <v>29.51</v>
      </c>
    </row>
    <row r="1758" spans="1:6" x14ac:dyDescent="0.35">
      <c r="A1758" t="s">
        <v>177</v>
      </c>
      <c r="B1758" t="s">
        <v>141</v>
      </c>
      <c r="C1758" t="s">
        <v>155</v>
      </c>
      <c r="D1758">
        <v>2011</v>
      </c>
      <c r="E1758">
        <v>1120392</v>
      </c>
      <c r="F1758">
        <v>30.17</v>
      </c>
    </row>
    <row r="1759" spans="1:6" x14ac:dyDescent="0.35">
      <c r="A1759" t="s">
        <v>177</v>
      </c>
      <c r="B1759" t="s">
        <v>141</v>
      </c>
      <c r="C1759" t="s">
        <v>155</v>
      </c>
      <c r="D1759">
        <v>2012</v>
      </c>
      <c r="E1759">
        <v>1148958</v>
      </c>
      <c r="F1759">
        <v>30.83</v>
      </c>
    </row>
    <row r="1760" spans="1:6" x14ac:dyDescent="0.35">
      <c r="A1760" t="s">
        <v>177</v>
      </c>
      <c r="B1760" t="s">
        <v>141</v>
      </c>
      <c r="C1760" t="s">
        <v>155</v>
      </c>
      <c r="D1760">
        <v>2013</v>
      </c>
      <c r="E1760">
        <v>1180069</v>
      </c>
      <c r="F1760">
        <v>31.49</v>
      </c>
    </row>
    <row r="1761" spans="1:6" x14ac:dyDescent="0.35">
      <c r="A1761" t="s">
        <v>177</v>
      </c>
      <c r="B1761" t="s">
        <v>141</v>
      </c>
      <c r="C1761" t="s">
        <v>155</v>
      </c>
      <c r="D1761">
        <v>2014</v>
      </c>
      <c r="E1761">
        <v>1212107</v>
      </c>
      <c r="F1761">
        <v>32.130000000000003</v>
      </c>
    </row>
    <row r="1762" spans="1:6" x14ac:dyDescent="0.35">
      <c r="A1762" t="s">
        <v>178</v>
      </c>
      <c r="B1762" t="s">
        <v>141</v>
      </c>
      <c r="C1762" t="s">
        <v>142</v>
      </c>
      <c r="D1762">
        <v>1960</v>
      </c>
      <c r="E1762">
        <v>61600</v>
      </c>
      <c r="F1762">
        <v>17.55</v>
      </c>
    </row>
    <row r="1763" spans="1:6" x14ac:dyDescent="0.35">
      <c r="A1763" t="s">
        <v>178</v>
      </c>
      <c r="B1763" t="s">
        <v>141</v>
      </c>
      <c r="C1763" t="s">
        <v>142</v>
      </c>
      <c r="D1763">
        <v>1961</v>
      </c>
      <c r="E1763">
        <v>63740</v>
      </c>
      <c r="F1763">
        <v>17.93</v>
      </c>
    </row>
    <row r="1764" spans="1:6" x14ac:dyDescent="0.35">
      <c r="A1764" t="s">
        <v>178</v>
      </c>
      <c r="B1764" t="s">
        <v>141</v>
      </c>
      <c r="C1764" t="s">
        <v>142</v>
      </c>
      <c r="D1764">
        <v>1962</v>
      </c>
      <c r="E1764">
        <v>66255</v>
      </c>
      <c r="F1764">
        <v>18.309999999999999</v>
      </c>
    </row>
    <row r="1765" spans="1:6" x14ac:dyDescent="0.35">
      <c r="A1765" t="s">
        <v>178</v>
      </c>
      <c r="B1765" t="s">
        <v>141</v>
      </c>
      <c r="C1765" t="s">
        <v>142</v>
      </c>
      <c r="D1765">
        <v>1963</v>
      </c>
      <c r="E1765">
        <v>69000</v>
      </c>
      <c r="F1765">
        <v>18.7</v>
      </c>
    </row>
    <row r="1766" spans="1:6" x14ac:dyDescent="0.35">
      <c r="A1766" t="s">
        <v>178</v>
      </c>
      <c r="B1766" t="s">
        <v>141</v>
      </c>
      <c r="C1766" t="s">
        <v>142</v>
      </c>
      <c r="D1766">
        <v>1964</v>
      </c>
      <c r="E1766">
        <v>71757</v>
      </c>
      <c r="F1766">
        <v>19.100000000000001</v>
      </c>
    </row>
    <row r="1767" spans="1:6" x14ac:dyDescent="0.35">
      <c r="A1767" t="s">
        <v>178</v>
      </c>
      <c r="B1767" t="s">
        <v>141</v>
      </c>
      <c r="C1767" t="s">
        <v>142</v>
      </c>
      <c r="D1767">
        <v>1965</v>
      </c>
      <c r="E1767">
        <v>74363</v>
      </c>
      <c r="F1767">
        <v>19.5</v>
      </c>
    </row>
    <row r="1768" spans="1:6" x14ac:dyDescent="0.35">
      <c r="A1768" t="s">
        <v>178</v>
      </c>
      <c r="B1768" t="s">
        <v>141</v>
      </c>
      <c r="C1768" t="s">
        <v>142</v>
      </c>
      <c r="D1768">
        <v>1966</v>
      </c>
      <c r="E1768">
        <v>76787</v>
      </c>
      <c r="F1768">
        <v>19.91</v>
      </c>
    </row>
    <row r="1769" spans="1:6" x14ac:dyDescent="0.35">
      <c r="A1769" t="s">
        <v>178</v>
      </c>
      <c r="B1769" t="s">
        <v>141</v>
      </c>
      <c r="C1769" t="s">
        <v>142</v>
      </c>
      <c r="D1769">
        <v>1967</v>
      </c>
      <c r="E1769">
        <v>79048</v>
      </c>
      <c r="F1769">
        <v>20.100000000000001</v>
      </c>
    </row>
    <row r="1770" spans="1:6" x14ac:dyDescent="0.35">
      <c r="A1770" t="s">
        <v>178</v>
      </c>
      <c r="B1770" t="s">
        <v>141</v>
      </c>
      <c r="C1770" t="s">
        <v>142</v>
      </c>
      <c r="D1770">
        <v>1968</v>
      </c>
      <c r="E1770">
        <v>81096</v>
      </c>
      <c r="F1770">
        <v>20.13</v>
      </c>
    </row>
    <row r="1771" spans="1:6" x14ac:dyDescent="0.35">
      <c r="A1771" t="s">
        <v>178</v>
      </c>
      <c r="B1771" t="s">
        <v>141</v>
      </c>
      <c r="C1771" t="s">
        <v>142</v>
      </c>
      <c r="D1771">
        <v>1969</v>
      </c>
      <c r="E1771">
        <v>82879</v>
      </c>
      <c r="F1771">
        <v>20.16</v>
      </c>
    </row>
    <row r="1772" spans="1:6" x14ac:dyDescent="0.35">
      <c r="A1772" t="s">
        <v>178</v>
      </c>
      <c r="B1772" t="s">
        <v>141</v>
      </c>
      <c r="C1772" t="s">
        <v>142</v>
      </c>
      <c r="D1772">
        <v>1970</v>
      </c>
      <c r="E1772">
        <v>84370</v>
      </c>
      <c r="F1772">
        <v>20.190000000000001</v>
      </c>
    </row>
    <row r="1773" spans="1:6" x14ac:dyDescent="0.35">
      <c r="A1773" t="s">
        <v>178</v>
      </c>
      <c r="B1773" t="s">
        <v>141</v>
      </c>
      <c r="C1773" t="s">
        <v>142</v>
      </c>
      <c r="D1773">
        <v>1971</v>
      </c>
      <c r="E1773">
        <v>85520</v>
      </c>
      <c r="F1773">
        <v>20.22</v>
      </c>
    </row>
    <row r="1774" spans="1:6" x14ac:dyDescent="0.35">
      <c r="A1774" t="s">
        <v>178</v>
      </c>
      <c r="B1774" t="s">
        <v>141</v>
      </c>
      <c r="C1774" t="s">
        <v>142</v>
      </c>
      <c r="D1774">
        <v>1972</v>
      </c>
      <c r="E1774">
        <v>86349</v>
      </c>
      <c r="F1774">
        <v>20.25</v>
      </c>
    </row>
    <row r="1775" spans="1:6" x14ac:dyDescent="0.35">
      <c r="A1775" t="s">
        <v>178</v>
      </c>
      <c r="B1775" t="s">
        <v>141</v>
      </c>
      <c r="C1775" t="s">
        <v>142</v>
      </c>
      <c r="D1775">
        <v>1973</v>
      </c>
      <c r="E1775">
        <v>86985</v>
      </c>
      <c r="F1775">
        <v>20.28</v>
      </c>
    </row>
    <row r="1776" spans="1:6" x14ac:dyDescent="0.35">
      <c r="A1776" t="s">
        <v>178</v>
      </c>
      <c r="B1776" t="s">
        <v>141</v>
      </c>
      <c r="C1776" t="s">
        <v>142</v>
      </c>
      <c r="D1776">
        <v>1974</v>
      </c>
      <c r="E1776">
        <v>87609</v>
      </c>
      <c r="F1776">
        <v>20.309999999999999</v>
      </c>
    </row>
    <row r="1777" spans="1:6" x14ac:dyDescent="0.35">
      <c r="A1777" t="s">
        <v>178</v>
      </c>
      <c r="B1777" t="s">
        <v>141</v>
      </c>
      <c r="C1777" t="s">
        <v>142</v>
      </c>
      <c r="D1777">
        <v>1975</v>
      </c>
      <c r="E1777">
        <v>88347</v>
      </c>
      <c r="F1777">
        <v>20.34</v>
      </c>
    </row>
    <row r="1778" spans="1:6" x14ac:dyDescent="0.35">
      <c r="A1778" t="s">
        <v>178</v>
      </c>
      <c r="B1778" t="s">
        <v>141</v>
      </c>
      <c r="C1778" t="s">
        <v>142</v>
      </c>
      <c r="D1778">
        <v>1976</v>
      </c>
      <c r="E1778">
        <v>89258</v>
      </c>
      <c r="F1778">
        <v>20.37</v>
      </c>
    </row>
    <row r="1779" spans="1:6" x14ac:dyDescent="0.35">
      <c r="A1779" t="s">
        <v>178</v>
      </c>
      <c r="B1779" t="s">
        <v>141</v>
      </c>
      <c r="C1779" t="s">
        <v>142</v>
      </c>
      <c r="D1779">
        <v>1977</v>
      </c>
      <c r="E1779">
        <v>90296</v>
      </c>
      <c r="F1779">
        <v>20.5</v>
      </c>
    </row>
    <row r="1780" spans="1:6" x14ac:dyDescent="0.35">
      <c r="A1780" t="s">
        <v>178</v>
      </c>
      <c r="B1780" t="s">
        <v>141</v>
      </c>
      <c r="C1780" t="s">
        <v>142</v>
      </c>
      <c r="D1780">
        <v>1978</v>
      </c>
      <c r="E1780">
        <v>91361</v>
      </c>
      <c r="F1780">
        <v>20.72</v>
      </c>
    </row>
    <row r="1781" spans="1:6" x14ac:dyDescent="0.35">
      <c r="A1781" t="s">
        <v>178</v>
      </c>
      <c r="B1781" t="s">
        <v>141</v>
      </c>
      <c r="C1781" t="s">
        <v>142</v>
      </c>
      <c r="D1781">
        <v>1979</v>
      </c>
      <c r="E1781">
        <v>92300</v>
      </c>
      <c r="F1781">
        <v>20.94</v>
      </c>
    </row>
    <row r="1782" spans="1:6" x14ac:dyDescent="0.35">
      <c r="A1782" t="s">
        <v>178</v>
      </c>
      <c r="B1782" t="s">
        <v>141</v>
      </c>
      <c r="C1782" t="s">
        <v>142</v>
      </c>
      <c r="D1782">
        <v>1980</v>
      </c>
      <c r="E1782">
        <v>93007</v>
      </c>
      <c r="F1782">
        <v>21.15</v>
      </c>
    </row>
    <row r="1783" spans="1:6" x14ac:dyDescent="0.35">
      <c r="A1783" t="s">
        <v>178</v>
      </c>
      <c r="B1783" t="s">
        <v>141</v>
      </c>
      <c r="C1783" t="s">
        <v>142</v>
      </c>
      <c r="D1783">
        <v>1981</v>
      </c>
      <c r="E1783">
        <v>93451</v>
      </c>
      <c r="F1783">
        <v>21.37</v>
      </c>
    </row>
    <row r="1784" spans="1:6" x14ac:dyDescent="0.35">
      <c r="A1784" t="s">
        <v>178</v>
      </c>
      <c r="B1784" t="s">
        <v>141</v>
      </c>
      <c r="C1784" t="s">
        <v>142</v>
      </c>
      <c r="D1784">
        <v>1982</v>
      </c>
      <c r="E1784">
        <v>93682</v>
      </c>
      <c r="F1784">
        <v>21.59</v>
      </c>
    </row>
    <row r="1785" spans="1:6" x14ac:dyDescent="0.35">
      <c r="A1785" t="s">
        <v>178</v>
      </c>
      <c r="B1785" t="s">
        <v>141</v>
      </c>
      <c r="C1785" t="s">
        <v>142</v>
      </c>
      <c r="D1785">
        <v>1983</v>
      </c>
      <c r="E1785">
        <v>93774</v>
      </c>
      <c r="F1785">
        <v>21.82</v>
      </c>
    </row>
    <row r="1786" spans="1:6" x14ac:dyDescent="0.35">
      <c r="A1786" t="s">
        <v>178</v>
      </c>
      <c r="B1786" t="s">
        <v>141</v>
      </c>
      <c r="C1786" t="s">
        <v>142</v>
      </c>
      <c r="D1786">
        <v>1984</v>
      </c>
      <c r="E1786">
        <v>93838</v>
      </c>
      <c r="F1786">
        <v>22.04</v>
      </c>
    </row>
    <row r="1787" spans="1:6" x14ac:dyDescent="0.35">
      <c r="A1787" t="s">
        <v>178</v>
      </c>
      <c r="B1787" t="s">
        <v>141</v>
      </c>
      <c r="C1787" t="s">
        <v>142</v>
      </c>
      <c r="D1787">
        <v>1985</v>
      </c>
      <c r="E1787">
        <v>93953</v>
      </c>
      <c r="F1787">
        <v>22.27</v>
      </c>
    </row>
    <row r="1788" spans="1:6" x14ac:dyDescent="0.35">
      <c r="A1788" t="s">
        <v>178</v>
      </c>
      <c r="B1788" t="s">
        <v>141</v>
      </c>
      <c r="C1788" t="s">
        <v>142</v>
      </c>
      <c r="D1788">
        <v>1986</v>
      </c>
      <c r="E1788">
        <v>94149</v>
      </c>
      <c r="F1788">
        <v>22.5</v>
      </c>
    </row>
    <row r="1789" spans="1:6" x14ac:dyDescent="0.35">
      <c r="A1789" t="s">
        <v>178</v>
      </c>
      <c r="B1789" t="s">
        <v>141</v>
      </c>
      <c r="C1789" t="s">
        <v>142</v>
      </c>
      <c r="D1789">
        <v>1987</v>
      </c>
      <c r="E1789">
        <v>94403</v>
      </c>
      <c r="F1789">
        <v>22.61</v>
      </c>
    </row>
    <row r="1790" spans="1:6" x14ac:dyDescent="0.35">
      <c r="A1790" t="s">
        <v>178</v>
      </c>
      <c r="B1790" t="s">
        <v>141</v>
      </c>
      <c r="C1790" t="s">
        <v>142</v>
      </c>
      <c r="D1790">
        <v>1988</v>
      </c>
      <c r="E1790">
        <v>94687</v>
      </c>
      <c r="F1790">
        <v>22.64</v>
      </c>
    </row>
    <row r="1791" spans="1:6" x14ac:dyDescent="0.35">
      <c r="A1791" t="s">
        <v>178</v>
      </c>
      <c r="B1791" t="s">
        <v>141</v>
      </c>
      <c r="C1791" t="s">
        <v>142</v>
      </c>
      <c r="D1791">
        <v>1989</v>
      </c>
      <c r="E1791">
        <v>94952</v>
      </c>
      <c r="F1791">
        <v>22.67</v>
      </c>
    </row>
    <row r="1792" spans="1:6" x14ac:dyDescent="0.35">
      <c r="A1792" t="s">
        <v>178</v>
      </c>
      <c r="B1792" t="s">
        <v>141</v>
      </c>
      <c r="C1792" t="s">
        <v>142</v>
      </c>
      <c r="D1792">
        <v>1990</v>
      </c>
      <c r="E1792">
        <v>95165</v>
      </c>
      <c r="F1792">
        <v>22.7</v>
      </c>
    </row>
    <row r="1793" spans="1:6" x14ac:dyDescent="0.35">
      <c r="A1793" t="s">
        <v>178</v>
      </c>
      <c r="B1793" t="s">
        <v>141</v>
      </c>
      <c r="C1793" t="s">
        <v>142</v>
      </c>
      <c r="D1793">
        <v>1991</v>
      </c>
      <c r="E1793">
        <v>95321</v>
      </c>
      <c r="F1793">
        <v>22.74</v>
      </c>
    </row>
    <row r="1794" spans="1:6" x14ac:dyDescent="0.35">
      <c r="A1794" t="s">
        <v>178</v>
      </c>
      <c r="B1794" t="s">
        <v>141</v>
      </c>
      <c r="C1794" t="s">
        <v>142</v>
      </c>
      <c r="D1794">
        <v>1992</v>
      </c>
      <c r="E1794">
        <v>95443</v>
      </c>
      <c r="F1794">
        <v>22.77</v>
      </c>
    </row>
    <row r="1795" spans="1:6" x14ac:dyDescent="0.35">
      <c r="A1795" t="s">
        <v>178</v>
      </c>
      <c r="B1795" t="s">
        <v>141</v>
      </c>
      <c r="C1795" t="s">
        <v>142</v>
      </c>
      <c r="D1795">
        <v>1993</v>
      </c>
      <c r="E1795">
        <v>95560</v>
      </c>
      <c r="F1795">
        <v>22.8</v>
      </c>
    </row>
    <row r="1796" spans="1:6" x14ac:dyDescent="0.35">
      <c r="A1796" t="s">
        <v>178</v>
      </c>
      <c r="B1796" t="s">
        <v>141</v>
      </c>
      <c r="C1796" t="s">
        <v>142</v>
      </c>
      <c r="D1796">
        <v>1994</v>
      </c>
      <c r="E1796">
        <v>95712</v>
      </c>
      <c r="F1796">
        <v>22.83</v>
      </c>
    </row>
    <row r="1797" spans="1:6" x14ac:dyDescent="0.35">
      <c r="A1797" t="s">
        <v>178</v>
      </c>
      <c r="B1797" t="s">
        <v>141</v>
      </c>
      <c r="C1797" t="s">
        <v>142</v>
      </c>
      <c r="D1797">
        <v>1995</v>
      </c>
      <c r="E1797">
        <v>95928</v>
      </c>
      <c r="F1797">
        <v>22.86</v>
      </c>
    </row>
    <row r="1798" spans="1:6" x14ac:dyDescent="0.35">
      <c r="A1798" t="s">
        <v>178</v>
      </c>
      <c r="B1798" t="s">
        <v>141</v>
      </c>
      <c r="C1798" t="s">
        <v>142</v>
      </c>
      <c r="D1798">
        <v>1996</v>
      </c>
      <c r="E1798">
        <v>96218</v>
      </c>
      <c r="F1798">
        <v>22.9</v>
      </c>
    </row>
    <row r="1799" spans="1:6" x14ac:dyDescent="0.35">
      <c r="A1799" t="s">
        <v>178</v>
      </c>
      <c r="B1799" t="s">
        <v>141</v>
      </c>
      <c r="C1799" t="s">
        <v>142</v>
      </c>
      <c r="D1799">
        <v>1997</v>
      </c>
      <c r="E1799">
        <v>96574</v>
      </c>
      <c r="F1799">
        <v>22.93</v>
      </c>
    </row>
    <row r="1800" spans="1:6" x14ac:dyDescent="0.35">
      <c r="A1800" t="s">
        <v>178</v>
      </c>
      <c r="B1800" t="s">
        <v>141</v>
      </c>
      <c r="C1800" t="s">
        <v>142</v>
      </c>
      <c r="D1800">
        <v>1998</v>
      </c>
      <c r="E1800">
        <v>96991</v>
      </c>
      <c r="F1800">
        <v>22.96</v>
      </c>
    </row>
    <row r="1801" spans="1:6" x14ac:dyDescent="0.35">
      <c r="A1801" t="s">
        <v>178</v>
      </c>
      <c r="B1801" t="s">
        <v>141</v>
      </c>
      <c r="C1801" t="s">
        <v>142</v>
      </c>
      <c r="D1801">
        <v>1999</v>
      </c>
      <c r="E1801">
        <v>97457</v>
      </c>
      <c r="F1801">
        <v>22.98</v>
      </c>
    </row>
    <row r="1802" spans="1:6" x14ac:dyDescent="0.35">
      <c r="A1802" t="s">
        <v>178</v>
      </c>
      <c r="B1802" t="s">
        <v>141</v>
      </c>
      <c r="C1802" t="s">
        <v>142</v>
      </c>
      <c r="D1802">
        <v>2000</v>
      </c>
      <c r="E1802">
        <v>97962</v>
      </c>
      <c r="F1802">
        <v>23.01</v>
      </c>
    </row>
    <row r="1803" spans="1:6" x14ac:dyDescent="0.35">
      <c r="A1803" t="s">
        <v>178</v>
      </c>
      <c r="B1803" t="s">
        <v>141</v>
      </c>
      <c r="C1803" t="s">
        <v>142</v>
      </c>
      <c r="D1803">
        <v>2001</v>
      </c>
      <c r="E1803">
        <v>98504</v>
      </c>
      <c r="F1803">
        <v>23.04</v>
      </c>
    </row>
    <row r="1804" spans="1:6" x14ac:dyDescent="0.35">
      <c r="A1804" t="s">
        <v>178</v>
      </c>
      <c r="B1804" t="s">
        <v>141</v>
      </c>
      <c r="C1804" t="s">
        <v>142</v>
      </c>
      <c r="D1804">
        <v>2002</v>
      </c>
      <c r="E1804">
        <v>99083</v>
      </c>
      <c r="F1804">
        <v>23.07</v>
      </c>
    </row>
    <row r="1805" spans="1:6" x14ac:dyDescent="0.35">
      <c r="A1805" t="s">
        <v>178</v>
      </c>
      <c r="B1805" t="s">
        <v>141</v>
      </c>
      <c r="C1805" t="s">
        <v>142</v>
      </c>
      <c r="D1805">
        <v>2003</v>
      </c>
      <c r="E1805">
        <v>99691</v>
      </c>
      <c r="F1805">
        <v>23.1</v>
      </c>
    </row>
    <row r="1806" spans="1:6" x14ac:dyDescent="0.35">
      <c r="A1806" t="s">
        <v>178</v>
      </c>
      <c r="B1806" t="s">
        <v>141</v>
      </c>
      <c r="C1806" t="s">
        <v>142</v>
      </c>
      <c r="D1806">
        <v>2004</v>
      </c>
      <c r="E1806">
        <v>100319</v>
      </c>
      <c r="F1806">
        <v>23.13</v>
      </c>
    </row>
    <row r="1807" spans="1:6" x14ac:dyDescent="0.35">
      <c r="A1807" t="s">
        <v>178</v>
      </c>
      <c r="B1807" t="s">
        <v>141</v>
      </c>
      <c r="C1807" t="s">
        <v>142</v>
      </c>
      <c r="D1807">
        <v>2005</v>
      </c>
      <c r="E1807">
        <v>100960</v>
      </c>
      <c r="F1807">
        <v>23.16</v>
      </c>
    </row>
    <row r="1808" spans="1:6" x14ac:dyDescent="0.35">
      <c r="A1808" t="s">
        <v>178</v>
      </c>
      <c r="B1808" t="s">
        <v>141</v>
      </c>
      <c r="C1808" t="s">
        <v>142</v>
      </c>
      <c r="D1808">
        <v>2006</v>
      </c>
      <c r="E1808">
        <v>101617</v>
      </c>
      <c r="F1808">
        <v>23.18</v>
      </c>
    </row>
    <row r="1809" spans="1:6" x14ac:dyDescent="0.35">
      <c r="A1809" t="s">
        <v>178</v>
      </c>
      <c r="B1809" t="s">
        <v>141</v>
      </c>
      <c r="C1809" t="s">
        <v>142</v>
      </c>
      <c r="D1809">
        <v>2007</v>
      </c>
      <c r="E1809">
        <v>102289</v>
      </c>
      <c r="F1809">
        <v>23.23</v>
      </c>
    </row>
    <row r="1810" spans="1:6" x14ac:dyDescent="0.35">
      <c r="A1810" t="s">
        <v>178</v>
      </c>
      <c r="B1810" t="s">
        <v>141</v>
      </c>
      <c r="C1810" t="s">
        <v>142</v>
      </c>
      <c r="D1810">
        <v>2008</v>
      </c>
      <c r="E1810">
        <v>102947</v>
      </c>
      <c r="F1810">
        <v>23.28</v>
      </c>
    </row>
    <row r="1811" spans="1:6" x14ac:dyDescent="0.35">
      <c r="A1811" t="s">
        <v>178</v>
      </c>
      <c r="B1811" t="s">
        <v>141</v>
      </c>
      <c r="C1811" t="s">
        <v>142</v>
      </c>
      <c r="D1811">
        <v>2009</v>
      </c>
      <c r="E1811">
        <v>103557</v>
      </c>
      <c r="F1811">
        <v>23.34</v>
      </c>
    </row>
    <row r="1812" spans="1:6" x14ac:dyDescent="0.35">
      <c r="A1812" t="s">
        <v>178</v>
      </c>
      <c r="B1812" t="s">
        <v>141</v>
      </c>
      <c r="C1812" t="s">
        <v>142</v>
      </c>
      <c r="D1812">
        <v>2010</v>
      </c>
      <c r="E1812">
        <v>104098</v>
      </c>
      <c r="F1812">
        <v>23.39</v>
      </c>
    </row>
    <row r="1813" spans="1:6" x14ac:dyDescent="0.35">
      <c r="A1813" t="s">
        <v>178</v>
      </c>
      <c r="B1813" t="s">
        <v>141</v>
      </c>
      <c r="C1813" t="s">
        <v>142</v>
      </c>
      <c r="D1813">
        <v>2011</v>
      </c>
      <c r="E1813">
        <v>104554</v>
      </c>
      <c r="F1813">
        <v>23.44</v>
      </c>
    </row>
    <row r="1814" spans="1:6" x14ac:dyDescent="0.35">
      <c r="A1814" t="s">
        <v>178</v>
      </c>
      <c r="B1814" t="s">
        <v>141</v>
      </c>
      <c r="C1814" t="s">
        <v>142</v>
      </c>
      <c r="D1814">
        <v>2012</v>
      </c>
      <c r="E1814">
        <v>104941</v>
      </c>
      <c r="F1814">
        <v>23.5</v>
      </c>
    </row>
    <row r="1815" spans="1:6" x14ac:dyDescent="0.35">
      <c r="A1815" t="s">
        <v>178</v>
      </c>
      <c r="B1815" t="s">
        <v>141</v>
      </c>
      <c r="C1815" t="s">
        <v>142</v>
      </c>
      <c r="D1815">
        <v>2013</v>
      </c>
      <c r="E1815">
        <v>105323</v>
      </c>
      <c r="F1815">
        <v>23.56</v>
      </c>
    </row>
    <row r="1816" spans="1:6" x14ac:dyDescent="0.35">
      <c r="A1816" t="s">
        <v>178</v>
      </c>
      <c r="B1816" t="s">
        <v>141</v>
      </c>
      <c r="C1816" t="s">
        <v>142</v>
      </c>
      <c r="D1816">
        <v>2014</v>
      </c>
      <c r="E1816">
        <v>105782</v>
      </c>
      <c r="F1816">
        <v>23.63</v>
      </c>
    </row>
    <row r="1817" spans="1:6" x14ac:dyDescent="0.35">
      <c r="A1817" t="s">
        <v>179</v>
      </c>
      <c r="B1817" t="s">
        <v>141</v>
      </c>
      <c r="C1817" t="s">
        <v>142</v>
      </c>
      <c r="D1817">
        <v>1960</v>
      </c>
      <c r="E1817">
        <v>6104</v>
      </c>
      <c r="F1817">
        <v>15.9</v>
      </c>
    </row>
    <row r="1818" spans="1:6" x14ac:dyDescent="0.35">
      <c r="A1818" t="s">
        <v>179</v>
      </c>
      <c r="B1818" t="s">
        <v>141</v>
      </c>
      <c r="C1818" t="s">
        <v>142</v>
      </c>
      <c r="D1818">
        <v>1961</v>
      </c>
      <c r="E1818">
        <v>6242</v>
      </c>
      <c r="F1818">
        <v>16.440000000000001</v>
      </c>
    </row>
    <row r="1819" spans="1:6" x14ac:dyDescent="0.35">
      <c r="A1819" t="s">
        <v>179</v>
      </c>
      <c r="B1819" t="s">
        <v>141</v>
      </c>
      <c r="C1819" t="s">
        <v>142</v>
      </c>
      <c r="D1819">
        <v>1962</v>
      </c>
      <c r="E1819">
        <v>6391</v>
      </c>
      <c r="F1819">
        <v>17.010000000000002</v>
      </c>
    </row>
    <row r="1820" spans="1:6" x14ac:dyDescent="0.35">
      <c r="A1820" t="s">
        <v>179</v>
      </c>
      <c r="B1820" t="s">
        <v>141</v>
      </c>
      <c r="C1820" t="s">
        <v>142</v>
      </c>
      <c r="D1820">
        <v>1963</v>
      </c>
      <c r="E1820">
        <v>6542</v>
      </c>
      <c r="F1820">
        <v>17.59</v>
      </c>
    </row>
    <row r="1821" spans="1:6" x14ac:dyDescent="0.35">
      <c r="A1821" t="s">
        <v>179</v>
      </c>
      <c r="B1821" t="s">
        <v>141</v>
      </c>
      <c r="C1821" t="s">
        <v>142</v>
      </c>
      <c r="D1821">
        <v>1964</v>
      </c>
      <c r="E1821">
        <v>6687</v>
      </c>
      <c r="F1821">
        <v>18.18</v>
      </c>
    </row>
    <row r="1822" spans="1:6" x14ac:dyDescent="0.35">
      <c r="A1822" t="s">
        <v>179</v>
      </c>
      <c r="B1822" t="s">
        <v>141</v>
      </c>
      <c r="C1822" t="s">
        <v>142</v>
      </c>
      <c r="D1822">
        <v>1965</v>
      </c>
      <c r="E1822">
        <v>6819</v>
      </c>
      <c r="F1822">
        <v>18.79</v>
      </c>
    </row>
    <row r="1823" spans="1:6" x14ac:dyDescent="0.35">
      <c r="A1823" t="s">
        <v>179</v>
      </c>
      <c r="B1823" t="s">
        <v>141</v>
      </c>
      <c r="C1823" t="s">
        <v>142</v>
      </c>
      <c r="D1823">
        <v>1966</v>
      </c>
      <c r="E1823">
        <v>6935</v>
      </c>
      <c r="F1823">
        <v>19.420000000000002</v>
      </c>
    </row>
    <row r="1824" spans="1:6" x14ac:dyDescent="0.35">
      <c r="A1824" t="s">
        <v>179</v>
      </c>
      <c r="B1824" t="s">
        <v>141</v>
      </c>
      <c r="C1824" t="s">
        <v>142</v>
      </c>
      <c r="D1824">
        <v>1967</v>
      </c>
      <c r="E1824">
        <v>7037</v>
      </c>
      <c r="F1824">
        <v>20.059999999999999</v>
      </c>
    </row>
    <row r="1825" spans="1:6" x14ac:dyDescent="0.35">
      <c r="A1825" t="s">
        <v>179</v>
      </c>
      <c r="B1825" t="s">
        <v>141</v>
      </c>
      <c r="C1825" t="s">
        <v>142</v>
      </c>
      <c r="D1825">
        <v>1968</v>
      </c>
      <c r="E1825">
        <v>7128</v>
      </c>
      <c r="F1825">
        <v>20.72</v>
      </c>
    </row>
    <row r="1826" spans="1:6" x14ac:dyDescent="0.35">
      <c r="A1826" t="s">
        <v>179</v>
      </c>
      <c r="B1826" t="s">
        <v>141</v>
      </c>
      <c r="C1826" t="s">
        <v>142</v>
      </c>
      <c r="D1826">
        <v>1969</v>
      </c>
      <c r="E1826">
        <v>7213</v>
      </c>
      <c r="F1826">
        <v>21.39</v>
      </c>
    </row>
    <row r="1827" spans="1:6" x14ac:dyDescent="0.35">
      <c r="A1827" t="s">
        <v>179</v>
      </c>
      <c r="B1827" t="s">
        <v>141</v>
      </c>
      <c r="C1827" t="s">
        <v>142</v>
      </c>
      <c r="D1827">
        <v>1970</v>
      </c>
      <c r="E1827">
        <v>7296</v>
      </c>
      <c r="F1827">
        <v>22.08</v>
      </c>
    </row>
    <row r="1828" spans="1:6" x14ac:dyDescent="0.35">
      <c r="A1828" t="s">
        <v>179</v>
      </c>
      <c r="B1828" t="s">
        <v>141</v>
      </c>
      <c r="C1828" t="s">
        <v>142</v>
      </c>
      <c r="D1828">
        <v>1971</v>
      </c>
      <c r="E1828">
        <v>7379</v>
      </c>
      <c r="F1828">
        <v>22.79</v>
      </c>
    </row>
    <row r="1829" spans="1:6" x14ac:dyDescent="0.35">
      <c r="A1829" t="s">
        <v>179</v>
      </c>
      <c r="B1829" t="s">
        <v>141</v>
      </c>
      <c r="C1829" t="s">
        <v>142</v>
      </c>
      <c r="D1829">
        <v>1972</v>
      </c>
      <c r="E1829">
        <v>7459</v>
      </c>
      <c r="F1829">
        <v>23.51</v>
      </c>
    </row>
    <row r="1830" spans="1:6" x14ac:dyDescent="0.35">
      <c r="A1830" t="s">
        <v>179</v>
      </c>
      <c r="B1830" t="s">
        <v>141</v>
      </c>
      <c r="C1830" t="s">
        <v>142</v>
      </c>
      <c r="D1830">
        <v>1973</v>
      </c>
      <c r="E1830">
        <v>7538</v>
      </c>
      <c r="F1830">
        <v>24.24</v>
      </c>
    </row>
    <row r="1831" spans="1:6" x14ac:dyDescent="0.35">
      <c r="A1831" t="s">
        <v>179</v>
      </c>
      <c r="B1831" t="s">
        <v>141</v>
      </c>
      <c r="C1831" t="s">
        <v>142</v>
      </c>
      <c r="D1831">
        <v>1974</v>
      </c>
      <c r="E1831">
        <v>7613</v>
      </c>
      <c r="F1831">
        <v>24.99</v>
      </c>
    </row>
    <row r="1832" spans="1:6" x14ac:dyDescent="0.35">
      <c r="A1832" t="s">
        <v>179</v>
      </c>
      <c r="B1832" t="s">
        <v>141</v>
      </c>
      <c r="C1832" t="s">
        <v>142</v>
      </c>
      <c r="D1832">
        <v>1975</v>
      </c>
      <c r="E1832">
        <v>7685</v>
      </c>
      <c r="F1832">
        <v>25.76</v>
      </c>
    </row>
    <row r="1833" spans="1:6" x14ac:dyDescent="0.35">
      <c r="A1833" t="s">
        <v>179</v>
      </c>
      <c r="B1833" t="s">
        <v>141</v>
      </c>
      <c r="C1833" t="s">
        <v>142</v>
      </c>
      <c r="D1833">
        <v>1976</v>
      </c>
      <c r="E1833">
        <v>7752</v>
      </c>
      <c r="F1833">
        <v>26.55</v>
      </c>
    </row>
    <row r="1834" spans="1:6" x14ac:dyDescent="0.35">
      <c r="A1834" t="s">
        <v>179</v>
      </c>
      <c r="B1834" t="s">
        <v>141</v>
      </c>
      <c r="C1834" t="s">
        <v>142</v>
      </c>
      <c r="D1834">
        <v>1977</v>
      </c>
      <c r="E1834">
        <v>7816</v>
      </c>
      <c r="F1834">
        <v>27.34</v>
      </c>
    </row>
    <row r="1835" spans="1:6" x14ac:dyDescent="0.35">
      <c r="A1835" t="s">
        <v>179</v>
      </c>
      <c r="B1835" t="s">
        <v>141</v>
      </c>
      <c r="C1835" t="s">
        <v>142</v>
      </c>
      <c r="D1835">
        <v>1978</v>
      </c>
      <c r="E1835">
        <v>7883</v>
      </c>
      <c r="F1835">
        <v>28.15</v>
      </c>
    </row>
    <row r="1836" spans="1:6" x14ac:dyDescent="0.35">
      <c r="A1836" t="s">
        <v>179</v>
      </c>
      <c r="B1836" t="s">
        <v>141</v>
      </c>
      <c r="C1836" t="s">
        <v>142</v>
      </c>
      <c r="D1836">
        <v>1979</v>
      </c>
      <c r="E1836">
        <v>7959</v>
      </c>
      <c r="F1836">
        <v>28.98</v>
      </c>
    </row>
    <row r="1837" spans="1:6" x14ac:dyDescent="0.35">
      <c r="A1837" t="s">
        <v>179</v>
      </c>
      <c r="B1837" t="s">
        <v>141</v>
      </c>
      <c r="C1837" t="s">
        <v>142</v>
      </c>
      <c r="D1837">
        <v>1980</v>
      </c>
      <c r="E1837">
        <v>8051</v>
      </c>
      <c r="F1837">
        <v>29.82</v>
      </c>
    </row>
    <row r="1838" spans="1:6" x14ac:dyDescent="0.35">
      <c r="A1838" t="s">
        <v>179</v>
      </c>
      <c r="B1838" t="s">
        <v>141</v>
      </c>
      <c r="C1838" t="s">
        <v>142</v>
      </c>
      <c r="D1838">
        <v>1981</v>
      </c>
      <c r="E1838">
        <v>8160</v>
      </c>
      <c r="F1838">
        <v>30.68</v>
      </c>
    </row>
    <row r="1839" spans="1:6" x14ac:dyDescent="0.35">
      <c r="A1839" t="s">
        <v>179</v>
      </c>
      <c r="B1839" t="s">
        <v>141</v>
      </c>
      <c r="C1839" t="s">
        <v>142</v>
      </c>
      <c r="D1839">
        <v>1982</v>
      </c>
      <c r="E1839">
        <v>8284</v>
      </c>
      <c r="F1839">
        <v>31.54</v>
      </c>
    </row>
    <row r="1840" spans="1:6" x14ac:dyDescent="0.35">
      <c r="A1840" t="s">
        <v>179</v>
      </c>
      <c r="B1840" t="s">
        <v>141</v>
      </c>
      <c r="C1840" t="s">
        <v>142</v>
      </c>
      <c r="D1840">
        <v>1983</v>
      </c>
      <c r="E1840">
        <v>8413</v>
      </c>
      <c r="F1840">
        <v>32.43</v>
      </c>
    </row>
    <row r="1841" spans="1:6" x14ac:dyDescent="0.35">
      <c r="A1841" t="s">
        <v>179</v>
      </c>
      <c r="B1841" t="s">
        <v>141</v>
      </c>
      <c r="C1841" t="s">
        <v>142</v>
      </c>
      <c r="D1841">
        <v>1984</v>
      </c>
      <c r="E1841">
        <v>8537</v>
      </c>
      <c r="F1841">
        <v>33.32</v>
      </c>
    </row>
    <row r="1842" spans="1:6" x14ac:dyDescent="0.35">
      <c r="A1842" t="s">
        <v>179</v>
      </c>
      <c r="B1842" t="s">
        <v>141</v>
      </c>
      <c r="C1842" t="s">
        <v>142</v>
      </c>
      <c r="D1842">
        <v>1985</v>
      </c>
      <c r="E1842">
        <v>8648</v>
      </c>
      <c r="F1842">
        <v>34.25</v>
      </c>
    </row>
    <row r="1843" spans="1:6" x14ac:dyDescent="0.35">
      <c r="A1843" t="s">
        <v>179</v>
      </c>
      <c r="B1843" t="s">
        <v>141</v>
      </c>
      <c r="C1843" t="s">
        <v>142</v>
      </c>
      <c r="D1843">
        <v>1986</v>
      </c>
      <c r="E1843">
        <v>8741</v>
      </c>
      <c r="F1843">
        <v>35.5</v>
      </c>
    </row>
    <row r="1844" spans="1:6" x14ac:dyDescent="0.35">
      <c r="A1844" t="s">
        <v>179</v>
      </c>
      <c r="B1844" t="s">
        <v>141</v>
      </c>
      <c r="C1844" t="s">
        <v>142</v>
      </c>
      <c r="D1844">
        <v>1987</v>
      </c>
      <c r="E1844">
        <v>8821</v>
      </c>
      <c r="F1844">
        <v>36.76</v>
      </c>
    </row>
    <row r="1845" spans="1:6" x14ac:dyDescent="0.35">
      <c r="A1845" t="s">
        <v>179</v>
      </c>
      <c r="B1845" t="s">
        <v>141</v>
      </c>
      <c r="C1845" t="s">
        <v>142</v>
      </c>
      <c r="D1845">
        <v>1988</v>
      </c>
      <c r="E1845">
        <v>8889</v>
      </c>
      <c r="F1845">
        <v>38.049999999999997</v>
      </c>
    </row>
    <row r="1846" spans="1:6" x14ac:dyDescent="0.35">
      <c r="A1846" t="s">
        <v>179</v>
      </c>
      <c r="B1846" t="s">
        <v>141</v>
      </c>
      <c r="C1846" t="s">
        <v>142</v>
      </c>
      <c r="D1846">
        <v>1989</v>
      </c>
      <c r="E1846">
        <v>8949</v>
      </c>
      <c r="F1846">
        <v>39.35</v>
      </c>
    </row>
    <row r="1847" spans="1:6" x14ac:dyDescent="0.35">
      <c r="A1847" t="s">
        <v>179</v>
      </c>
      <c r="B1847" t="s">
        <v>141</v>
      </c>
      <c r="C1847" t="s">
        <v>142</v>
      </c>
      <c r="D1847">
        <v>1990</v>
      </c>
      <c r="E1847">
        <v>9004</v>
      </c>
      <c r="F1847">
        <v>40.659999999999997</v>
      </c>
    </row>
    <row r="1848" spans="1:6" x14ac:dyDescent="0.35">
      <c r="A1848" t="s">
        <v>179</v>
      </c>
      <c r="B1848" t="s">
        <v>141</v>
      </c>
      <c r="C1848" t="s">
        <v>142</v>
      </c>
      <c r="D1848">
        <v>1991</v>
      </c>
      <c r="E1848">
        <v>9056</v>
      </c>
      <c r="F1848">
        <v>41.99</v>
      </c>
    </row>
    <row r="1849" spans="1:6" x14ac:dyDescent="0.35">
      <c r="A1849" t="s">
        <v>179</v>
      </c>
      <c r="B1849" t="s">
        <v>141</v>
      </c>
      <c r="C1849" t="s">
        <v>142</v>
      </c>
      <c r="D1849">
        <v>1992</v>
      </c>
      <c r="E1849">
        <v>9103</v>
      </c>
      <c r="F1849">
        <v>42.75</v>
      </c>
    </row>
    <row r="1850" spans="1:6" x14ac:dyDescent="0.35">
      <c r="A1850" t="s">
        <v>179</v>
      </c>
      <c r="B1850" t="s">
        <v>141</v>
      </c>
      <c r="C1850" t="s">
        <v>142</v>
      </c>
      <c r="D1850">
        <v>1993</v>
      </c>
      <c r="E1850">
        <v>9148</v>
      </c>
      <c r="F1850">
        <v>43.16</v>
      </c>
    </row>
    <row r="1851" spans="1:6" x14ac:dyDescent="0.35">
      <c r="A1851" t="s">
        <v>179</v>
      </c>
      <c r="B1851" t="s">
        <v>141</v>
      </c>
      <c r="C1851" t="s">
        <v>142</v>
      </c>
      <c r="D1851">
        <v>1994</v>
      </c>
      <c r="E1851">
        <v>9188</v>
      </c>
      <c r="F1851">
        <v>43.56</v>
      </c>
    </row>
    <row r="1852" spans="1:6" x14ac:dyDescent="0.35">
      <c r="A1852" t="s">
        <v>179</v>
      </c>
      <c r="B1852" t="s">
        <v>141</v>
      </c>
      <c r="C1852" t="s">
        <v>142</v>
      </c>
      <c r="D1852">
        <v>1995</v>
      </c>
      <c r="E1852">
        <v>9227</v>
      </c>
      <c r="F1852">
        <v>43.97</v>
      </c>
    </row>
    <row r="1853" spans="1:6" x14ac:dyDescent="0.35">
      <c r="A1853" t="s">
        <v>179</v>
      </c>
      <c r="B1853" t="s">
        <v>141</v>
      </c>
      <c r="C1853" t="s">
        <v>142</v>
      </c>
      <c r="D1853">
        <v>1996</v>
      </c>
      <c r="E1853">
        <v>9264</v>
      </c>
      <c r="F1853">
        <v>44.38</v>
      </c>
    </row>
    <row r="1854" spans="1:6" x14ac:dyDescent="0.35">
      <c r="A1854" t="s">
        <v>179</v>
      </c>
      <c r="B1854" t="s">
        <v>141</v>
      </c>
      <c r="C1854" t="s">
        <v>142</v>
      </c>
      <c r="D1854">
        <v>1997</v>
      </c>
      <c r="E1854">
        <v>9298</v>
      </c>
      <c r="F1854">
        <v>44.79</v>
      </c>
    </row>
    <row r="1855" spans="1:6" x14ac:dyDescent="0.35">
      <c r="A1855" t="s">
        <v>179</v>
      </c>
      <c r="B1855" t="s">
        <v>141</v>
      </c>
      <c r="C1855" t="s">
        <v>142</v>
      </c>
      <c r="D1855">
        <v>1998</v>
      </c>
      <c r="E1855">
        <v>9334</v>
      </c>
      <c r="F1855">
        <v>45.2</v>
      </c>
    </row>
    <row r="1856" spans="1:6" x14ac:dyDescent="0.35">
      <c r="A1856" t="s">
        <v>179</v>
      </c>
      <c r="B1856" t="s">
        <v>141</v>
      </c>
      <c r="C1856" t="s">
        <v>142</v>
      </c>
      <c r="D1856">
        <v>1999</v>
      </c>
      <c r="E1856">
        <v>9374</v>
      </c>
      <c r="F1856">
        <v>45.61</v>
      </c>
    </row>
    <row r="1857" spans="1:6" x14ac:dyDescent="0.35">
      <c r="A1857" t="s">
        <v>179</v>
      </c>
      <c r="B1857" t="s">
        <v>141</v>
      </c>
      <c r="C1857" t="s">
        <v>142</v>
      </c>
      <c r="D1857">
        <v>2000</v>
      </c>
      <c r="E1857">
        <v>9419</v>
      </c>
      <c r="F1857">
        <v>46.02</v>
      </c>
    </row>
    <row r="1858" spans="1:6" x14ac:dyDescent="0.35">
      <c r="A1858" t="s">
        <v>179</v>
      </c>
      <c r="B1858" t="s">
        <v>141</v>
      </c>
      <c r="C1858" t="s">
        <v>142</v>
      </c>
      <c r="D1858">
        <v>2001</v>
      </c>
      <c r="E1858">
        <v>9471</v>
      </c>
      <c r="F1858">
        <v>46.43</v>
      </c>
    </row>
    <row r="1859" spans="1:6" x14ac:dyDescent="0.35">
      <c r="A1859" t="s">
        <v>179</v>
      </c>
      <c r="B1859" t="s">
        <v>141</v>
      </c>
      <c r="C1859" t="s">
        <v>142</v>
      </c>
      <c r="D1859">
        <v>2002</v>
      </c>
      <c r="E1859">
        <v>9530</v>
      </c>
      <c r="F1859">
        <v>46.84</v>
      </c>
    </row>
    <row r="1860" spans="1:6" x14ac:dyDescent="0.35">
      <c r="A1860" t="s">
        <v>179</v>
      </c>
      <c r="B1860" t="s">
        <v>141</v>
      </c>
      <c r="C1860" t="s">
        <v>142</v>
      </c>
      <c r="D1860">
        <v>2003</v>
      </c>
      <c r="E1860">
        <v>9590</v>
      </c>
      <c r="F1860">
        <v>47.66</v>
      </c>
    </row>
    <row r="1861" spans="1:6" x14ac:dyDescent="0.35">
      <c r="A1861" t="s">
        <v>179</v>
      </c>
      <c r="B1861" t="s">
        <v>141</v>
      </c>
      <c r="C1861" t="s">
        <v>142</v>
      </c>
      <c r="D1861">
        <v>2004</v>
      </c>
      <c r="E1861">
        <v>9646</v>
      </c>
      <c r="F1861">
        <v>48.68</v>
      </c>
    </row>
    <row r="1862" spans="1:6" x14ac:dyDescent="0.35">
      <c r="A1862" t="s">
        <v>179</v>
      </c>
      <c r="B1862" t="s">
        <v>141</v>
      </c>
      <c r="C1862" t="s">
        <v>142</v>
      </c>
      <c r="D1862">
        <v>2005</v>
      </c>
      <c r="E1862">
        <v>9694</v>
      </c>
      <c r="F1862">
        <v>49.7</v>
      </c>
    </row>
    <row r="1863" spans="1:6" x14ac:dyDescent="0.35">
      <c r="A1863" t="s">
        <v>179</v>
      </c>
      <c r="B1863" t="s">
        <v>141</v>
      </c>
      <c r="C1863" t="s">
        <v>142</v>
      </c>
      <c r="D1863">
        <v>2006</v>
      </c>
      <c r="E1863">
        <v>9732</v>
      </c>
      <c r="F1863">
        <v>50.72</v>
      </c>
    </row>
    <row r="1864" spans="1:6" x14ac:dyDescent="0.35">
      <c r="A1864" t="s">
        <v>179</v>
      </c>
      <c r="B1864" t="s">
        <v>141</v>
      </c>
      <c r="C1864" t="s">
        <v>142</v>
      </c>
      <c r="D1864">
        <v>2007</v>
      </c>
      <c r="E1864">
        <v>9764</v>
      </c>
      <c r="F1864">
        <v>51.74</v>
      </c>
    </row>
    <row r="1865" spans="1:6" x14ac:dyDescent="0.35">
      <c r="A1865" t="s">
        <v>179</v>
      </c>
      <c r="B1865" t="s">
        <v>141</v>
      </c>
      <c r="C1865" t="s">
        <v>142</v>
      </c>
      <c r="D1865">
        <v>2008</v>
      </c>
      <c r="E1865">
        <v>9788</v>
      </c>
      <c r="F1865">
        <v>52.77</v>
      </c>
    </row>
    <row r="1866" spans="1:6" x14ac:dyDescent="0.35">
      <c r="A1866" t="s">
        <v>179</v>
      </c>
      <c r="B1866" t="s">
        <v>141</v>
      </c>
      <c r="C1866" t="s">
        <v>142</v>
      </c>
      <c r="D1866">
        <v>2009</v>
      </c>
      <c r="E1866">
        <v>9808</v>
      </c>
      <c r="F1866">
        <v>53.78</v>
      </c>
    </row>
    <row r="1867" spans="1:6" x14ac:dyDescent="0.35">
      <c r="A1867" t="s">
        <v>179</v>
      </c>
      <c r="B1867" t="s">
        <v>141</v>
      </c>
      <c r="C1867" t="s">
        <v>142</v>
      </c>
      <c r="D1867">
        <v>2010</v>
      </c>
      <c r="E1867">
        <v>9827</v>
      </c>
      <c r="F1867">
        <v>54.8</v>
      </c>
    </row>
    <row r="1868" spans="1:6" x14ac:dyDescent="0.35">
      <c r="A1868" t="s">
        <v>179</v>
      </c>
      <c r="B1868" t="s">
        <v>141</v>
      </c>
      <c r="C1868" t="s">
        <v>142</v>
      </c>
      <c r="D1868">
        <v>2011</v>
      </c>
      <c r="E1868">
        <v>9844</v>
      </c>
      <c r="F1868">
        <v>55.81</v>
      </c>
    </row>
    <row r="1869" spans="1:6" x14ac:dyDescent="0.35">
      <c r="A1869" t="s">
        <v>179</v>
      </c>
      <c r="B1869" t="s">
        <v>141</v>
      </c>
      <c r="C1869" t="s">
        <v>142</v>
      </c>
      <c r="D1869">
        <v>2012</v>
      </c>
      <c r="E1869">
        <v>9860</v>
      </c>
      <c r="F1869">
        <v>56.82</v>
      </c>
    </row>
    <row r="1870" spans="1:6" x14ac:dyDescent="0.35">
      <c r="A1870" t="s">
        <v>179</v>
      </c>
      <c r="B1870" t="s">
        <v>141</v>
      </c>
      <c r="C1870" t="s">
        <v>142</v>
      </c>
      <c r="D1870">
        <v>2013</v>
      </c>
      <c r="E1870">
        <v>9876</v>
      </c>
      <c r="F1870">
        <v>57.81</v>
      </c>
    </row>
    <row r="1871" spans="1:6" x14ac:dyDescent="0.35">
      <c r="A1871" t="s">
        <v>179</v>
      </c>
      <c r="B1871" t="s">
        <v>141</v>
      </c>
      <c r="C1871" t="s">
        <v>142</v>
      </c>
      <c r="D1871">
        <v>2014</v>
      </c>
      <c r="E1871">
        <v>9894</v>
      </c>
      <c r="F1871">
        <v>58.78</v>
      </c>
    </row>
    <row r="1872" spans="1:6" x14ac:dyDescent="0.35">
      <c r="A1872" t="s">
        <v>180</v>
      </c>
      <c r="B1872" t="s">
        <v>141</v>
      </c>
      <c r="C1872" t="s">
        <v>155</v>
      </c>
      <c r="D1872">
        <v>1960</v>
      </c>
      <c r="E1872">
        <v>63701</v>
      </c>
      <c r="F1872">
        <v>10.4</v>
      </c>
    </row>
    <row r="1873" spans="1:6" x14ac:dyDescent="0.35">
      <c r="A1873" t="s">
        <v>180</v>
      </c>
      <c r="B1873" t="s">
        <v>141</v>
      </c>
      <c r="C1873" t="s">
        <v>155</v>
      </c>
      <c r="D1873">
        <v>1961</v>
      </c>
      <c r="E1873">
        <v>65708</v>
      </c>
      <c r="F1873">
        <v>10.58</v>
      </c>
    </row>
    <row r="1874" spans="1:6" x14ac:dyDescent="0.35">
      <c r="A1874" t="s">
        <v>180</v>
      </c>
      <c r="B1874" t="s">
        <v>141</v>
      </c>
      <c r="C1874" t="s">
        <v>155</v>
      </c>
      <c r="D1874">
        <v>1962</v>
      </c>
      <c r="E1874">
        <v>67806</v>
      </c>
      <c r="F1874">
        <v>10.77</v>
      </c>
    </row>
    <row r="1875" spans="1:6" x14ac:dyDescent="0.35">
      <c r="A1875" t="s">
        <v>180</v>
      </c>
      <c r="B1875" t="s">
        <v>141</v>
      </c>
      <c r="C1875" t="s">
        <v>155</v>
      </c>
      <c r="D1875">
        <v>1963</v>
      </c>
      <c r="E1875">
        <v>69962</v>
      </c>
      <c r="F1875">
        <v>10.95</v>
      </c>
    </row>
    <row r="1876" spans="1:6" x14ac:dyDescent="0.35">
      <c r="A1876" t="s">
        <v>180</v>
      </c>
      <c r="B1876" t="s">
        <v>141</v>
      </c>
      <c r="C1876" t="s">
        <v>155</v>
      </c>
      <c r="D1876">
        <v>1964</v>
      </c>
      <c r="E1876">
        <v>72131</v>
      </c>
      <c r="F1876">
        <v>11.14</v>
      </c>
    </row>
    <row r="1877" spans="1:6" x14ac:dyDescent="0.35">
      <c r="A1877" t="s">
        <v>180</v>
      </c>
      <c r="B1877" t="s">
        <v>141</v>
      </c>
      <c r="C1877" t="s">
        <v>155</v>
      </c>
      <c r="D1877">
        <v>1965</v>
      </c>
      <c r="E1877">
        <v>74287</v>
      </c>
      <c r="F1877">
        <v>11.33</v>
      </c>
    </row>
    <row r="1878" spans="1:6" x14ac:dyDescent="0.35">
      <c r="A1878" t="s">
        <v>180</v>
      </c>
      <c r="B1878" t="s">
        <v>141</v>
      </c>
      <c r="C1878" t="s">
        <v>155</v>
      </c>
      <c r="D1878">
        <v>1966</v>
      </c>
      <c r="E1878">
        <v>76410</v>
      </c>
      <c r="F1878">
        <v>11.52</v>
      </c>
    </row>
    <row r="1879" spans="1:6" x14ac:dyDescent="0.35">
      <c r="A1879" t="s">
        <v>180</v>
      </c>
      <c r="B1879" t="s">
        <v>141</v>
      </c>
      <c r="C1879" t="s">
        <v>155</v>
      </c>
      <c r="D1879">
        <v>1967</v>
      </c>
      <c r="E1879">
        <v>78518</v>
      </c>
      <c r="F1879">
        <v>11.72</v>
      </c>
    </row>
    <row r="1880" spans="1:6" x14ac:dyDescent="0.35">
      <c r="A1880" t="s">
        <v>180</v>
      </c>
      <c r="B1880" t="s">
        <v>141</v>
      </c>
      <c r="C1880" t="s">
        <v>155</v>
      </c>
      <c r="D1880">
        <v>1968</v>
      </c>
      <c r="E1880">
        <v>80669</v>
      </c>
      <c r="F1880">
        <v>11.92</v>
      </c>
    </row>
    <row r="1881" spans="1:6" x14ac:dyDescent="0.35">
      <c r="A1881" t="s">
        <v>180</v>
      </c>
      <c r="B1881" t="s">
        <v>141</v>
      </c>
      <c r="C1881" t="s">
        <v>155</v>
      </c>
      <c r="D1881">
        <v>1969</v>
      </c>
      <c r="E1881">
        <v>82941</v>
      </c>
      <c r="F1881">
        <v>12.12</v>
      </c>
    </row>
    <row r="1882" spans="1:6" x14ac:dyDescent="0.35">
      <c r="A1882" t="s">
        <v>180</v>
      </c>
      <c r="B1882" t="s">
        <v>141</v>
      </c>
      <c r="C1882" t="s">
        <v>155</v>
      </c>
      <c r="D1882">
        <v>1970</v>
      </c>
      <c r="E1882">
        <v>85388</v>
      </c>
      <c r="F1882">
        <v>12.33</v>
      </c>
    </row>
    <row r="1883" spans="1:6" x14ac:dyDescent="0.35">
      <c r="A1883" t="s">
        <v>180</v>
      </c>
      <c r="B1883" t="s">
        <v>141</v>
      </c>
      <c r="C1883" t="s">
        <v>155</v>
      </c>
      <c r="D1883">
        <v>1971</v>
      </c>
      <c r="E1883">
        <v>88023</v>
      </c>
      <c r="F1883">
        <v>12.53</v>
      </c>
    </row>
    <row r="1884" spans="1:6" x14ac:dyDescent="0.35">
      <c r="A1884" t="s">
        <v>180</v>
      </c>
      <c r="B1884" t="s">
        <v>141</v>
      </c>
      <c r="C1884" t="s">
        <v>155</v>
      </c>
      <c r="D1884">
        <v>1972</v>
      </c>
      <c r="E1884">
        <v>90824</v>
      </c>
      <c r="F1884">
        <v>12.74</v>
      </c>
    </row>
    <row r="1885" spans="1:6" x14ac:dyDescent="0.35">
      <c r="A1885" t="s">
        <v>180</v>
      </c>
      <c r="B1885" t="s">
        <v>141</v>
      </c>
      <c r="C1885" t="s">
        <v>155</v>
      </c>
      <c r="D1885">
        <v>1973</v>
      </c>
      <c r="E1885">
        <v>93761</v>
      </c>
      <c r="F1885">
        <v>12.96</v>
      </c>
    </row>
    <row r="1886" spans="1:6" x14ac:dyDescent="0.35">
      <c r="A1886" t="s">
        <v>180</v>
      </c>
      <c r="B1886" t="s">
        <v>141</v>
      </c>
      <c r="C1886" t="s">
        <v>155</v>
      </c>
      <c r="D1886">
        <v>1974</v>
      </c>
      <c r="E1886">
        <v>96793</v>
      </c>
      <c r="F1886">
        <v>13.18</v>
      </c>
    </row>
    <row r="1887" spans="1:6" x14ac:dyDescent="0.35">
      <c r="A1887" t="s">
        <v>180</v>
      </c>
      <c r="B1887" t="s">
        <v>141</v>
      </c>
      <c r="C1887" t="s">
        <v>155</v>
      </c>
      <c r="D1887">
        <v>1975</v>
      </c>
      <c r="E1887">
        <v>99879</v>
      </c>
      <c r="F1887">
        <v>13.4</v>
      </c>
    </row>
    <row r="1888" spans="1:6" x14ac:dyDescent="0.35">
      <c r="A1888" t="s">
        <v>180</v>
      </c>
      <c r="B1888" t="s">
        <v>141</v>
      </c>
      <c r="C1888" t="s">
        <v>155</v>
      </c>
      <c r="D1888">
        <v>1976</v>
      </c>
      <c r="E1888">
        <v>103024</v>
      </c>
      <c r="F1888">
        <v>13.62</v>
      </c>
    </row>
    <row r="1889" spans="1:6" x14ac:dyDescent="0.35">
      <c r="A1889" t="s">
        <v>180</v>
      </c>
      <c r="B1889" t="s">
        <v>141</v>
      </c>
      <c r="C1889" t="s">
        <v>155</v>
      </c>
      <c r="D1889">
        <v>1977</v>
      </c>
      <c r="E1889">
        <v>106223</v>
      </c>
      <c r="F1889">
        <v>13.85</v>
      </c>
    </row>
    <row r="1890" spans="1:6" x14ac:dyDescent="0.35">
      <c r="A1890" t="s">
        <v>180</v>
      </c>
      <c r="B1890" t="s">
        <v>141</v>
      </c>
      <c r="C1890" t="s">
        <v>155</v>
      </c>
      <c r="D1890">
        <v>1978</v>
      </c>
      <c r="E1890">
        <v>109429</v>
      </c>
      <c r="F1890">
        <v>14.07</v>
      </c>
    </row>
    <row r="1891" spans="1:6" x14ac:dyDescent="0.35">
      <c r="A1891" t="s">
        <v>180</v>
      </c>
      <c r="B1891" t="s">
        <v>141</v>
      </c>
      <c r="C1891" t="s">
        <v>155</v>
      </c>
      <c r="D1891">
        <v>1979</v>
      </c>
      <c r="E1891">
        <v>112579</v>
      </c>
      <c r="F1891">
        <v>14.37</v>
      </c>
    </row>
    <row r="1892" spans="1:6" x14ac:dyDescent="0.35">
      <c r="A1892" t="s">
        <v>180</v>
      </c>
      <c r="B1892" t="s">
        <v>141</v>
      </c>
      <c r="C1892" t="s">
        <v>155</v>
      </c>
      <c r="D1892">
        <v>1980</v>
      </c>
      <c r="E1892">
        <v>115634</v>
      </c>
      <c r="F1892">
        <v>14.74</v>
      </c>
    </row>
    <row r="1893" spans="1:6" x14ac:dyDescent="0.35">
      <c r="A1893" t="s">
        <v>180</v>
      </c>
      <c r="B1893" t="s">
        <v>141</v>
      </c>
      <c r="C1893" t="s">
        <v>155</v>
      </c>
      <c r="D1893">
        <v>1981</v>
      </c>
      <c r="E1893">
        <v>118578</v>
      </c>
      <c r="F1893">
        <v>15.12</v>
      </c>
    </row>
    <row r="1894" spans="1:6" x14ac:dyDescent="0.35">
      <c r="A1894" t="s">
        <v>180</v>
      </c>
      <c r="B1894" t="s">
        <v>141</v>
      </c>
      <c r="C1894" t="s">
        <v>155</v>
      </c>
      <c r="D1894">
        <v>1982</v>
      </c>
      <c r="E1894">
        <v>121433</v>
      </c>
      <c r="F1894">
        <v>15.51</v>
      </c>
    </row>
    <row r="1895" spans="1:6" x14ac:dyDescent="0.35">
      <c r="A1895" t="s">
        <v>180</v>
      </c>
      <c r="B1895" t="s">
        <v>141</v>
      </c>
      <c r="C1895" t="s">
        <v>155</v>
      </c>
      <c r="D1895">
        <v>1983</v>
      </c>
      <c r="E1895">
        <v>124248</v>
      </c>
      <c r="F1895">
        <v>15.91</v>
      </c>
    </row>
    <row r="1896" spans="1:6" x14ac:dyDescent="0.35">
      <c r="A1896" t="s">
        <v>180</v>
      </c>
      <c r="B1896" t="s">
        <v>141</v>
      </c>
      <c r="C1896" t="s">
        <v>155</v>
      </c>
      <c r="D1896">
        <v>1984</v>
      </c>
      <c r="E1896">
        <v>127094</v>
      </c>
      <c r="F1896">
        <v>16.309999999999999</v>
      </c>
    </row>
    <row r="1897" spans="1:6" x14ac:dyDescent="0.35">
      <c r="A1897" t="s">
        <v>180</v>
      </c>
      <c r="B1897" t="s">
        <v>141</v>
      </c>
      <c r="C1897" t="s">
        <v>155</v>
      </c>
      <c r="D1897">
        <v>1985</v>
      </c>
      <c r="E1897">
        <v>130028</v>
      </c>
      <c r="F1897">
        <v>16.72</v>
      </c>
    </row>
    <row r="1898" spans="1:6" x14ac:dyDescent="0.35">
      <c r="A1898" t="s">
        <v>180</v>
      </c>
      <c r="B1898" t="s">
        <v>141</v>
      </c>
      <c r="C1898" t="s">
        <v>155</v>
      </c>
      <c r="D1898">
        <v>1986</v>
      </c>
      <c r="E1898">
        <v>133040</v>
      </c>
      <c r="F1898">
        <v>17.14</v>
      </c>
    </row>
    <row r="1899" spans="1:6" x14ac:dyDescent="0.35">
      <c r="A1899" t="s">
        <v>180</v>
      </c>
      <c r="B1899" t="s">
        <v>141</v>
      </c>
      <c r="C1899" t="s">
        <v>155</v>
      </c>
      <c r="D1899">
        <v>1987</v>
      </c>
      <c r="E1899">
        <v>136129</v>
      </c>
      <c r="F1899">
        <v>17.57</v>
      </c>
    </row>
    <row r="1900" spans="1:6" x14ac:dyDescent="0.35">
      <c r="A1900" t="s">
        <v>180</v>
      </c>
      <c r="B1900" t="s">
        <v>141</v>
      </c>
      <c r="C1900" t="s">
        <v>155</v>
      </c>
      <c r="D1900">
        <v>1988</v>
      </c>
      <c r="E1900">
        <v>139369</v>
      </c>
      <c r="F1900">
        <v>18.010000000000002</v>
      </c>
    </row>
    <row r="1901" spans="1:6" x14ac:dyDescent="0.35">
      <c r="A1901" t="s">
        <v>180</v>
      </c>
      <c r="B1901" t="s">
        <v>141</v>
      </c>
      <c r="C1901" t="s">
        <v>155</v>
      </c>
      <c r="D1901">
        <v>1989</v>
      </c>
      <c r="E1901">
        <v>142852</v>
      </c>
      <c r="F1901">
        <v>18.440000000000001</v>
      </c>
    </row>
    <row r="1902" spans="1:6" x14ac:dyDescent="0.35">
      <c r="A1902" t="s">
        <v>180</v>
      </c>
      <c r="B1902" t="s">
        <v>141</v>
      </c>
      <c r="C1902" t="s">
        <v>155</v>
      </c>
      <c r="D1902">
        <v>1990</v>
      </c>
      <c r="E1902">
        <v>146633</v>
      </c>
      <c r="F1902">
        <v>18.72</v>
      </c>
    </row>
    <row r="1903" spans="1:6" x14ac:dyDescent="0.35">
      <c r="A1903" t="s">
        <v>180</v>
      </c>
      <c r="B1903" t="s">
        <v>141</v>
      </c>
      <c r="C1903" t="s">
        <v>155</v>
      </c>
      <c r="D1903">
        <v>1991</v>
      </c>
      <c r="E1903">
        <v>150779</v>
      </c>
      <c r="F1903">
        <v>19</v>
      </c>
    </row>
    <row r="1904" spans="1:6" x14ac:dyDescent="0.35">
      <c r="A1904" t="s">
        <v>180</v>
      </c>
      <c r="B1904" t="s">
        <v>141</v>
      </c>
      <c r="C1904" t="s">
        <v>155</v>
      </c>
      <c r="D1904">
        <v>1992</v>
      </c>
      <c r="E1904">
        <v>155242</v>
      </c>
      <c r="F1904">
        <v>19.29</v>
      </c>
    </row>
    <row r="1905" spans="1:6" x14ac:dyDescent="0.35">
      <c r="A1905" t="s">
        <v>180</v>
      </c>
      <c r="B1905" t="s">
        <v>141</v>
      </c>
      <c r="C1905" t="s">
        <v>155</v>
      </c>
      <c r="D1905">
        <v>1993</v>
      </c>
      <c r="E1905">
        <v>159814</v>
      </c>
      <c r="F1905">
        <v>19.57</v>
      </c>
    </row>
    <row r="1906" spans="1:6" x14ac:dyDescent="0.35">
      <c r="A1906" t="s">
        <v>180</v>
      </c>
      <c r="B1906" t="s">
        <v>141</v>
      </c>
      <c r="C1906" t="s">
        <v>155</v>
      </c>
      <c r="D1906">
        <v>1994</v>
      </c>
      <c r="E1906">
        <v>164209</v>
      </c>
      <c r="F1906">
        <v>19.87</v>
      </c>
    </row>
    <row r="1907" spans="1:6" x14ac:dyDescent="0.35">
      <c r="A1907" t="s">
        <v>180</v>
      </c>
      <c r="B1907" t="s">
        <v>141</v>
      </c>
      <c r="C1907" t="s">
        <v>155</v>
      </c>
      <c r="D1907">
        <v>1995</v>
      </c>
      <c r="E1907">
        <v>168236</v>
      </c>
      <c r="F1907">
        <v>20.16</v>
      </c>
    </row>
    <row r="1908" spans="1:6" x14ac:dyDescent="0.35">
      <c r="A1908" t="s">
        <v>180</v>
      </c>
      <c r="B1908" t="s">
        <v>141</v>
      </c>
      <c r="C1908" t="s">
        <v>155</v>
      </c>
      <c r="D1908">
        <v>1996</v>
      </c>
      <c r="E1908">
        <v>171802</v>
      </c>
      <c r="F1908">
        <v>20.46</v>
      </c>
    </row>
    <row r="1909" spans="1:6" x14ac:dyDescent="0.35">
      <c r="A1909" t="s">
        <v>180</v>
      </c>
      <c r="B1909" t="s">
        <v>141</v>
      </c>
      <c r="C1909" t="s">
        <v>155</v>
      </c>
      <c r="D1909">
        <v>1997</v>
      </c>
      <c r="E1909">
        <v>175004</v>
      </c>
      <c r="F1909">
        <v>20.77</v>
      </c>
    </row>
    <row r="1910" spans="1:6" x14ac:dyDescent="0.35">
      <c r="A1910" t="s">
        <v>180</v>
      </c>
      <c r="B1910" t="s">
        <v>141</v>
      </c>
      <c r="C1910" t="s">
        <v>155</v>
      </c>
      <c r="D1910">
        <v>1998</v>
      </c>
      <c r="E1910">
        <v>178074</v>
      </c>
      <c r="F1910">
        <v>21.07</v>
      </c>
    </row>
    <row r="1911" spans="1:6" x14ac:dyDescent="0.35">
      <c r="A1911" t="s">
        <v>180</v>
      </c>
      <c r="B1911" t="s">
        <v>141</v>
      </c>
      <c r="C1911" t="s">
        <v>155</v>
      </c>
      <c r="D1911">
        <v>1999</v>
      </c>
      <c r="E1911">
        <v>181346</v>
      </c>
      <c r="F1911">
        <v>21.38</v>
      </c>
    </row>
    <row r="1912" spans="1:6" x14ac:dyDescent="0.35">
      <c r="A1912" t="s">
        <v>180</v>
      </c>
      <c r="B1912" t="s">
        <v>141</v>
      </c>
      <c r="C1912" t="s">
        <v>155</v>
      </c>
      <c r="D1912">
        <v>2000</v>
      </c>
      <c r="E1912">
        <v>185058</v>
      </c>
      <c r="F1912">
        <v>21.67</v>
      </c>
    </row>
    <row r="1913" spans="1:6" x14ac:dyDescent="0.35">
      <c r="A1913" t="s">
        <v>180</v>
      </c>
      <c r="B1913" t="s">
        <v>141</v>
      </c>
      <c r="C1913" t="s">
        <v>155</v>
      </c>
      <c r="D1913">
        <v>2001</v>
      </c>
      <c r="E1913">
        <v>189285</v>
      </c>
      <c r="F1913">
        <v>21.95</v>
      </c>
    </row>
    <row r="1914" spans="1:6" x14ac:dyDescent="0.35">
      <c r="A1914" t="s">
        <v>180</v>
      </c>
      <c r="B1914" t="s">
        <v>141</v>
      </c>
      <c r="C1914" t="s">
        <v>155</v>
      </c>
      <c r="D1914">
        <v>2002</v>
      </c>
      <c r="E1914">
        <v>193950</v>
      </c>
      <c r="F1914">
        <v>22.24</v>
      </c>
    </row>
    <row r="1915" spans="1:6" x14ac:dyDescent="0.35">
      <c r="A1915" t="s">
        <v>180</v>
      </c>
      <c r="B1915" t="s">
        <v>141</v>
      </c>
      <c r="C1915" t="s">
        <v>155</v>
      </c>
      <c r="D1915">
        <v>2003</v>
      </c>
      <c r="E1915">
        <v>198952</v>
      </c>
      <c r="F1915">
        <v>22.52</v>
      </c>
    </row>
    <row r="1916" spans="1:6" x14ac:dyDescent="0.35">
      <c r="A1916" t="s">
        <v>180</v>
      </c>
      <c r="B1916" t="s">
        <v>141</v>
      </c>
      <c r="C1916" t="s">
        <v>155</v>
      </c>
      <c r="D1916">
        <v>2004</v>
      </c>
      <c r="E1916">
        <v>204135</v>
      </c>
      <c r="F1916">
        <v>22.81</v>
      </c>
    </row>
    <row r="1917" spans="1:6" x14ac:dyDescent="0.35">
      <c r="A1917" t="s">
        <v>180</v>
      </c>
      <c r="B1917" t="s">
        <v>141</v>
      </c>
      <c r="C1917" t="s">
        <v>155</v>
      </c>
      <c r="D1917">
        <v>2005</v>
      </c>
      <c r="E1917">
        <v>209375</v>
      </c>
      <c r="F1917">
        <v>23.1</v>
      </c>
    </row>
    <row r="1918" spans="1:6" x14ac:dyDescent="0.35">
      <c r="A1918" t="s">
        <v>180</v>
      </c>
      <c r="B1918" t="s">
        <v>141</v>
      </c>
      <c r="C1918" t="s">
        <v>155</v>
      </c>
      <c r="D1918">
        <v>2006</v>
      </c>
      <c r="E1918">
        <v>214654</v>
      </c>
      <c r="F1918">
        <v>23.39</v>
      </c>
    </row>
    <row r="1919" spans="1:6" x14ac:dyDescent="0.35">
      <c r="A1919" t="s">
        <v>180</v>
      </c>
      <c r="B1919" t="s">
        <v>141</v>
      </c>
      <c r="C1919" t="s">
        <v>155</v>
      </c>
      <c r="D1919">
        <v>2007</v>
      </c>
      <c r="E1919">
        <v>220001</v>
      </c>
      <c r="F1919">
        <v>23.69</v>
      </c>
    </row>
    <row r="1920" spans="1:6" x14ac:dyDescent="0.35">
      <c r="A1920" t="s">
        <v>180</v>
      </c>
      <c r="B1920" t="s">
        <v>141</v>
      </c>
      <c r="C1920" t="s">
        <v>155</v>
      </c>
      <c r="D1920">
        <v>2008</v>
      </c>
      <c r="E1920">
        <v>225398</v>
      </c>
      <c r="F1920">
        <v>23.99</v>
      </c>
    </row>
    <row r="1921" spans="1:6" x14ac:dyDescent="0.35">
      <c r="A1921" t="s">
        <v>180</v>
      </c>
      <c r="B1921" t="s">
        <v>141</v>
      </c>
      <c r="C1921" t="s">
        <v>155</v>
      </c>
      <c r="D1921">
        <v>2009</v>
      </c>
      <c r="E1921">
        <v>230833</v>
      </c>
      <c r="F1921">
        <v>24.29</v>
      </c>
    </row>
    <row r="1922" spans="1:6" x14ac:dyDescent="0.35">
      <c r="A1922" t="s">
        <v>180</v>
      </c>
      <c r="B1922" t="s">
        <v>141</v>
      </c>
      <c r="C1922" t="s">
        <v>155</v>
      </c>
      <c r="D1922">
        <v>2010</v>
      </c>
      <c r="E1922">
        <v>236299</v>
      </c>
      <c r="F1922">
        <v>24.59</v>
      </c>
    </row>
    <row r="1923" spans="1:6" x14ac:dyDescent="0.35">
      <c r="A1923" t="s">
        <v>180</v>
      </c>
      <c r="B1923" t="s">
        <v>141</v>
      </c>
      <c r="C1923" t="s">
        <v>155</v>
      </c>
      <c r="D1923">
        <v>2011</v>
      </c>
      <c r="E1923">
        <v>241778</v>
      </c>
      <c r="F1923">
        <v>24.89</v>
      </c>
    </row>
    <row r="1924" spans="1:6" x14ac:dyDescent="0.35">
      <c r="A1924" t="s">
        <v>180</v>
      </c>
      <c r="B1924" t="s">
        <v>141</v>
      </c>
      <c r="C1924" t="s">
        <v>155</v>
      </c>
      <c r="D1924">
        <v>2012</v>
      </c>
      <c r="E1924">
        <v>247262</v>
      </c>
      <c r="F1924">
        <v>25.2</v>
      </c>
    </row>
    <row r="1925" spans="1:6" x14ac:dyDescent="0.35">
      <c r="A1925" t="s">
        <v>180</v>
      </c>
      <c r="B1925" t="s">
        <v>141</v>
      </c>
      <c r="C1925" t="s">
        <v>155</v>
      </c>
      <c r="D1925">
        <v>2013</v>
      </c>
      <c r="E1925">
        <v>252763</v>
      </c>
      <c r="F1925">
        <v>25.51</v>
      </c>
    </row>
    <row r="1926" spans="1:6" x14ac:dyDescent="0.35">
      <c r="A1926" t="s">
        <v>180</v>
      </c>
      <c r="B1926" t="s">
        <v>141</v>
      </c>
      <c r="C1926" t="s">
        <v>155</v>
      </c>
      <c r="D1926">
        <v>2014</v>
      </c>
      <c r="E1926">
        <v>258301</v>
      </c>
      <c r="F1926">
        <v>25.82</v>
      </c>
    </row>
    <row r="1927" spans="1:6" x14ac:dyDescent="0.35">
      <c r="A1927" t="s">
        <v>181</v>
      </c>
      <c r="B1927" t="s">
        <v>141</v>
      </c>
      <c r="C1927" t="s">
        <v>155</v>
      </c>
      <c r="D1927">
        <v>1960</v>
      </c>
      <c r="E1927">
        <v>34743000</v>
      </c>
      <c r="F1927">
        <v>14.7</v>
      </c>
    </row>
    <row r="1928" spans="1:6" x14ac:dyDescent="0.35">
      <c r="A1928" t="s">
        <v>181</v>
      </c>
      <c r="B1928" t="s">
        <v>141</v>
      </c>
      <c r="C1928" t="s">
        <v>155</v>
      </c>
      <c r="D1928">
        <v>1961</v>
      </c>
      <c r="E1928">
        <v>35428000</v>
      </c>
      <c r="F1928">
        <v>15.03</v>
      </c>
    </row>
    <row r="1929" spans="1:6" x14ac:dyDescent="0.35">
      <c r="A1929" t="s">
        <v>181</v>
      </c>
      <c r="B1929" t="s">
        <v>141</v>
      </c>
      <c r="C1929" t="s">
        <v>155</v>
      </c>
      <c r="D1929">
        <v>1962</v>
      </c>
      <c r="E1929">
        <v>36123000</v>
      </c>
      <c r="F1929">
        <v>15.37</v>
      </c>
    </row>
    <row r="1930" spans="1:6" x14ac:dyDescent="0.35">
      <c r="A1930" t="s">
        <v>181</v>
      </c>
      <c r="B1930" t="s">
        <v>141</v>
      </c>
      <c r="C1930" t="s">
        <v>155</v>
      </c>
      <c r="D1930">
        <v>1963</v>
      </c>
      <c r="E1930">
        <v>36836000</v>
      </c>
      <c r="F1930">
        <v>15.71</v>
      </c>
    </row>
    <row r="1931" spans="1:6" x14ac:dyDescent="0.35">
      <c r="A1931" t="s">
        <v>181</v>
      </c>
      <c r="B1931" t="s">
        <v>141</v>
      </c>
      <c r="C1931" t="s">
        <v>155</v>
      </c>
      <c r="D1931">
        <v>1964</v>
      </c>
      <c r="E1931">
        <v>37574000</v>
      </c>
      <c r="F1931">
        <v>16.059999999999999</v>
      </c>
    </row>
    <row r="1932" spans="1:6" x14ac:dyDescent="0.35">
      <c r="A1932" t="s">
        <v>181</v>
      </c>
      <c r="B1932" t="s">
        <v>141</v>
      </c>
      <c r="C1932" t="s">
        <v>155</v>
      </c>
      <c r="D1932">
        <v>1965</v>
      </c>
      <c r="E1932">
        <v>38341000</v>
      </c>
      <c r="F1932">
        <v>16.420000000000002</v>
      </c>
    </row>
    <row r="1933" spans="1:6" x14ac:dyDescent="0.35">
      <c r="A1933" t="s">
        <v>181</v>
      </c>
      <c r="B1933" t="s">
        <v>141</v>
      </c>
      <c r="C1933" t="s">
        <v>155</v>
      </c>
      <c r="D1933">
        <v>1966</v>
      </c>
      <c r="E1933">
        <v>39142000</v>
      </c>
      <c r="F1933">
        <v>16.78</v>
      </c>
    </row>
    <row r="1934" spans="1:6" x14ac:dyDescent="0.35">
      <c r="A1934" t="s">
        <v>181</v>
      </c>
      <c r="B1934" t="s">
        <v>141</v>
      </c>
      <c r="C1934" t="s">
        <v>155</v>
      </c>
      <c r="D1934">
        <v>1967</v>
      </c>
      <c r="E1934">
        <v>39980000</v>
      </c>
      <c r="F1934">
        <v>17.149999999999999</v>
      </c>
    </row>
    <row r="1935" spans="1:6" x14ac:dyDescent="0.35">
      <c r="A1935" t="s">
        <v>181</v>
      </c>
      <c r="B1935" t="s">
        <v>141</v>
      </c>
      <c r="C1935" t="s">
        <v>155</v>
      </c>
      <c r="D1935">
        <v>1968</v>
      </c>
      <c r="E1935">
        <v>40856000</v>
      </c>
      <c r="F1935">
        <v>17.53</v>
      </c>
    </row>
    <row r="1936" spans="1:6" x14ac:dyDescent="0.35">
      <c r="A1936" t="s">
        <v>181</v>
      </c>
      <c r="B1936" t="s">
        <v>141</v>
      </c>
      <c r="C1936" t="s">
        <v>155</v>
      </c>
      <c r="D1936">
        <v>1969</v>
      </c>
      <c r="E1936">
        <v>41773000</v>
      </c>
      <c r="F1936">
        <v>17.91</v>
      </c>
    </row>
    <row r="1937" spans="1:6" x14ac:dyDescent="0.35">
      <c r="A1937" t="s">
        <v>181</v>
      </c>
      <c r="B1937" t="s">
        <v>141</v>
      </c>
      <c r="C1937" t="s">
        <v>155</v>
      </c>
      <c r="D1937">
        <v>1970</v>
      </c>
      <c r="E1937">
        <v>42729000</v>
      </c>
      <c r="F1937">
        <v>18.3</v>
      </c>
    </row>
    <row r="1938" spans="1:6" x14ac:dyDescent="0.35">
      <c r="A1938" t="s">
        <v>181</v>
      </c>
      <c r="B1938" t="s">
        <v>141</v>
      </c>
      <c r="C1938" t="s">
        <v>155</v>
      </c>
      <c r="D1938">
        <v>1971</v>
      </c>
      <c r="E1938">
        <v>43725000</v>
      </c>
      <c r="F1938">
        <v>18.399999999999999</v>
      </c>
    </row>
    <row r="1939" spans="1:6" x14ac:dyDescent="0.35">
      <c r="A1939" t="s">
        <v>181</v>
      </c>
      <c r="B1939" t="s">
        <v>141</v>
      </c>
      <c r="C1939" t="s">
        <v>155</v>
      </c>
      <c r="D1939">
        <v>1972</v>
      </c>
      <c r="E1939">
        <v>44758000</v>
      </c>
      <c r="F1939">
        <v>18.489999999999998</v>
      </c>
    </row>
    <row r="1940" spans="1:6" x14ac:dyDescent="0.35">
      <c r="A1940" t="s">
        <v>181</v>
      </c>
      <c r="B1940" t="s">
        <v>141</v>
      </c>
      <c r="C1940" t="s">
        <v>155</v>
      </c>
      <c r="D1940">
        <v>1973</v>
      </c>
      <c r="E1940">
        <v>45825000</v>
      </c>
      <c r="F1940">
        <v>18.59</v>
      </c>
    </row>
    <row r="1941" spans="1:6" x14ac:dyDescent="0.35">
      <c r="A1941" t="s">
        <v>181</v>
      </c>
      <c r="B1941" t="s">
        <v>141</v>
      </c>
      <c r="C1941" t="s">
        <v>155</v>
      </c>
      <c r="D1941">
        <v>1974</v>
      </c>
      <c r="E1941">
        <v>46918000</v>
      </c>
      <c r="F1941">
        <v>18.690000000000001</v>
      </c>
    </row>
    <row r="1942" spans="1:6" x14ac:dyDescent="0.35">
      <c r="A1942" t="s">
        <v>181</v>
      </c>
      <c r="B1942" t="s">
        <v>141</v>
      </c>
      <c r="C1942" t="s">
        <v>155</v>
      </c>
      <c r="D1942">
        <v>1975</v>
      </c>
      <c r="E1942">
        <v>48030000</v>
      </c>
      <c r="F1942">
        <v>18.78</v>
      </c>
    </row>
    <row r="1943" spans="1:6" x14ac:dyDescent="0.35">
      <c r="A1943" t="s">
        <v>181</v>
      </c>
      <c r="B1943" t="s">
        <v>141</v>
      </c>
      <c r="C1943" t="s">
        <v>155</v>
      </c>
      <c r="D1943">
        <v>1976</v>
      </c>
      <c r="E1943">
        <v>49158000</v>
      </c>
      <c r="F1943">
        <v>18.88</v>
      </c>
    </row>
    <row r="1944" spans="1:6" x14ac:dyDescent="0.35">
      <c r="A1944" t="s">
        <v>181</v>
      </c>
      <c r="B1944" t="s">
        <v>141</v>
      </c>
      <c r="C1944" t="s">
        <v>155</v>
      </c>
      <c r="D1944">
        <v>1977</v>
      </c>
      <c r="E1944">
        <v>50295000</v>
      </c>
      <c r="F1944">
        <v>18.98</v>
      </c>
    </row>
    <row r="1945" spans="1:6" x14ac:dyDescent="0.35">
      <c r="A1945" t="s">
        <v>181</v>
      </c>
      <c r="B1945" t="s">
        <v>141</v>
      </c>
      <c r="C1945" t="s">
        <v>155</v>
      </c>
      <c r="D1945">
        <v>1978</v>
      </c>
      <c r="E1945">
        <v>51436000</v>
      </c>
      <c r="F1945">
        <v>19.079999999999998</v>
      </c>
    </row>
    <row r="1946" spans="1:6" x14ac:dyDescent="0.35">
      <c r="A1946" t="s">
        <v>181</v>
      </c>
      <c r="B1946" t="s">
        <v>141</v>
      </c>
      <c r="C1946" t="s">
        <v>155</v>
      </c>
      <c r="D1946">
        <v>1979</v>
      </c>
      <c r="E1946">
        <v>52574000</v>
      </c>
      <c r="F1946">
        <v>19.18</v>
      </c>
    </row>
    <row r="1947" spans="1:6" x14ac:dyDescent="0.35">
      <c r="A1947" t="s">
        <v>181</v>
      </c>
      <c r="B1947" t="s">
        <v>141</v>
      </c>
      <c r="C1947" t="s">
        <v>155</v>
      </c>
      <c r="D1947">
        <v>1980</v>
      </c>
      <c r="E1947">
        <v>53700000</v>
      </c>
      <c r="F1947">
        <v>19.25</v>
      </c>
    </row>
    <row r="1948" spans="1:6" x14ac:dyDescent="0.35">
      <c r="A1948" t="s">
        <v>181</v>
      </c>
      <c r="B1948" t="s">
        <v>141</v>
      </c>
      <c r="C1948" t="s">
        <v>155</v>
      </c>
      <c r="D1948">
        <v>1981</v>
      </c>
      <c r="E1948">
        <v>54722000</v>
      </c>
      <c r="F1948">
        <v>19.309999999999999</v>
      </c>
    </row>
    <row r="1949" spans="1:6" x14ac:dyDescent="0.35">
      <c r="A1949" t="s">
        <v>181</v>
      </c>
      <c r="B1949" t="s">
        <v>141</v>
      </c>
      <c r="C1949" t="s">
        <v>155</v>
      </c>
      <c r="D1949">
        <v>1982</v>
      </c>
      <c r="E1949">
        <v>55687000</v>
      </c>
      <c r="F1949">
        <v>19.37</v>
      </c>
    </row>
    <row r="1950" spans="1:6" x14ac:dyDescent="0.35">
      <c r="A1950" t="s">
        <v>181</v>
      </c>
      <c r="B1950" t="s">
        <v>141</v>
      </c>
      <c r="C1950" t="s">
        <v>155</v>
      </c>
      <c r="D1950">
        <v>1983</v>
      </c>
      <c r="E1950">
        <v>56655000</v>
      </c>
      <c r="F1950">
        <v>19.440000000000001</v>
      </c>
    </row>
    <row r="1951" spans="1:6" x14ac:dyDescent="0.35">
      <c r="A1951" t="s">
        <v>181</v>
      </c>
      <c r="B1951" t="s">
        <v>141</v>
      </c>
      <c r="C1951" t="s">
        <v>155</v>
      </c>
      <c r="D1951">
        <v>1984</v>
      </c>
      <c r="E1951">
        <v>57692000</v>
      </c>
      <c r="F1951">
        <v>19.5</v>
      </c>
    </row>
    <row r="1952" spans="1:6" x14ac:dyDescent="0.35">
      <c r="A1952" t="s">
        <v>181</v>
      </c>
      <c r="B1952" t="s">
        <v>141</v>
      </c>
      <c r="C1952" t="s">
        <v>155</v>
      </c>
      <c r="D1952">
        <v>1985</v>
      </c>
      <c r="E1952">
        <v>58868000</v>
      </c>
      <c r="F1952">
        <v>19.559999999999999</v>
      </c>
    </row>
    <row r="1953" spans="1:6" x14ac:dyDescent="0.35">
      <c r="A1953" t="s">
        <v>181</v>
      </c>
      <c r="B1953" t="s">
        <v>141</v>
      </c>
      <c r="C1953" t="s">
        <v>155</v>
      </c>
      <c r="D1953">
        <v>1986</v>
      </c>
      <c r="E1953">
        <v>60249000</v>
      </c>
      <c r="F1953">
        <v>19.63</v>
      </c>
    </row>
    <row r="1954" spans="1:6" x14ac:dyDescent="0.35">
      <c r="A1954" t="s">
        <v>181</v>
      </c>
      <c r="B1954" t="s">
        <v>141</v>
      </c>
      <c r="C1954" t="s">
        <v>155</v>
      </c>
      <c r="D1954">
        <v>1987</v>
      </c>
      <c r="E1954">
        <v>61750000</v>
      </c>
      <c r="F1954">
        <v>19.690000000000001</v>
      </c>
    </row>
    <row r="1955" spans="1:6" x14ac:dyDescent="0.35">
      <c r="A1955" t="s">
        <v>181</v>
      </c>
      <c r="B1955" t="s">
        <v>141</v>
      </c>
      <c r="C1955" t="s">
        <v>155</v>
      </c>
      <c r="D1955">
        <v>1988</v>
      </c>
      <c r="E1955">
        <v>63263000</v>
      </c>
      <c r="F1955">
        <v>19.75</v>
      </c>
    </row>
    <row r="1956" spans="1:6" x14ac:dyDescent="0.35">
      <c r="A1956" t="s">
        <v>181</v>
      </c>
      <c r="B1956" t="s">
        <v>141</v>
      </c>
      <c r="C1956" t="s">
        <v>155</v>
      </c>
      <c r="D1956">
        <v>1989</v>
      </c>
      <c r="E1956">
        <v>64774000</v>
      </c>
      <c r="F1956">
        <v>19.89</v>
      </c>
    </row>
    <row r="1957" spans="1:6" x14ac:dyDescent="0.35">
      <c r="A1957" t="s">
        <v>181</v>
      </c>
      <c r="B1957" t="s">
        <v>141</v>
      </c>
      <c r="C1957" t="s">
        <v>155</v>
      </c>
      <c r="D1957">
        <v>1990</v>
      </c>
      <c r="E1957">
        <v>66016700</v>
      </c>
      <c r="F1957">
        <v>20.260000000000002</v>
      </c>
    </row>
    <row r="1958" spans="1:6" x14ac:dyDescent="0.35">
      <c r="A1958" t="s">
        <v>181</v>
      </c>
      <c r="B1958" t="s">
        <v>141</v>
      </c>
      <c r="C1958" t="s">
        <v>155</v>
      </c>
      <c r="D1958">
        <v>1991</v>
      </c>
      <c r="E1958">
        <v>67242400</v>
      </c>
      <c r="F1958">
        <v>20.63</v>
      </c>
    </row>
    <row r="1959" spans="1:6" x14ac:dyDescent="0.35">
      <c r="A1959" t="s">
        <v>181</v>
      </c>
      <c r="B1959" t="s">
        <v>141</v>
      </c>
      <c r="C1959" t="s">
        <v>155</v>
      </c>
      <c r="D1959">
        <v>1992</v>
      </c>
      <c r="E1959">
        <v>68450100</v>
      </c>
      <c r="F1959">
        <v>21</v>
      </c>
    </row>
    <row r="1960" spans="1:6" x14ac:dyDescent="0.35">
      <c r="A1960" t="s">
        <v>181</v>
      </c>
      <c r="B1960" t="s">
        <v>141</v>
      </c>
      <c r="C1960" t="s">
        <v>155</v>
      </c>
      <c r="D1960">
        <v>1993</v>
      </c>
      <c r="E1960">
        <v>69644500</v>
      </c>
      <c r="F1960">
        <v>21.4</v>
      </c>
    </row>
    <row r="1961" spans="1:6" x14ac:dyDescent="0.35">
      <c r="A1961" t="s">
        <v>181</v>
      </c>
      <c r="B1961" t="s">
        <v>141</v>
      </c>
      <c r="C1961" t="s">
        <v>155</v>
      </c>
      <c r="D1961">
        <v>1994</v>
      </c>
      <c r="E1961">
        <v>70824500</v>
      </c>
      <c r="F1961">
        <v>21.8</v>
      </c>
    </row>
    <row r="1962" spans="1:6" x14ac:dyDescent="0.35">
      <c r="A1962" t="s">
        <v>181</v>
      </c>
      <c r="B1962" t="s">
        <v>141</v>
      </c>
      <c r="C1962" t="s">
        <v>155</v>
      </c>
      <c r="D1962">
        <v>1995</v>
      </c>
      <c r="E1962">
        <v>71995500</v>
      </c>
      <c r="F1962">
        <v>22.19</v>
      </c>
    </row>
    <row r="1963" spans="1:6" x14ac:dyDescent="0.35">
      <c r="A1963" t="s">
        <v>181</v>
      </c>
      <c r="B1963" t="s">
        <v>141</v>
      </c>
      <c r="C1963" t="s">
        <v>155</v>
      </c>
      <c r="D1963">
        <v>1996</v>
      </c>
      <c r="E1963">
        <v>73156700</v>
      </c>
      <c r="F1963">
        <v>22.58</v>
      </c>
    </row>
    <row r="1964" spans="1:6" x14ac:dyDescent="0.35">
      <c r="A1964" t="s">
        <v>181</v>
      </c>
      <c r="B1964" t="s">
        <v>141</v>
      </c>
      <c r="C1964" t="s">
        <v>155</v>
      </c>
      <c r="D1964">
        <v>1997</v>
      </c>
      <c r="E1964">
        <v>74306900</v>
      </c>
      <c r="F1964">
        <v>22.97</v>
      </c>
    </row>
    <row r="1965" spans="1:6" x14ac:dyDescent="0.35">
      <c r="A1965" t="s">
        <v>181</v>
      </c>
      <c r="B1965" t="s">
        <v>141</v>
      </c>
      <c r="C1965" t="s">
        <v>155</v>
      </c>
      <c r="D1965">
        <v>1998</v>
      </c>
      <c r="E1965">
        <v>75456300</v>
      </c>
      <c r="F1965">
        <v>23.38</v>
      </c>
    </row>
    <row r="1966" spans="1:6" x14ac:dyDescent="0.35">
      <c r="A1966" t="s">
        <v>181</v>
      </c>
      <c r="B1966" t="s">
        <v>141</v>
      </c>
      <c r="C1966" t="s">
        <v>155</v>
      </c>
      <c r="D1966">
        <v>1999</v>
      </c>
      <c r="E1966">
        <v>76596700</v>
      </c>
      <c r="F1966">
        <v>23.82</v>
      </c>
    </row>
    <row r="1967" spans="1:6" x14ac:dyDescent="0.35">
      <c r="A1967" t="s">
        <v>181</v>
      </c>
      <c r="B1967" t="s">
        <v>141</v>
      </c>
      <c r="C1967" t="s">
        <v>155</v>
      </c>
      <c r="D1967">
        <v>2000</v>
      </c>
      <c r="E1967">
        <v>77630900</v>
      </c>
      <c r="F1967">
        <v>24.37</v>
      </c>
    </row>
    <row r="1968" spans="1:6" x14ac:dyDescent="0.35">
      <c r="A1968" t="s">
        <v>181</v>
      </c>
      <c r="B1968" t="s">
        <v>141</v>
      </c>
      <c r="C1968" t="s">
        <v>155</v>
      </c>
      <c r="D1968">
        <v>2001</v>
      </c>
      <c r="E1968">
        <v>78620500</v>
      </c>
      <c r="F1968">
        <v>24.94</v>
      </c>
    </row>
    <row r="1969" spans="1:6" x14ac:dyDescent="0.35">
      <c r="A1969" t="s">
        <v>181</v>
      </c>
      <c r="B1969" t="s">
        <v>141</v>
      </c>
      <c r="C1969" t="s">
        <v>155</v>
      </c>
      <c r="D1969">
        <v>2002</v>
      </c>
      <c r="E1969">
        <v>79537700</v>
      </c>
      <c r="F1969">
        <v>25.51</v>
      </c>
    </row>
    <row r="1970" spans="1:6" x14ac:dyDescent="0.35">
      <c r="A1970" t="s">
        <v>181</v>
      </c>
      <c r="B1970" t="s">
        <v>141</v>
      </c>
      <c r="C1970" t="s">
        <v>155</v>
      </c>
      <c r="D1970">
        <v>2003</v>
      </c>
      <c r="E1970">
        <v>80467400</v>
      </c>
      <c r="F1970">
        <v>26.09</v>
      </c>
    </row>
    <row r="1971" spans="1:6" x14ac:dyDescent="0.35">
      <c r="A1971" t="s">
        <v>181</v>
      </c>
      <c r="B1971" t="s">
        <v>141</v>
      </c>
      <c r="C1971" t="s">
        <v>155</v>
      </c>
      <c r="D1971">
        <v>2004</v>
      </c>
      <c r="E1971">
        <v>81436400</v>
      </c>
      <c r="F1971">
        <v>26.68</v>
      </c>
    </row>
    <row r="1972" spans="1:6" x14ac:dyDescent="0.35">
      <c r="A1972" t="s">
        <v>181</v>
      </c>
      <c r="B1972" t="s">
        <v>141</v>
      </c>
      <c r="C1972" t="s">
        <v>155</v>
      </c>
      <c r="D1972">
        <v>2005</v>
      </c>
      <c r="E1972">
        <v>82392100</v>
      </c>
      <c r="F1972">
        <v>27.28</v>
      </c>
    </row>
    <row r="1973" spans="1:6" x14ac:dyDescent="0.35">
      <c r="A1973" t="s">
        <v>181</v>
      </c>
      <c r="B1973" t="s">
        <v>141</v>
      </c>
      <c r="C1973" t="s">
        <v>155</v>
      </c>
      <c r="D1973">
        <v>2006</v>
      </c>
      <c r="E1973">
        <v>83311200</v>
      </c>
      <c r="F1973">
        <v>27.89</v>
      </c>
    </row>
    <row r="1974" spans="1:6" x14ac:dyDescent="0.35">
      <c r="A1974" t="s">
        <v>181</v>
      </c>
      <c r="B1974" t="s">
        <v>141</v>
      </c>
      <c r="C1974" t="s">
        <v>155</v>
      </c>
      <c r="D1974">
        <v>2007</v>
      </c>
      <c r="E1974">
        <v>84218500</v>
      </c>
      <c r="F1974">
        <v>28.5</v>
      </c>
    </row>
    <row r="1975" spans="1:6" x14ac:dyDescent="0.35">
      <c r="A1975" t="s">
        <v>181</v>
      </c>
      <c r="B1975" t="s">
        <v>141</v>
      </c>
      <c r="C1975" t="s">
        <v>155</v>
      </c>
      <c r="D1975">
        <v>2008</v>
      </c>
      <c r="E1975">
        <v>85118700</v>
      </c>
      <c r="F1975">
        <v>29.13</v>
      </c>
    </row>
    <row r="1976" spans="1:6" x14ac:dyDescent="0.35">
      <c r="A1976" t="s">
        <v>181</v>
      </c>
      <c r="B1976" t="s">
        <v>141</v>
      </c>
      <c r="C1976" t="s">
        <v>155</v>
      </c>
      <c r="D1976">
        <v>2009</v>
      </c>
      <c r="E1976">
        <v>86025000</v>
      </c>
      <c r="F1976">
        <v>29.76</v>
      </c>
    </row>
    <row r="1977" spans="1:6" x14ac:dyDescent="0.35">
      <c r="A1977" t="s">
        <v>181</v>
      </c>
      <c r="B1977" t="s">
        <v>141</v>
      </c>
      <c r="C1977" t="s">
        <v>155</v>
      </c>
      <c r="D1977">
        <v>2010</v>
      </c>
      <c r="E1977">
        <v>86932500</v>
      </c>
      <c r="F1977">
        <v>30.39</v>
      </c>
    </row>
    <row r="1978" spans="1:6" x14ac:dyDescent="0.35">
      <c r="A1978" t="s">
        <v>181</v>
      </c>
      <c r="B1978" t="s">
        <v>141</v>
      </c>
      <c r="C1978" t="s">
        <v>155</v>
      </c>
      <c r="D1978">
        <v>2011</v>
      </c>
      <c r="E1978">
        <v>87840000</v>
      </c>
      <c r="F1978">
        <v>31.03</v>
      </c>
    </row>
    <row r="1979" spans="1:6" x14ac:dyDescent="0.35">
      <c r="A1979" t="s">
        <v>181</v>
      </c>
      <c r="B1979" t="s">
        <v>141</v>
      </c>
      <c r="C1979" t="s">
        <v>155</v>
      </c>
      <c r="D1979">
        <v>2012</v>
      </c>
      <c r="E1979">
        <v>88772900</v>
      </c>
      <c r="F1979">
        <v>31.67</v>
      </c>
    </row>
    <row r="1980" spans="1:6" x14ac:dyDescent="0.35">
      <c r="A1980" t="s">
        <v>181</v>
      </c>
      <c r="B1980" t="s">
        <v>141</v>
      </c>
      <c r="C1980" t="s">
        <v>155</v>
      </c>
      <c r="D1980">
        <v>2013</v>
      </c>
      <c r="E1980">
        <v>89708900</v>
      </c>
      <c r="F1980">
        <v>32.31</v>
      </c>
    </row>
    <row r="1981" spans="1:6" x14ac:dyDescent="0.35">
      <c r="A1981" t="s">
        <v>181</v>
      </c>
      <c r="B1981" t="s">
        <v>141</v>
      </c>
      <c r="C1981" t="s">
        <v>155</v>
      </c>
      <c r="D1981">
        <v>2014</v>
      </c>
      <c r="E1981">
        <v>90730000</v>
      </c>
      <c r="F1981">
        <v>32.950000000000003</v>
      </c>
    </row>
    <row r="1982" spans="1:6" x14ac:dyDescent="0.35">
      <c r="A1982" t="s">
        <v>182</v>
      </c>
      <c r="B1982" t="s">
        <v>183</v>
      </c>
      <c r="C1982" t="s">
        <v>142</v>
      </c>
      <c r="D1982">
        <v>1960</v>
      </c>
      <c r="E1982">
        <v>1608800</v>
      </c>
      <c r="F1982">
        <v>30.71</v>
      </c>
    </row>
    <row r="1983" spans="1:6" x14ac:dyDescent="0.35">
      <c r="A1983" t="s">
        <v>182</v>
      </c>
      <c r="B1983" t="s">
        <v>183</v>
      </c>
      <c r="C1983" t="s">
        <v>142</v>
      </c>
      <c r="D1983">
        <v>1961</v>
      </c>
      <c r="E1983">
        <v>1659800</v>
      </c>
      <c r="F1983">
        <v>30.94</v>
      </c>
    </row>
    <row r="1984" spans="1:6" x14ac:dyDescent="0.35">
      <c r="A1984" t="s">
        <v>182</v>
      </c>
      <c r="B1984" t="s">
        <v>183</v>
      </c>
      <c r="C1984" t="s">
        <v>142</v>
      </c>
      <c r="D1984">
        <v>1962</v>
      </c>
      <c r="E1984">
        <v>1711319</v>
      </c>
      <c r="F1984">
        <v>31.02</v>
      </c>
    </row>
    <row r="1985" spans="1:6" x14ac:dyDescent="0.35">
      <c r="A1985" t="s">
        <v>182</v>
      </c>
      <c r="B1985" t="s">
        <v>183</v>
      </c>
      <c r="C1985" t="s">
        <v>142</v>
      </c>
      <c r="D1985">
        <v>1963</v>
      </c>
      <c r="E1985">
        <v>1762621</v>
      </c>
      <c r="F1985">
        <v>31.09</v>
      </c>
    </row>
    <row r="1986" spans="1:6" x14ac:dyDescent="0.35">
      <c r="A1986" t="s">
        <v>182</v>
      </c>
      <c r="B1986" t="s">
        <v>183</v>
      </c>
      <c r="C1986" t="s">
        <v>142</v>
      </c>
      <c r="D1986">
        <v>1964</v>
      </c>
      <c r="E1986">
        <v>1814135</v>
      </c>
      <c r="F1986">
        <v>31.16</v>
      </c>
    </row>
    <row r="1987" spans="1:6" x14ac:dyDescent="0.35">
      <c r="A1987" t="s">
        <v>182</v>
      </c>
      <c r="B1987" t="s">
        <v>183</v>
      </c>
      <c r="C1987" t="s">
        <v>142</v>
      </c>
      <c r="D1987">
        <v>1965</v>
      </c>
      <c r="E1987">
        <v>1864791</v>
      </c>
      <c r="F1987">
        <v>31.23</v>
      </c>
    </row>
    <row r="1988" spans="1:6" x14ac:dyDescent="0.35">
      <c r="A1988" t="s">
        <v>182</v>
      </c>
      <c r="B1988" t="s">
        <v>183</v>
      </c>
      <c r="C1988" t="s">
        <v>142</v>
      </c>
      <c r="D1988">
        <v>1966</v>
      </c>
      <c r="E1988">
        <v>1914573</v>
      </c>
      <c r="F1988">
        <v>31.3</v>
      </c>
    </row>
    <row r="1989" spans="1:6" x14ac:dyDescent="0.35">
      <c r="A1989" t="s">
        <v>182</v>
      </c>
      <c r="B1989" t="s">
        <v>183</v>
      </c>
      <c r="C1989" t="s">
        <v>142</v>
      </c>
      <c r="D1989">
        <v>1967</v>
      </c>
      <c r="E1989">
        <v>1965598</v>
      </c>
      <c r="F1989">
        <v>31.37</v>
      </c>
    </row>
    <row r="1990" spans="1:6" x14ac:dyDescent="0.35">
      <c r="A1990" t="s">
        <v>182</v>
      </c>
      <c r="B1990" t="s">
        <v>183</v>
      </c>
      <c r="C1990" t="s">
        <v>142</v>
      </c>
      <c r="D1990">
        <v>1968</v>
      </c>
      <c r="E1990">
        <v>2022272</v>
      </c>
      <c r="F1990">
        <v>31.45</v>
      </c>
    </row>
    <row r="1991" spans="1:6" x14ac:dyDescent="0.35">
      <c r="A1991" t="s">
        <v>182</v>
      </c>
      <c r="B1991" t="s">
        <v>183</v>
      </c>
      <c r="C1991" t="s">
        <v>142</v>
      </c>
      <c r="D1991">
        <v>1969</v>
      </c>
      <c r="E1991">
        <v>2081695</v>
      </c>
      <c r="F1991">
        <v>31.55</v>
      </c>
    </row>
    <row r="1992" spans="1:6" x14ac:dyDescent="0.35">
      <c r="A1992" t="s">
        <v>182</v>
      </c>
      <c r="B1992" t="s">
        <v>183</v>
      </c>
      <c r="C1992" t="s">
        <v>142</v>
      </c>
      <c r="D1992">
        <v>1970</v>
      </c>
      <c r="E1992">
        <v>2135479</v>
      </c>
      <c r="F1992">
        <v>31.74</v>
      </c>
    </row>
    <row r="1993" spans="1:6" x14ac:dyDescent="0.35">
      <c r="A1993" t="s">
        <v>182</v>
      </c>
      <c r="B1993" t="s">
        <v>183</v>
      </c>
      <c r="C1993" t="s">
        <v>142</v>
      </c>
      <c r="D1993">
        <v>1971</v>
      </c>
      <c r="E1993">
        <v>2187853</v>
      </c>
      <c r="F1993">
        <v>31.93</v>
      </c>
    </row>
    <row r="1994" spans="1:6" x14ac:dyDescent="0.35">
      <c r="A1994" t="s">
        <v>182</v>
      </c>
      <c r="B1994" t="s">
        <v>183</v>
      </c>
      <c r="C1994" t="s">
        <v>142</v>
      </c>
      <c r="D1994">
        <v>1972</v>
      </c>
      <c r="E1994">
        <v>2243126</v>
      </c>
      <c r="F1994">
        <v>32.130000000000003</v>
      </c>
    </row>
    <row r="1995" spans="1:6" x14ac:dyDescent="0.35">
      <c r="A1995" t="s">
        <v>182</v>
      </c>
      <c r="B1995" t="s">
        <v>183</v>
      </c>
      <c r="C1995" t="s">
        <v>142</v>
      </c>
      <c r="D1995">
        <v>1973</v>
      </c>
      <c r="E1995">
        <v>2296752</v>
      </c>
      <c r="F1995">
        <v>32.32</v>
      </c>
    </row>
    <row r="1996" spans="1:6" x14ac:dyDescent="0.35">
      <c r="A1996" t="s">
        <v>182</v>
      </c>
      <c r="B1996" t="s">
        <v>183</v>
      </c>
      <c r="C1996" t="s">
        <v>142</v>
      </c>
      <c r="D1996">
        <v>1974</v>
      </c>
      <c r="E1996">
        <v>2350124</v>
      </c>
      <c r="F1996">
        <v>32.520000000000003</v>
      </c>
    </row>
    <row r="1997" spans="1:6" x14ac:dyDescent="0.35">
      <c r="A1997" t="s">
        <v>182</v>
      </c>
      <c r="B1997" t="s">
        <v>183</v>
      </c>
      <c r="C1997" t="s">
        <v>142</v>
      </c>
      <c r="D1997">
        <v>1975</v>
      </c>
      <c r="E1997">
        <v>2404831</v>
      </c>
      <c r="F1997">
        <v>32.71</v>
      </c>
    </row>
    <row r="1998" spans="1:6" x14ac:dyDescent="0.35">
      <c r="A1998" t="s">
        <v>182</v>
      </c>
      <c r="B1998" t="s">
        <v>183</v>
      </c>
      <c r="C1998" t="s">
        <v>142</v>
      </c>
      <c r="D1998">
        <v>1976</v>
      </c>
      <c r="E1998">
        <v>2458526</v>
      </c>
      <c r="F1998">
        <v>32.909999999999997</v>
      </c>
    </row>
    <row r="1999" spans="1:6" x14ac:dyDescent="0.35">
      <c r="A1999" t="s">
        <v>182</v>
      </c>
      <c r="B1999" t="s">
        <v>183</v>
      </c>
      <c r="C1999" t="s">
        <v>142</v>
      </c>
      <c r="D1999">
        <v>1977</v>
      </c>
      <c r="E1999">
        <v>2513546</v>
      </c>
      <c r="F1999">
        <v>33.11</v>
      </c>
    </row>
    <row r="2000" spans="1:6" x14ac:dyDescent="0.35">
      <c r="A2000" t="s">
        <v>182</v>
      </c>
      <c r="B2000" t="s">
        <v>183</v>
      </c>
      <c r="C2000" t="s">
        <v>142</v>
      </c>
      <c r="D2000">
        <v>1978</v>
      </c>
      <c r="E2000">
        <v>2566266</v>
      </c>
      <c r="F2000">
        <v>33.299999999999997</v>
      </c>
    </row>
    <row r="2001" spans="1:6" x14ac:dyDescent="0.35">
      <c r="A2001" t="s">
        <v>182</v>
      </c>
      <c r="B2001" t="s">
        <v>183</v>
      </c>
      <c r="C2001" t="s">
        <v>142</v>
      </c>
      <c r="D2001">
        <v>1979</v>
      </c>
      <c r="E2001">
        <v>2617832</v>
      </c>
      <c r="F2001">
        <v>33.5</v>
      </c>
    </row>
    <row r="2002" spans="1:6" x14ac:dyDescent="0.35">
      <c r="A2002" t="s">
        <v>182</v>
      </c>
      <c r="B2002" t="s">
        <v>183</v>
      </c>
      <c r="C2002" t="s">
        <v>142</v>
      </c>
      <c r="D2002">
        <v>1980</v>
      </c>
      <c r="E2002">
        <v>2671997</v>
      </c>
      <c r="F2002">
        <v>33.76</v>
      </c>
    </row>
    <row r="2003" spans="1:6" x14ac:dyDescent="0.35">
      <c r="A2003" t="s">
        <v>182</v>
      </c>
      <c r="B2003" t="s">
        <v>183</v>
      </c>
      <c r="C2003" t="s">
        <v>142</v>
      </c>
      <c r="D2003">
        <v>1981</v>
      </c>
      <c r="E2003">
        <v>2726056</v>
      </c>
      <c r="F2003">
        <v>34.020000000000003</v>
      </c>
    </row>
    <row r="2004" spans="1:6" x14ac:dyDescent="0.35">
      <c r="A2004" t="s">
        <v>182</v>
      </c>
      <c r="B2004" t="s">
        <v>183</v>
      </c>
      <c r="C2004" t="s">
        <v>142</v>
      </c>
      <c r="D2004">
        <v>1982</v>
      </c>
      <c r="E2004">
        <v>2784278</v>
      </c>
      <c r="F2004">
        <v>34.29</v>
      </c>
    </row>
    <row r="2005" spans="1:6" x14ac:dyDescent="0.35">
      <c r="A2005" t="s">
        <v>182</v>
      </c>
      <c r="B2005" t="s">
        <v>183</v>
      </c>
      <c r="C2005" t="s">
        <v>142</v>
      </c>
      <c r="D2005">
        <v>1983</v>
      </c>
      <c r="E2005">
        <v>2843960</v>
      </c>
      <c r="F2005">
        <v>34.549999999999997</v>
      </c>
    </row>
    <row r="2006" spans="1:6" x14ac:dyDescent="0.35">
      <c r="A2006" t="s">
        <v>182</v>
      </c>
      <c r="B2006" t="s">
        <v>183</v>
      </c>
      <c r="C2006" t="s">
        <v>142</v>
      </c>
      <c r="D2006">
        <v>1984</v>
      </c>
      <c r="E2006">
        <v>2904429</v>
      </c>
      <c r="F2006">
        <v>34.82</v>
      </c>
    </row>
    <row r="2007" spans="1:6" x14ac:dyDescent="0.35">
      <c r="A2007" t="s">
        <v>182</v>
      </c>
      <c r="B2007" t="s">
        <v>183</v>
      </c>
      <c r="C2007" t="s">
        <v>142</v>
      </c>
      <c r="D2007">
        <v>1985</v>
      </c>
      <c r="E2007">
        <v>2964762</v>
      </c>
      <c r="F2007">
        <v>35.08</v>
      </c>
    </row>
    <row r="2008" spans="1:6" x14ac:dyDescent="0.35">
      <c r="A2008" t="s">
        <v>182</v>
      </c>
      <c r="B2008" t="s">
        <v>183</v>
      </c>
      <c r="C2008" t="s">
        <v>142</v>
      </c>
      <c r="D2008">
        <v>1986</v>
      </c>
      <c r="E2008">
        <v>3022635</v>
      </c>
      <c r="F2008">
        <v>35.35</v>
      </c>
    </row>
    <row r="2009" spans="1:6" x14ac:dyDescent="0.35">
      <c r="A2009" t="s">
        <v>182</v>
      </c>
      <c r="B2009" t="s">
        <v>183</v>
      </c>
      <c r="C2009" t="s">
        <v>142</v>
      </c>
      <c r="D2009">
        <v>1987</v>
      </c>
      <c r="E2009">
        <v>3083605</v>
      </c>
      <c r="F2009">
        <v>35.619999999999997</v>
      </c>
    </row>
    <row r="2010" spans="1:6" x14ac:dyDescent="0.35">
      <c r="A2010" t="s">
        <v>182</v>
      </c>
      <c r="B2010" t="s">
        <v>183</v>
      </c>
      <c r="C2010" t="s">
        <v>142</v>
      </c>
      <c r="D2010">
        <v>1988</v>
      </c>
      <c r="E2010">
        <v>3142336</v>
      </c>
      <c r="F2010">
        <v>35.89</v>
      </c>
    </row>
    <row r="2011" spans="1:6" x14ac:dyDescent="0.35">
      <c r="A2011" t="s">
        <v>182</v>
      </c>
      <c r="B2011" t="s">
        <v>183</v>
      </c>
      <c r="C2011" t="s">
        <v>142</v>
      </c>
      <c r="D2011">
        <v>1989</v>
      </c>
      <c r="E2011">
        <v>3227943</v>
      </c>
      <c r="F2011">
        <v>36.159999999999997</v>
      </c>
    </row>
    <row r="2012" spans="1:6" x14ac:dyDescent="0.35">
      <c r="A2012" t="s">
        <v>182</v>
      </c>
      <c r="B2012" t="s">
        <v>183</v>
      </c>
      <c r="C2012" t="s">
        <v>142</v>
      </c>
      <c r="D2012">
        <v>1990</v>
      </c>
      <c r="E2012">
        <v>3286542</v>
      </c>
      <c r="F2012">
        <v>36.43</v>
      </c>
    </row>
    <row r="2013" spans="1:6" x14ac:dyDescent="0.35">
      <c r="A2013" t="s">
        <v>182</v>
      </c>
      <c r="B2013" t="s">
        <v>183</v>
      </c>
      <c r="C2013" t="s">
        <v>142</v>
      </c>
      <c r="D2013">
        <v>1991</v>
      </c>
      <c r="E2013">
        <v>3266790</v>
      </c>
      <c r="F2013">
        <v>36.700000000000003</v>
      </c>
    </row>
    <row r="2014" spans="1:6" x14ac:dyDescent="0.35">
      <c r="A2014" t="s">
        <v>182</v>
      </c>
      <c r="B2014" t="s">
        <v>183</v>
      </c>
      <c r="C2014" t="s">
        <v>142</v>
      </c>
      <c r="D2014">
        <v>1992</v>
      </c>
      <c r="E2014">
        <v>3247039</v>
      </c>
      <c r="F2014">
        <v>37.25</v>
      </c>
    </row>
    <row r="2015" spans="1:6" x14ac:dyDescent="0.35">
      <c r="A2015" t="s">
        <v>182</v>
      </c>
      <c r="B2015" t="s">
        <v>183</v>
      </c>
      <c r="C2015" t="s">
        <v>142</v>
      </c>
      <c r="D2015">
        <v>1993</v>
      </c>
      <c r="E2015">
        <v>3227287</v>
      </c>
      <c r="F2015">
        <v>37.799999999999997</v>
      </c>
    </row>
    <row r="2016" spans="1:6" x14ac:dyDescent="0.35">
      <c r="A2016" t="s">
        <v>182</v>
      </c>
      <c r="B2016" t="s">
        <v>183</v>
      </c>
      <c r="C2016" t="s">
        <v>142</v>
      </c>
      <c r="D2016">
        <v>1994</v>
      </c>
      <c r="E2016">
        <v>3207536</v>
      </c>
      <c r="F2016">
        <v>38.35</v>
      </c>
    </row>
    <row r="2017" spans="1:6" x14ac:dyDescent="0.35">
      <c r="A2017" t="s">
        <v>182</v>
      </c>
      <c r="B2017" t="s">
        <v>183</v>
      </c>
      <c r="C2017" t="s">
        <v>142</v>
      </c>
      <c r="D2017">
        <v>1995</v>
      </c>
      <c r="E2017">
        <v>3187784</v>
      </c>
      <c r="F2017">
        <v>38.909999999999997</v>
      </c>
    </row>
    <row r="2018" spans="1:6" x14ac:dyDescent="0.35">
      <c r="A2018" t="s">
        <v>182</v>
      </c>
      <c r="B2018" t="s">
        <v>183</v>
      </c>
      <c r="C2018" t="s">
        <v>142</v>
      </c>
      <c r="D2018">
        <v>1996</v>
      </c>
      <c r="E2018">
        <v>3168033</v>
      </c>
      <c r="F2018">
        <v>39.47</v>
      </c>
    </row>
    <row r="2019" spans="1:6" x14ac:dyDescent="0.35">
      <c r="A2019" t="s">
        <v>182</v>
      </c>
      <c r="B2019" t="s">
        <v>183</v>
      </c>
      <c r="C2019" t="s">
        <v>142</v>
      </c>
      <c r="D2019">
        <v>1997</v>
      </c>
      <c r="E2019">
        <v>3148281</v>
      </c>
      <c r="F2019">
        <v>40.04</v>
      </c>
    </row>
    <row r="2020" spans="1:6" x14ac:dyDescent="0.35">
      <c r="A2020" t="s">
        <v>182</v>
      </c>
      <c r="B2020" t="s">
        <v>183</v>
      </c>
      <c r="C2020" t="s">
        <v>142</v>
      </c>
      <c r="D2020">
        <v>1998</v>
      </c>
      <c r="E2020">
        <v>3128530</v>
      </c>
      <c r="F2020">
        <v>40.6</v>
      </c>
    </row>
    <row r="2021" spans="1:6" x14ac:dyDescent="0.35">
      <c r="A2021" t="s">
        <v>182</v>
      </c>
      <c r="B2021" t="s">
        <v>183</v>
      </c>
      <c r="C2021" t="s">
        <v>142</v>
      </c>
      <c r="D2021">
        <v>1999</v>
      </c>
      <c r="E2021">
        <v>3108778</v>
      </c>
      <c r="F2021">
        <v>41.17</v>
      </c>
    </row>
    <row r="2022" spans="1:6" x14ac:dyDescent="0.35">
      <c r="A2022" t="s">
        <v>182</v>
      </c>
      <c r="B2022" t="s">
        <v>183</v>
      </c>
      <c r="C2022" t="s">
        <v>142</v>
      </c>
      <c r="D2022">
        <v>2000</v>
      </c>
      <c r="E2022">
        <v>3089027</v>
      </c>
      <c r="F2022">
        <v>41.74</v>
      </c>
    </row>
    <row r="2023" spans="1:6" x14ac:dyDescent="0.35">
      <c r="A2023" t="s">
        <v>182</v>
      </c>
      <c r="B2023" t="s">
        <v>183</v>
      </c>
      <c r="C2023" t="s">
        <v>142</v>
      </c>
      <c r="D2023">
        <v>2001</v>
      </c>
      <c r="E2023">
        <v>3060173</v>
      </c>
      <c r="F2023">
        <v>42.44</v>
      </c>
    </row>
    <row r="2024" spans="1:6" x14ac:dyDescent="0.35">
      <c r="A2024" t="s">
        <v>182</v>
      </c>
      <c r="B2024" t="s">
        <v>183</v>
      </c>
      <c r="C2024" t="s">
        <v>142</v>
      </c>
      <c r="D2024">
        <v>2002</v>
      </c>
      <c r="E2024">
        <v>3051010</v>
      </c>
      <c r="F2024">
        <v>43.5</v>
      </c>
    </row>
    <row r="2025" spans="1:6" x14ac:dyDescent="0.35">
      <c r="A2025" t="s">
        <v>182</v>
      </c>
      <c r="B2025" t="s">
        <v>183</v>
      </c>
      <c r="C2025" t="s">
        <v>142</v>
      </c>
      <c r="D2025">
        <v>2003</v>
      </c>
      <c r="E2025">
        <v>3039616</v>
      </c>
      <c r="F2025">
        <v>44.57</v>
      </c>
    </row>
    <row r="2026" spans="1:6" x14ac:dyDescent="0.35">
      <c r="A2026" t="s">
        <v>182</v>
      </c>
      <c r="B2026" t="s">
        <v>183</v>
      </c>
      <c r="C2026" t="s">
        <v>142</v>
      </c>
      <c r="D2026">
        <v>2004</v>
      </c>
      <c r="E2026">
        <v>3026939</v>
      </c>
      <c r="F2026">
        <v>45.65</v>
      </c>
    </row>
    <row r="2027" spans="1:6" x14ac:dyDescent="0.35">
      <c r="A2027" t="s">
        <v>182</v>
      </c>
      <c r="B2027" t="s">
        <v>183</v>
      </c>
      <c r="C2027" t="s">
        <v>142</v>
      </c>
      <c r="D2027">
        <v>2005</v>
      </c>
      <c r="E2027">
        <v>3011487</v>
      </c>
      <c r="F2027">
        <v>46.73</v>
      </c>
    </row>
    <row r="2028" spans="1:6" x14ac:dyDescent="0.35">
      <c r="A2028" t="s">
        <v>182</v>
      </c>
      <c r="B2028" t="s">
        <v>183</v>
      </c>
      <c r="C2028" t="s">
        <v>142</v>
      </c>
      <c r="D2028">
        <v>2006</v>
      </c>
      <c r="E2028">
        <v>2992547</v>
      </c>
      <c r="F2028">
        <v>47.82</v>
      </c>
    </row>
    <row r="2029" spans="1:6" x14ac:dyDescent="0.35">
      <c r="A2029" t="s">
        <v>182</v>
      </c>
      <c r="B2029" t="s">
        <v>183</v>
      </c>
      <c r="C2029" t="s">
        <v>142</v>
      </c>
      <c r="D2029">
        <v>2007</v>
      </c>
      <c r="E2029">
        <v>2970017</v>
      </c>
      <c r="F2029">
        <v>48.9</v>
      </c>
    </row>
    <row r="2030" spans="1:6" x14ac:dyDescent="0.35">
      <c r="A2030" t="s">
        <v>182</v>
      </c>
      <c r="B2030" t="s">
        <v>183</v>
      </c>
      <c r="C2030" t="s">
        <v>142</v>
      </c>
      <c r="D2030">
        <v>2008</v>
      </c>
      <c r="E2030">
        <v>2947314</v>
      </c>
      <c r="F2030">
        <v>49.99</v>
      </c>
    </row>
    <row r="2031" spans="1:6" x14ac:dyDescent="0.35">
      <c r="A2031" t="s">
        <v>182</v>
      </c>
      <c r="B2031" t="s">
        <v>183</v>
      </c>
      <c r="C2031" t="s">
        <v>142</v>
      </c>
      <c r="D2031">
        <v>2009</v>
      </c>
      <c r="E2031">
        <v>2927519</v>
      </c>
      <c r="F2031">
        <v>51.08</v>
      </c>
    </row>
    <row r="2032" spans="1:6" x14ac:dyDescent="0.35">
      <c r="A2032" t="s">
        <v>182</v>
      </c>
      <c r="B2032" t="s">
        <v>183</v>
      </c>
      <c r="C2032" t="s">
        <v>142</v>
      </c>
      <c r="D2032">
        <v>2010</v>
      </c>
      <c r="E2032">
        <v>2913021</v>
      </c>
      <c r="F2032">
        <v>52.16</v>
      </c>
    </row>
    <row r="2033" spans="1:6" x14ac:dyDescent="0.35">
      <c r="A2033" t="s">
        <v>182</v>
      </c>
      <c r="B2033" t="s">
        <v>183</v>
      </c>
      <c r="C2033" t="s">
        <v>142</v>
      </c>
      <c r="D2033">
        <v>2011</v>
      </c>
      <c r="E2033">
        <v>2904780</v>
      </c>
      <c r="F2033">
        <v>53.25</v>
      </c>
    </row>
    <row r="2034" spans="1:6" x14ac:dyDescent="0.35">
      <c r="A2034" t="s">
        <v>182</v>
      </c>
      <c r="B2034" t="s">
        <v>183</v>
      </c>
      <c r="C2034" t="s">
        <v>142</v>
      </c>
      <c r="D2034">
        <v>2012</v>
      </c>
      <c r="E2034">
        <v>2900489</v>
      </c>
      <c r="F2034">
        <v>54.33</v>
      </c>
    </row>
    <row r="2035" spans="1:6" x14ac:dyDescent="0.35">
      <c r="A2035" t="s">
        <v>182</v>
      </c>
      <c r="B2035" t="s">
        <v>183</v>
      </c>
      <c r="C2035" t="s">
        <v>142</v>
      </c>
      <c r="D2035">
        <v>2013</v>
      </c>
      <c r="E2035">
        <v>2897366</v>
      </c>
      <c r="F2035">
        <v>55.38</v>
      </c>
    </row>
    <row r="2036" spans="1:6" x14ac:dyDescent="0.35">
      <c r="A2036" t="s">
        <v>182</v>
      </c>
      <c r="B2036" t="s">
        <v>183</v>
      </c>
      <c r="C2036" t="s">
        <v>142</v>
      </c>
      <c r="D2036">
        <v>2014</v>
      </c>
      <c r="E2036">
        <v>2894475</v>
      </c>
      <c r="F2036">
        <v>56.41</v>
      </c>
    </row>
    <row r="2037" spans="1:6" x14ac:dyDescent="0.35">
      <c r="A2037" t="s">
        <v>184</v>
      </c>
      <c r="B2037" t="s">
        <v>183</v>
      </c>
      <c r="C2037" t="s">
        <v>146</v>
      </c>
      <c r="D2037">
        <v>1960</v>
      </c>
      <c r="E2037">
        <v>13414</v>
      </c>
      <c r="F2037">
        <v>58.45</v>
      </c>
    </row>
    <row r="2038" spans="1:6" x14ac:dyDescent="0.35">
      <c r="A2038" t="s">
        <v>184</v>
      </c>
      <c r="B2038" t="s">
        <v>183</v>
      </c>
      <c r="C2038" t="s">
        <v>146</v>
      </c>
      <c r="D2038">
        <v>1961</v>
      </c>
      <c r="E2038">
        <v>14376</v>
      </c>
      <c r="F2038">
        <v>60.98</v>
      </c>
    </row>
    <row r="2039" spans="1:6" x14ac:dyDescent="0.35">
      <c r="A2039" t="s">
        <v>184</v>
      </c>
      <c r="B2039" t="s">
        <v>183</v>
      </c>
      <c r="C2039" t="s">
        <v>146</v>
      </c>
      <c r="D2039">
        <v>1962</v>
      </c>
      <c r="E2039">
        <v>15376</v>
      </c>
      <c r="F2039">
        <v>63.46</v>
      </c>
    </row>
    <row r="2040" spans="1:6" x14ac:dyDescent="0.35">
      <c r="A2040" t="s">
        <v>184</v>
      </c>
      <c r="B2040" t="s">
        <v>183</v>
      </c>
      <c r="C2040" t="s">
        <v>146</v>
      </c>
      <c r="D2040">
        <v>1963</v>
      </c>
      <c r="E2040">
        <v>16410</v>
      </c>
      <c r="F2040">
        <v>65.87</v>
      </c>
    </row>
    <row r="2041" spans="1:6" x14ac:dyDescent="0.35">
      <c r="A2041" t="s">
        <v>184</v>
      </c>
      <c r="B2041" t="s">
        <v>183</v>
      </c>
      <c r="C2041" t="s">
        <v>146</v>
      </c>
      <c r="D2041">
        <v>1964</v>
      </c>
      <c r="E2041">
        <v>17470</v>
      </c>
      <c r="F2041">
        <v>68.209999999999994</v>
      </c>
    </row>
    <row r="2042" spans="1:6" x14ac:dyDescent="0.35">
      <c r="A2042" t="s">
        <v>184</v>
      </c>
      <c r="B2042" t="s">
        <v>183</v>
      </c>
      <c r="C2042" t="s">
        <v>146</v>
      </c>
      <c r="D2042">
        <v>1965</v>
      </c>
      <c r="E2042">
        <v>18551</v>
      </c>
      <c r="F2042">
        <v>70.45</v>
      </c>
    </row>
    <row r="2043" spans="1:6" x14ac:dyDescent="0.35">
      <c r="A2043" t="s">
        <v>184</v>
      </c>
      <c r="B2043" t="s">
        <v>183</v>
      </c>
      <c r="C2043" t="s">
        <v>146</v>
      </c>
      <c r="D2043">
        <v>1966</v>
      </c>
      <c r="E2043">
        <v>19646</v>
      </c>
      <c r="F2043">
        <v>72.59</v>
      </c>
    </row>
    <row r="2044" spans="1:6" x14ac:dyDescent="0.35">
      <c r="A2044" t="s">
        <v>184</v>
      </c>
      <c r="B2044" t="s">
        <v>183</v>
      </c>
      <c r="C2044" t="s">
        <v>146</v>
      </c>
      <c r="D2044">
        <v>1967</v>
      </c>
      <c r="E2044">
        <v>20755</v>
      </c>
      <c r="F2044">
        <v>74.64</v>
      </c>
    </row>
    <row r="2045" spans="1:6" x14ac:dyDescent="0.35">
      <c r="A2045" t="s">
        <v>184</v>
      </c>
      <c r="B2045" t="s">
        <v>183</v>
      </c>
      <c r="C2045" t="s">
        <v>146</v>
      </c>
      <c r="D2045">
        <v>1968</v>
      </c>
      <c r="E2045">
        <v>21888</v>
      </c>
      <c r="F2045">
        <v>76.59</v>
      </c>
    </row>
    <row r="2046" spans="1:6" x14ac:dyDescent="0.35">
      <c r="A2046" t="s">
        <v>184</v>
      </c>
      <c r="B2046" t="s">
        <v>183</v>
      </c>
      <c r="C2046" t="s">
        <v>146</v>
      </c>
      <c r="D2046">
        <v>1969</v>
      </c>
      <c r="E2046">
        <v>23061</v>
      </c>
      <c r="F2046">
        <v>78.42</v>
      </c>
    </row>
    <row r="2047" spans="1:6" x14ac:dyDescent="0.35">
      <c r="A2047" t="s">
        <v>184</v>
      </c>
      <c r="B2047" t="s">
        <v>183</v>
      </c>
      <c r="C2047" t="s">
        <v>146</v>
      </c>
      <c r="D2047">
        <v>1970</v>
      </c>
      <c r="E2047">
        <v>24279</v>
      </c>
      <c r="F2047">
        <v>80.16</v>
      </c>
    </row>
    <row r="2048" spans="1:6" x14ac:dyDescent="0.35">
      <c r="A2048" t="s">
        <v>184</v>
      </c>
      <c r="B2048" t="s">
        <v>183</v>
      </c>
      <c r="C2048" t="s">
        <v>146</v>
      </c>
      <c r="D2048">
        <v>1971</v>
      </c>
      <c r="E2048">
        <v>25560</v>
      </c>
      <c r="F2048">
        <v>81.78</v>
      </c>
    </row>
    <row r="2049" spans="1:6" x14ac:dyDescent="0.35">
      <c r="A2049" t="s">
        <v>184</v>
      </c>
      <c r="B2049" t="s">
        <v>183</v>
      </c>
      <c r="C2049" t="s">
        <v>146</v>
      </c>
      <c r="D2049">
        <v>1972</v>
      </c>
      <c r="E2049">
        <v>26892</v>
      </c>
      <c r="F2049">
        <v>83.3</v>
      </c>
    </row>
    <row r="2050" spans="1:6" x14ac:dyDescent="0.35">
      <c r="A2050" t="s">
        <v>184</v>
      </c>
      <c r="B2050" t="s">
        <v>183</v>
      </c>
      <c r="C2050" t="s">
        <v>146</v>
      </c>
      <c r="D2050">
        <v>1973</v>
      </c>
      <c r="E2050">
        <v>28231</v>
      </c>
      <c r="F2050">
        <v>84.72</v>
      </c>
    </row>
    <row r="2051" spans="1:6" x14ac:dyDescent="0.35">
      <c r="A2051" t="s">
        <v>184</v>
      </c>
      <c r="B2051" t="s">
        <v>183</v>
      </c>
      <c r="C2051" t="s">
        <v>146</v>
      </c>
      <c r="D2051">
        <v>1974</v>
      </c>
      <c r="E2051">
        <v>29514</v>
      </c>
      <c r="F2051">
        <v>86.03</v>
      </c>
    </row>
    <row r="2052" spans="1:6" x14ac:dyDescent="0.35">
      <c r="A2052" t="s">
        <v>184</v>
      </c>
      <c r="B2052" t="s">
        <v>183</v>
      </c>
      <c r="C2052" t="s">
        <v>146</v>
      </c>
      <c r="D2052">
        <v>1975</v>
      </c>
      <c r="E2052">
        <v>30706</v>
      </c>
      <c r="F2052">
        <v>87.25</v>
      </c>
    </row>
    <row r="2053" spans="1:6" x14ac:dyDescent="0.35">
      <c r="A2053" t="s">
        <v>184</v>
      </c>
      <c r="B2053" t="s">
        <v>183</v>
      </c>
      <c r="C2053" t="s">
        <v>146</v>
      </c>
      <c r="D2053">
        <v>1976</v>
      </c>
      <c r="E2053">
        <v>31781</v>
      </c>
      <c r="F2053">
        <v>88.38</v>
      </c>
    </row>
    <row r="2054" spans="1:6" x14ac:dyDescent="0.35">
      <c r="A2054" t="s">
        <v>184</v>
      </c>
      <c r="B2054" t="s">
        <v>183</v>
      </c>
      <c r="C2054" t="s">
        <v>146</v>
      </c>
      <c r="D2054">
        <v>1977</v>
      </c>
      <c r="E2054">
        <v>32769</v>
      </c>
      <c r="F2054">
        <v>89.42</v>
      </c>
    </row>
    <row r="2055" spans="1:6" x14ac:dyDescent="0.35">
      <c r="A2055" t="s">
        <v>184</v>
      </c>
      <c r="B2055" t="s">
        <v>183</v>
      </c>
      <c r="C2055" t="s">
        <v>146</v>
      </c>
      <c r="D2055">
        <v>1978</v>
      </c>
      <c r="E2055">
        <v>33746</v>
      </c>
      <c r="F2055">
        <v>90.38</v>
      </c>
    </row>
    <row r="2056" spans="1:6" x14ac:dyDescent="0.35">
      <c r="A2056" t="s">
        <v>184</v>
      </c>
      <c r="B2056" t="s">
        <v>183</v>
      </c>
      <c r="C2056" t="s">
        <v>146</v>
      </c>
      <c r="D2056">
        <v>1979</v>
      </c>
      <c r="E2056">
        <v>34819</v>
      </c>
      <c r="F2056">
        <v>91.26</v>
      </c>
    </row>
    <row r="2057" spans="1:6" x14ac:dyDescent="0.35">
      <c r="A2057" t="s">
        <v>184</v>
      </c>
      <c r="B2057" t="s">
        <v>183</v>
      </c>
      <c r="C2057" t="s">
        <v>146</v>
      </c>
      <c r="D2057">
        <v>1980</v>
      </c>
      <c r="E2057">
        <v>36063</v>
      </c>
      <c r="F2057">
        <v>92.06</v>
      </c>
    </row>
    <row r="2058" spans="1:6" x14ac:dyDescent="0.35">
      <c r="A2058" t="s">
        <v>184</v>
      </c>
      <c r="B2058" t="s">
        <v>183</v>
      </c>
      <c r="C2058" t="s">
        <v>146</v>
      </c>
      <c r="D2058">
        <v>1981</v>
      </c>
      <c r="E2058">
        <v>37502</v>
      </c>
      <c r="F2058">
        <v>92.8</v>
      </c>
    </row>
    <row r="2059" spans="1:6" x14ac:dyDescent="0.35">
      <c r="A2059" t="s">
        <v>184</v>
      </c>
      <c r="B2059" t="s">
        <v>183</v>
      </c>
      <c r="C2059" t="s">
        <v>146</v>
      </c>
      <c r="D2059">
        <v>1982</v>
      </c>
      <c r="E2059">
        <v>39112</v>
      </c>
      <c r="F2059">
        <v>93.47</v>
      </c>
    </row>
    <row r="2060" spans="1:6" x14ac:dyDescent="0.35">
      <c r="A2060" t="s">
        <v>184</v>
      </c>
      <c r="B2060" t="s">
        <v>183</v>
      </c>
      <c r="C2060" t="s">
        <v>146</v>
      </c>
      <c r="D2060">
        <v>1983</v>
      </c>
      <c r="E2060">
        <v>40862</v>
      </c>
      <c r="F2060">
        <v>94.09</v>
      </c>
    </row>
    <row r="2061" spans="1:6" x14ac:dyDescent="0.35">
      <c r="A2061" t="s">
        <v>184</v>
      </c>
      <c r="B2061" t="s">
        <v>183</v>
      </c>
      <c r="C2061" t="s">
        <v>146</v>
      </c>
      <c r="D2061">
        <v>1984</v>
      </c>
      <c r="E2061">
        <v>42704</v>
      </c>
      <c r="F2061">
        <v>94.65</v>
      </c>
    </row>
    <row r="2062" spans="1:6" x14ac:dyDescent="0.35">
      <c r="A2062" t="s">
        <v>184</v>
      </c>
      <c r="B2062" t="s">
        <v>183</v>
      </c>
      <c r="C2062" t="s">
        <v>146</v>
      </c>
      <c r="D2062">
        <v>1985</v>
      </c>
      <c r="E2062">
        <v>44597</v>
      </c>
      <c r="F2062">
        <v>95.16</v>
      </c>
    </row>
    <row r="2063" spans="1:6" x14ac:dyDescent="0.35">
      <c r="A2063" t="s">
        <v>184</v>
      </c>
      <c r="B2063" t="s">
        <v>183</v>
      </c>
      <c r="C2063" t="s">
        <v>146</v>
      </c>
      <c r="D2063">
        <v>1986</v>
      </c>
      <c r="E2063">
        <v>46515</v>
      </c>
      <c r="F2063">
        <v>95.33</v>
      </c>
    </row>
    <row r="2064" spans="1:6" x14ac:dyDescent="0.35">
      <c r="A2064" t="s">
        <v>184</v>
      </c>
      <c r="B2064" t="s">
        <v>183</v>
      </c>
      <c r="C2064" t="s">
        <v>146</v>
      </c>
      <c r="D2064">
        <v>1987</v>
      </c>
      <c r="E2064">
        <v>48458</v>
      </c>
      <c r="F2064">
        <v>95.18</v>
      </c>
    </row>
    <row r="2065" spans="1:6" x14ac:dyDescent="0.35">
      <c r="A2065" t="s">
        <v>184</v>
      </c>
      <c r="B2065" t="s">
        <v>183</v>
      </c>
      <c r="C2065" t="s">
        <v>146</v>
      </c>
      <c r="D2065">
        <v>1988</v>
      </c>
      <c r="E2065">
        <v>50431</v>
      </c>
      <c r="F2065">
        <v>95.03</v>
      </c>
    </row>
    <row r="2066" spans="1:6" x14ac:dyDescent="0.35">
      <c r="A2066" t="s">
        <v>184</v>
      </c>
      <c r="B2066" t="s">
        <v>183</v>
      </c>
      <c r="C2066" t="s">
        <v>146</v>
      </c>
      <c r="D2066">
        <v>1989</v>
      </c>
      <c r="E2066">
        <v>52449</v>
      </c>
      <c r="F2066">
        <v>94.87</v>
      </c>
    </row>
    <row r="2067" spans="1:6" x14ac:dyDescent="0.35">
      <c r="A2067" t="s">
        <v>184</v>
      </c>
      <c r="B2067" t="s">
        <v>183</v>
      </c>
      <c r="C2067" t="s">
        <v>146</v>
      </c>
      <c r="D2067">
        <v>1990</v>
      </c>
      <c r="E2067">
        <v>54511</v>
      </c>
      <c r="F2067">
        <v>94.71</v>
      </c>
    </row>
    <row r="2068" spans="1:6" x14ac:dyDescent="0.35">
      <c r="A2068" t="s">
        <v>184</v>
      </c>
      <c r="B2068" t="s">
        <v>183</v>
      </c>
      <c r="C2068" t="s">
        <v>146</v>
      </c>
      <c r="D2068">
        <v>1991</v>
      </c>
      <c r="E2068">
        <v>56674</v>
      </c>
      <c r="F2068">
        <v>94.53</v>
      </c>
    </row>
    <row r="2069" spans="1:6" x14ac:dyDescent="0.35">
      <c r="A2069" t="s">
        <v>184</v>
      </c>
      <c r="B2069" t="s">
        <v>183</v>
      </c>
      <c r="C2069" t="s">
        <v>146</v>
      </c>
      <c r="D2069">
        <v>1992</v>
      </c>
      <c r="E2069">
        <v>58904</v>
      </c>
      <c r="F2069">
        <v>94.32</v>
      </c>
    </row>
    <row r="2070" spans="1:6" x14ac:dyDescent="0.35">
      <c r="A2070" t="s">
        <v>184</v>
      </c>
      <c r="B2070" t="s">
        <v>183</v>
      </c>
      <c r="C2070" t="s">
        <v>146</v>
      </c>
      <c r="D2070">
        <v>1993</v>
      </c>
      <c r="E2070">
        <v>61003</v>
      </c>
      <c r="F2070">
        <v>94.11</v>
      </c>
    </row>
    <row r="2071" spans="1:6" x14ac:dyDescent="0.35">
      <c r="A2071" t="s">
        <v>184</v>
      </c>
      <c r="B2071" t="s">
        <v>183</v>
      </c>
      <c r="C2071" t="s">
        <v>146</v>
      </c>
      <c r="D2071">
        <v>1994</v>
      </c>
      <c r="E2071">
        <v>62707</v>
      </c>
      <c r="F2071">
        <v>93.89</v>
      </c>
    </row>
    <row r="2072" spans="1:6" x14ac:dyDescent="0.35">
      <c r="A2072" t="s">
        <v>184</v>
      </c>
      <c r="B2072" t="s">
        <v>183</v>
      </c>
      <c r="C2072" t="s">
        <v>146</v>
      </c>
      <c r="D2072">
        <v>1995</v>
      </c>
      <c r="E2072">
        <v>63854</v>
      </c>
      <c r="F2072">
        <v>93.66</v>
      </c>
    </row>
    <row r="2073" spans="1:6" x14ac:dyDescent="0.35">
      <c r="A2073" t="s">
        <v>184</v>
      </c>
      <c r="B2073" t="s">
        <v>183</v>
      </c>
      <c r="C2073" t="s">
        <v>146</v>
      </c>
      <c r="D2073">
        <v>1996</v>
      </c>
      <c r="E2073">
        <v>64274</v>
      </c>
      <c r="F2073">
        <v>93.43</v>
      </c>
    </row>
    <row r="2074" spans="1:6" x14ac:dyDescent="0.35">
      <c r="A2074" t="s">
        <v>184</v>
      </c>
      <c r="B2074" t="s">
        <v>183</v>
      </c>
      <c r="C2074" t="s">
        <v>146</v>
      </c>
      <c r="D2074">
        <v>1997</v>
      </c>
      <c r="E2074">
        <v>64090</v>
      </c>
      <c r="F2074">
        <v>93.18</v>
      </c>
    </row>
    <row r="2075" spans="1:6" x14ac:dyDescent="0.35">
      <c r="A2075" t="s">
        <v>184</v>
      </c>
      <c r="B2075" t="s">
        <v>183</v>
      </c>
      <c r="C2075" t="s">
        <v>146</v>
      </c>
      <c r="D2075">
        <v>1998</v>
      </c>
      <c r="E2075">
        <v>63799</v>
      </c>
      <c r="F2075">
        <v>92.93</v>
      </c>
    </row>
    <row r="2076" spans="1:6" x14ac:dyDescent="0.35">
      <c r="A2076" t="s">
        <v>184</v>
      </c>
      <c r="B2076" t="s">
        <v>183</v>
      </c>
      <c r="C2076" t="s">
        <v>146</v>
      </c>
      <c r="D2076">
        <v>1999</v>
      </c>
      <c r="E2076">
        <v>64084</v>
      </c>
      <c r="F2076">
        <v>92.67</v>
      </c>
    </row>
    <row r="2077" spans="1:6" x14ac:dyDescent="0.35">
      <c r="A2077" t="s">
        <v>184</v>
      </c>
      <c r="B2077" t="s">
        <v>183</v>
      </c>
      <c r="C2077" t="s">
        <v>146</v>
      </c>
      <c r="D2077">
        <v>2000</v>
      </c>
      <c r="E2077">
        <v>65399</v>
      </c>
      <c r="F2077">
        <v>92.4</v>
      </c>
    </row>
    <row r="2078" spans="1:6" x14ac:dyDescent="0.35">
      <c r="A2078" t="s">
        <v>184</v>
      </c>
      <c r="B2078" t="s">
        <v>183</v>
      </c>
      <c r="C2078" t="s">
        <v>146</v>
      </c>
      <c r="D2078">
        <v>2001</v>
      </c>
      <c r="E2078">
        <v>68000</v>
      </c>
      <c r="F2078">
        <v>92.06</v>
      </c>
    </row>
    <row r="2079" spans="1:6" x14ac:dyDescent="0.35">
      <c r="A2079" t="s">
        <v>184</v>
      </c>
      <c r="B2079" t="s">
        <v>183</v>
      </c>
      <c r="C2079" t="s">
        <v>146</v>
      </c>
      <c r="D2079">
        <v>2002</v>
      </c>
      <c r="E2079">
        <v>71639</v>
      </c>
      <c r="F2079">
        <v>91.64</v>
      </c>
    </row>
    <row r="2080" spans="1:6" x14ac:dyDescent="0.35">
      <c r="A2080" t="s">
        <v>184</v>
      </c>
      <c r="B2080" t="s">
        <v>183</v>
      </c>
      <c r="C2080" t="s">
        <v>146</v>
      </c>
      <c r="D2080">
        <v>2003</v>
      </c>
      <c r="E2080">
        <v>75643</v>
      </c>
      <c r="F2080">
        <v>91.21</v>
      </c>
    </row>
    <row r="2081" spans="1:6" x14ac:dyDescent="0.35">
      <c r="A2081" t="s">
        <v>184</v>
      </c>
      <c r="B2081" t="s">
        <v>183</v>
      </c>
      <c r="C2081" t="s">
        <v>146</v>
      </c>
      <c r="D2081">
        <v>2004</v>
      </c>
      <c r="E2081">
        <v>79060</v>
      </c>
      <c r="F2081">
        <v>90.75</v>
      </c>
    </row>
    <row r="2082" spans="1:6" x14ac:dyDescent="0.35">
      <c r="A2082" t="s">
        <v>184</v>
      </c>
      <c r="B2082" t="s">
        <v>183</v>
      </c>
      <c r="C2082" t="s">
        <v>146</v>
      </c>
      <c r="D2082">
        <v>2005</v>
      </c>
      <c r="E2082">
        <v>81223</v>
      </c>
      <c r="F2082">
        <v>90.3</v>
      </c>
    </row>
    <row r="2083" spans="1:6" x14ac:dyDescent="0.35">
      <c r="A2083" t="s">
        <v>184</v>
      </c>
      <c r="B2083" t="s">
        <v>183</v>
      </c>
      <c r="C2083" t="s">
        <v>146</v>
      </c>
      <c r="D2083">
        <v>2006</v>
      </c>
      <c r="E2083">
        <v>81877</v>
      </c>
      <c r="F2083">
        <v>89.84</v>
      </c>
    </row>
    <row r="2084" spans="1:6" x14ac:dyDescent="0.35">
      <c r="A2084" t="s">
        <v>184</v>
      </c>
      <c r="B2084" t="s">
        <v>183</v>
      </c>
      <c r="C2084" t="s">
        <v>146</v>
      </c>
      <c r="D2084">
        <v>2007</v>
      </c>
      <c r="E2084">
        <v>81292</v>
      </c>
      <c r="F2084">
        <v>89.36</v>
      </c>
    </row>
    <row r="2085" spans="1:6" x14ac:dyDescent="0.35">
      <c r="A2085" t="s">
        <v>184</v>
      </c>
      <c r="B2085" t="s">
        <v>183</v>
      </c>
      <c r="C2085" t="s">
        <v>146</v>
      </c>
      <c r="D2085">
        <v>2008</v>
      </c>
      <c r="E2085">
        <v>79969</v>
      </c>
      <c r="F2085">
        <v>88.87</v>
      </c>
    </row>
    <row r="2086" spans="1:6" x14ac:dyDescent="0.35">
      <c r="A2086" t="s">
        <v>184</v>
      </c>
      <c r="B2086" t="s">
        <v>183</v>
      </c>
      <c r="C2086" t="s">
        <v>146</v>
      </c>
      <c r="D2086">
        <v>2009</v>
      </c>
      <c r="E2086">
        <v>78659</v>
      </c>
      <c r="F2086">
        <v>88.35</v>
      </c>
    </row>
    <row r="2087" spans="1:6" x14ac:dyDescent="0.35">
      <c r="A2087" t="s">
        <v>184</v>
      </c>
      <c r="B2087" t="s">
        <v>183</v>
      </c>
      <c r="C2087" t="s">
        <v>146</v>
      </c>
      <c r="D2087">
        <v>2010</v>
      </c>
      <c r="E2087">
        <v>77907</v>
      </c>
      <c r="F2087">
        <v>87.82</v>
      </c>
    </row>
    <row r="2088" spans="1:6" x14ac:dyDescent="0.35">
      <c r="A2088" t="s">
        <v>184</v>
      </c>
      <c r="B2088" t="s">
        <v>183</v>
      </c>
      <c r="C2088" t="s">
        <v>146</v>
      </c>
      <c r="D2088">
        <v>2011</v>
      </c>
      <c r="E2088">
        <v>77865</v>
      </c>
      <c r="F2088">
        <v>87.26</v>
      </c>
    </row>
    <row r="2089" spans="1:6" x14ac:dyDescent="0.35">
      <c r="A2089" t="s">
        <v>184</v>
      </c>
      <c r="B2089" t="s">
        <v>183</v>
      </c>
      <c r="C2089" t="s">
        <v>146</v>
      </c>
      <c r="D2089">
        <v>2012</v>
      </c>
      <c r="E2089">
        <v>78360</v>
      </c>
      <c r="F2089">
        <v>86.71</v>
      </c>
    </row>
    <row r="2090" spans="1:6" x14ac:dyDescent="0.35">
      <c r="A2090" t="s">
        <v>184</v>
      </c>
      <c r="B2090" t="s">
        <v>183</v>
      </c>
      <c r="C2090" t="s">
        <v>146</v>
      </c>
      <c r="D2090">
        <v>2013</v>
      </c>
      <c r="E2090">
        <v>79218</v>
      </c>
      <c r="F2090">
        <v>86.17</v>
      </c>
    </row>
    <row r="2091" spans="1:6" x14ac:dyDescent="0.35">
      <c r="A2091" t="s">
        <v>184</v>
      </c>
      <c r="B2091" t="s">
        <v>183</v>
      </c>
      <c r="C2091" t="s">
        <v>146</v>
      </c>
      <c r="D2091">
        <v>2014</v>
      </c>
      <c r="E2091">
        <v>80153</v>
      </c>
      <c r="F2091">
        <v>85.63</v>
      </c>
    </row>
    <row r="2092" spans="1:6" x14ac:dyDescent="0.35">
      <c r="A2092" t="s">
        <v>185</v>
      </c>
      <c r="B2092" t="s">
        <v>183</v>
      </c>
      <c r="C2092" t="s">
        <v>155</v>
      </c>
      <c r="D2092">
        <v>1960</v>
      </c>
      <c r="E2092">
        <v>1867396</v>
      </c>
      <c r="F2092">
        <v>51.28</v>
      </c>
    </row>
    <row r="2093" spans="1:6" x14ac:dyDescent="0.35">
      <c r="A2093" t="s">
        <v>185</v>
      </c>
      <c r="B2093" t="s">
        <v>183</v>
      </c>
      <c r="C2093" t="s">
        <v>155</v>
      </c>
      <c r="D2093">
        <v>1961</v>
      </c>
      <c r="E2093">
        <v>1934239</v>
      </c>
      <c r="F2093">
        <v>52.15</v>
      </c>
    </row>
    <row r="2094" spans="1:6" x14ac:dyDescent="0.35">
      <c r="A2094" t="s">
        <v>185</v>
      </c>
      <c r="B2094" t="s">
        <v>183</v>
      </c>
      <c r="C2094" t="s">
        <v>155</v>
      </c>
      <c r="D2094">
        <v>1962</v>
      </c>
      <c r="E2094">
        <v>2002170</v>
      </c>
      <c r="F2094">
        <v>53.02</v>
      </c>
    </row>
    <row r="2095" spans="1:6" x14ac:dyDescent="0.35">
      <c r="A2095" t="s">
        <v>185</v>
      </c>
      <c r="B2095" t="s">
        <v>183</v>
      </c>
      <c r="C2095" t="s">
        <v>155</v>
      </c>
      <c r="D2095">
        <v>1963</v>
      </c>
      <c r="E2095">
        <v>2070427</v>
      </c>
      <c r="F2095">
        <v>53.89</v>
      </c>
    </row>
    <row r="2096" spans="1:6" x14ac:dyDescent="0.35">
      <c r="A2096" t="s">
        <v>185</v>
      </c>
      <c r="B2096" t="s">
        <v>183</v>
      </c>
      <c r="C2096" t="s">
        <v>155</v>
      </c>
      <c r="D2096">
        <v>1964</v>
      </c>
      <c r="E2096">
        <v>2138133</v>
      </c>
      <c r="F2096">
        <v>54.76</v>
      </c>
    </row>
    <row r="2097" spans="1:6" x14ac:dyDescent="0.35">
      <c r="A2097" t="s">
        <v>185</v>
      </c>
      <c r="B2097" t="s">
        <v>183</v>
      </c>
      <c r="C2097" t="s">
        <v>155</v>
      </c>
      <c r="D2097">
        <v>1965</v>
      </c>
      <c r="E2097">
        <v>2204650</v>
      </c>
      <c r="F2097">
        <v>55.62</v>
      </c>
    </row>
    <row r="2098" spans="1:6" x14ac:dyDescent="0.35">
      <c r="A2098" t="s">
        <v>185</v>
      </c>
      <c r="B2098" t="s">
        <v>183</v>
      </c>
      <c r="C2098" t="s">
        <v>155</v>
      </c>
      <c r="D2098">
        <v>1966</v>
      </c>
      <c r="E2098">
        <v>2269475</v>
      </c>
      <c r="F2098">
        <v>56.48</v>
      </c>
    </row>
    <row r="2099" spans="1:6" x14ac:dyDescent="0.35">
      <c r="A2099" t="s">
        <v>185</v>
      </c>
      <c r="B2099" t="s">
        <v>183</v>
      </c>
      <c r="C2099" t="s">
        <v>155</v>
      </c>
      <c r="D2099">
        <v>1967</v>
      </c>
      <c r="E2099">
        <v>2332624</v>
      </c>
      <c r="F2099">
        <v>57.34</v>
      </c>
    </row>
    <row r="2100" spans="1:6" x14ac:dyDescent="0.35">
      <c r="A2100" t="s">
        <v>185</v>
      </c>
      <c r="B2100" t="s">
        <v>183</v>
      </c>
      <c r="C2100" t="s">
        <v>155</v>
      </c>
      <c r="D2100">
        <v>1968</v>
      </c>
      <c r="E2100">
        <v>2394635</v>
      </c>
      <c r="F2100">
        <v>58.2</v>
      </c>
    </row>
    <row r="2101" spans="1:6" x14ac:dyDescent="0.35">
      <c r="A2101" t="s">
        <v>185</v>
      </c>
      <c r="B2101" t="s">
        <v>183</v>
      </c>
      <c r="C2101" t="s">
        <v>155</v>
      </c>
      <c r="D2101">
        <v>1969</v>
      </c>
      <c r="E2101">
        <v>2456370</v>
      </c>
      <c r="F2101">
        <v>59.04</v>
      </c>
    </row>
    <row r="2102" spans="1:6" x14ac:dyDescent="0.35">
      <c r="A2102" t="s">
        <v>185</v>
      </c>
      <c r="B2102" t="s">
        <v>183</v>
      </c>
      <c r="C2102" t="s">
        <v>155</v>
      </c>
      <c r="D2102">
        <v>1970</v>
      </c>
      <c r="E2102">
        <v>2518408</v>
      </c>
      <c r="F2102">
        <v>59.86</v>
      </c>
    </row>
    <row r="2103" spans="1:6" x14ac:dyDescent="0.35">
      <c r="A2103" t="s">
        <v>185</v>
      </c>
      <c r="B2103" t="s">
        <v>183</v>
      </c>
      <c r="C2103" t="s">
        <v>155</v>
      </c>
      <c r="D2103">
        <v>1971</v>
      </c>
      <c r="E2103">
        <v>2580894</v>
      </c>
      <c r="F2103">
        <v>60.66</v>
      </c>
    </row>
    <row r="2104" spans="1:6" x14ac:dyDescent="0.35">
      <c r="A2104" t="s">
        <v>185</v>
      </c>
      <c r="B2104" t="s">
        <v>183</v>
      </c>
      <c r="C2104" t="s">
        <v>155</v>
      </c>
      <c r="D2104">
        <v>1972</v>
      </c>
      <c r="E2104">
        <v>2643464</v>
      </c>
      <c r="F2104">
        <v>61.45</v>
      </c>
    </row>
    <row r="2105" spans="1:6" x14ac:dyDescent="0.35">
      <c r="A2105" t="s">
        <v>185</v>
      </c>
      <c r="B2105" t="s">
        <v>183</v>
      </c>
      <c r="C2105" t="s">
        <v>155</v>
      </c>
      <c r="D2105">
        <v>1973</v>
      </c>
      <c r="E2105">
        <v>2705584</v>
      </c>
      <c r="F2105">
        <v>62.23</v>
      </c>
    </row>
    <row r="2106" spans="1:6" x14ac:dyDescent="0.35">
      <c r="A2106" t="s">
        <v>185</v>
      </c>
      <c r="B2106" t="s">
        <v>183</v>
      </c>
      <c r="C2106" t="s">
        <v>155</v>
      </c>
      <c r="D2106">
        <v>1974</v>
      </c>
      <c r="E2106">
        <v>2766495</v>
      </c>
      <c r="F2106">
        <v>63</v>
      </c>
    </row>
    <row r="2107" spans="1:6" x14ac:dyDescent="0.35">
      <c r="A2107" t="s">
        <v>185</v>
      </c>
      <c r="B2107" t="s">
        <v>183</v>
      </c>
      <c r="C2107" t="s">
        <v>155</v>
      </c>
      <c r="D2107">
        <v>1975</v>
      </c>
      <c r="E2107">
        <v>2825650</v>
      </c>
      <c r="F2107">
        <v>63.61</v>
      </c>
    </row>
    <row r="2108" spans="1:6" x14ac:dyDescent="0.35">
      <c r="A2108" t="s">
        <v>185</v>
      </c>
      <c r="B2108" t="s">
        <v>183</v>
      </c>
      <c r="C2108" t="s">
        <v>155</v>
      </c>
      <c r="D2108">
        <v>1976</v>
      </c>
      <c r="E2108">
        <v>2882831</v>
      </c>
      <c r="F2108">
        <v>64.22</v>
      </c>
    </row>
    <row r="2109" spans="1:6" x14ac:dyDescent="0.35">
      <c r="A2109" t="s">
        <v>185</v>
      </c>
      <c r="B2109" t="s">
        <v>183</v>
      </c>
      <c r="C2109" t="s">
        <v>155</v>
      </c>
      <c r="D2109">
        <v>1977</v>
      </c>
      <c r="E2109">
        <v>2938181</v>
      </c>
      <c r="F2109">
        <v>64.819999999999993</v>
      </c>
    </row>
    <row r="2110" spans="1:6" x14ac:dyDescent="0.35">
      <c r="A2110" t="s">
        <v>185</v>
      </c>
      <c r="B2110" t="s">
        <v>183</v>
      </c>
      <c r="C2110" t="s">
        <v>155</v>
      </c>
      <c r="D2110">
        <v>1978</v>
      </c>
      <c r="E2110">
        <v>2991954</v>
      </c>
      <c r="F2110">
        <v>65.42</v>
      </c>
    </row>
    <row r="2111" spans="1:6" x14ac:dyDescent="0.35">
      <c r="A2111" t="s">
        <v>185</v>
      </c>
      <c r="B2111" t="s">
        <v>183</v>
      </c>
      <c r="C2111" t="s">
        <v>155</v>
      </c>
      <c r="D2111">
        <v>1979</v>
      </c>
      <c r="E2111">
        <v>3044564</v>
      </c>
      <c r="F2111">
        <v>65.84</v>
      </c>
    </row>
    <row r="2112" spans="1:6" x14ac:dyDescent="0.35">
      <c r="A2112" t="s">
        <v>185</v>
      </c>
      <c r="B2112" t="s">
        <v>183</v>
      </c>
      <c r="C2112" t="s">
        <v>155</v>
      </c>
      <c r="D2112">
        <v>1980</v>
      </c>
      <c r="E2112">
        <v>3096298</v>
      </c>
      <c r="F2112">
        <v>66.05</v>
      </c>
    </row>
    <row r="2113" spans="1:6" x14ac:dyDescent="0.35">
      <c r="A2113" t="s">
        <v>185</v>
      </c>
      <c r="B2113" t="s">
        <v>183</v>
      </c>
      <c r="C2113" t="s">
        <v>155</v>
      </c>
      <c r="D2113">
        <v>1981</v>
      </c>
      <c r="E2113">
        <v>3145885</v>
      </c>
      <c r="F2113">
        <v>66.260000000000005</v>
      </c>
    </row>
    <row r="2114" spans="1:6" x14ac:dyDescent="0.35">
      <c r="A2114" t="s">
        <v>185</v>
      </c>
      <c r="B2114" t="s">
        <v>183</v>
      </c>
      <c r="C2114" t="s">
        <v>155</v>
      </c>
      <c r="D2114">
        <v>1982</v>
      </c>
      <c r="E2114">
        <v>3192877</v>
      </c>
      <c r="F2114">
        <v>66.47</v>
      </c>
    </row>
    <row r="2115" spans="1:6" x14ac:dyDescent="0.35">
      <c r="A2115" t="s">
        <v>185</v>
      </c>
      <c r="B2115" t="s">
        <v>183</v>
      </c>
      <c r="C2115" t="s">
        <v>155</v>
      </c>
      <c r="D2115">
        <v>1983</v>
      </c>
      <c r="E2115">
        <v>3239212</v>
      </c>
      <c r="F2115">
        <v>66.680000000000007</v>
      </c>
    </row>
    <row r="2116" spans="1:6" x14ac:dyDescent="0.35">
      <c r="A2116" t="s">
        <v>185</v>
      </c>
      <c r="B2116" t="s">
        <v>183</v>
      </c>
      <c r="C2116" t="s">
        <v>155</v>
      </c>
      <c r="D2116">
        <v>1984</v>
      </c>
      <c r="E2116">
        <v>3287588</v>
      </c>
      <c r="F2116">
        <v>66.88</v>
      </c>
    </row>
    <row r="2117" spans="1:6" x14ac:dyDescent="0.35">
      <c r="A2117" t="s">
        <v>185</v>
      </c>
      <c r="B2117" t="s">
        <v>183</v>
      </c>
      <c r="C2117" t="s">
        <v>155</v>
      </c>
      <c r="D2117">
        <v>1985</v>
      </c>
      <c r="E2117">
        <v>3339147</v>
      </c>
      <c r="F2117">
        <v>67.09</v>
      </c>
    </row>
    <row r="2118" spans="1:6" x14ac:dyDescent="0.35">
      <c r="A2118" t="s">
        <v>185</v>
      </c>
      <c r="B2118" t="s">
        <v>183</v>
      </c>
      <c r="C2118" t="s">
        <v>155</v>
      </c>
      <c r="D2118">
        <v>1986</v>
      </c>
      <c r="E2118">
        <v>3396511</v>
      </c>
      <c r="F2118">
        <v>67.3</v>
      </c>
    </row>
    <row r="2119" spans="1:6" x14ac:dyDescent="0.35">
      <c r="A2119" t="s">
        <v>185</v>
      </c>
      <c r="B2119" t="s">
        <v>183</v>
      </c>
      <c r="C2119" t="s">
        <v>155</v>
      </c>
      <c r="D2119">
        <v>1987</v>
      </c>
      <c r="E2119">
        <v>3457054</v>
      </c>
      <c r="F2119">
        <v>67.5</v>
      </c>
    </row>
    <row r="2120" spans="1:6" x14ac:dyDescent="0.35">
      <c r="A2120" t="s">
        <v>185</v>
      </c>
      <c r="B2120" t="s">
        <v>183</v>
      </c>
      <c r="C2120" t="s">
        <v>155</v>
      </c>
      <c r="D2120">
        <v>1988</v>
      </c>
      <c r="E2120">
        <v>3510439</v>
      </c>
      <c r="F2120">
        <v>67.709999999999994</v>
      </c>
    </row>
    <row r="2121" spans="1:6" x14ac:dyDescent="0.35">
      <c r="A2121" t="s">
        <v>185</v>
      </c>
      <c r="B2121" t="s">
        <v>183</v>
      </c>
      <c r="C2121" t="s">
        <v>155</v>
      </c>
      <c r="D2121">
        <v>1989</v>
      </c>
      <c r="E2121">
        <v>3542720</v>
      </c>
      <c r="F2121">
        <v>67.69</v>
      </c>
    </row>
    <row r="2122" spans="1:6" x14ac:dyDescent="0.35">
      <c r="A2122" t="s">
        <v>185</v>
      </c>
      <c r="B2122" t="s">
        <v>183</v>
      </c>
      <c r="C2122" t="s">
        <v>155</v>
      </c>
      <c r="D2122">
        <v>1990</v>
      </c>
      <c r="E2122">
        <v>3544695</v>
      </c>
      <c r="F2122">
        <v>67.42</v>
      </c>
    </row>
    <row r="2123" spans="1:6" x14ac:dyDescent="0.35">
      <c r="A2123" t="s">
        <v>185</v>
      </c>
      <c r="B2123" t="s">
        <v>183</v>
      </c>
      <c r="C2123" t="s">
        <v>155</v>
      </c>
      <c r="D2123">
        <v>1991</v>
      </c>
      <c r="E2123">
        <v>3511912</v>
      </c>
      <c r="F2123">
        <v>67.150000000000006</v>
      </c>
    </row>
    <row r="2124" spans="1:6" x14ac:dyDescent="0.35">
      <c r="A2124" t="s">
        <v>185</v>
      </c>
      <c r="B2124" t="s">
        <v>183</v>
      </c>
      <c r="C2124" t="s">
        <v>155</v>
      </c>
      <c r="D2124">
        <v>1992</v>
      </c>
      <c r="E2124">
        <v>3449497</v>
      </c>
      <c r="F2124">
        <v>66.88</v>
      </c>
    </row>
    <row r="2125" spans="1:6" x14ac:dyDescent="0.35">
      <c r="A2125" t="s">
        <v>185</v>
      </c>
      <c r="B2125" t="s">
        <v>183</v>
      </c>
      <c r="C2125" t="s">
        <v>155</v>
      </c>
      <c r="D2125">
        <v>1993</v>
      </c>
      <c r="E2125">
        <v>3369673</v>
      </c>
      <c r="F2125">
        <v>66.61</v>
      </c>
    </row>
    <row r="2126" spans="1:6" x14ac:dyDescent="0.35">
      <c r="A2126" t="s">
        <v>185</v>
      </c>
      <c r="B2126" t="s">
        <v>183</v>
      </c>
      <c r="C2126" t="s">
        <v>155</v>
      </c>
      <c r="D2126">
        <v>1994</v>
      </c>
      <c r="E2126">
        <v>3289943</v>
      </c>
      <c r="F2126">
        <v>66.33</v>
      </c>
    </row>
    <row r="2127" spans="1:6" x14ac:dyDescent="0.35">
      <c r="A2127" t="s">
        <v>185</v>
      </c>
      <c r="B2127" t="s">
        <v>183</v>
      </c>
      <c r="C2127" t="s">
        <v>155</v>
      </c>
      <c r="D2127">
        <v>1995</v>
      </c>
      <c r="E2127">
        <v>3223173</v>
      </c>
      <c r="F2127">
        <v>66.06</v>
      </c>
    </row>
    <row r="2128" spans="1:6" x14ac:dyDescent="0.35">
      <c r="A2128" t="s">
        <v>185</v>
      </c>
      <c r="B2128" t="s">
        <v>183</v>
      </c>
      <c r="C2128" t="s">
        <v>155</v>
      </c>
      <c r="D2128">
        <v>1996</v>
      </c>
      <c r="E2128">
        <v>3173425</v>
      </c>
      <c r="F2128">
        <v>65.78</v>
      </c>
    </row>
    <row r="2129" spans="1:6" x14ac:dyDescent="0.35">
      <c r="A2129" t="s">
        <v>185</v>
      </c>
      <c r="B2129" t="s">
        <v>183</v>
      </c>
      <c r="C2129" t="s">
        <v>155</v>
      </c>
      <c r="D2129">
        <v>1997</v>
      </c>
      <c r="E2129">
        <v>3137652</v>
      </c>
      <c r="F2129">
        <v>65.5</v>
      </c>
    </row>
    <row r="2130" spans="1:6" x14ac:dyDescent="0.35">
      <c r="A2130" t="s">
        <v>185</v>
      </c>
      <c r="B2130" t="s">
        <v>183</v>
      </c>
      <c r="C2130" t="s">
        <v>155</v>
      </c>
      <c r="D2130">
        <v>1998</v>
      </c>
      <c r="E2130">
        <v>3112958</v>
      </c>
      <c r="F2130">
        <v>65.23</v>
      </c>
    </row>
    <row r="2131" spans="1:6" x14ac:dyDescent="0.35">
      <c r="A2131" t="s">
        <v>185</v>
      </c>
      <c r="B2131" t="s">
        <v>183</v>
      </c>
      <c r="C2131" t="s">
        <v>155</v>
      </c>
      <c r="D2131">
        <v>1999</v>
      </c>
      <c r="E2131">
        <v>3093820</v>
      </c>
      <c r="F2131">
        <v>64.95</v>
      </c>
    </row>
    <row r="2132" spans="1:6" x14ac:dyDescent="0.35">
      <c r="A2132" t="s">
        <v>185</v>
      </c>
      <c r="B2132" t="s">
        <v>183</v>
      </c>
      <c r="C2132" t="s">
        <v>155</v>
      </c>
      <c r="D2132">
        <v>2000</v>
      </c>
      <c r="E2132">
        <v>3076098</v>
      </c>
      <c r="F2132">
        <v>64.67</v>
      </c>
    </row>
    <row r="2133" spans="1:6" x14ac:dyDescent="0.35">
      <c r="A2133" t="s">
        <v>185</v>
      </c>
      <c r="B2133" t="s">
        <v>183</v>
      </c>
      <c r="C2133" t="s">
        <v>155</v>
      </c>
      <c r="D2133">
        <v>2001</v>
      </c>
      <c r="E2133">
        <v>3059960</v>
      </c>
      <c r="F2133">
        <v>64.39</v>
      </c>
    </row>
    <row r="2134" spans="1:6" x14ac:dyDescent="0.35">
      <c r="A2134" t="s">
        <v>185</v>
      </c>
      <c r="B2134" t="s">
        <v>183</v>
      </c>
      <c r="C2134" t="s">
        <v>155</v>
      </c>
      <c r="D2134">
        <v>2002</v>
      </c>
      <c r="E2134">
        <v>3047002</v>
      </c>
      <c r="F2134">
        <v>64.28</v>
      </c>
    </row>
    <row r="2135" spans="1:6" x14ac:dyDescent="0.35">
      <c r="A2135" t="s">
        <v>185</v>
      </c>
      <c r="B2135" t="s">
        <v>183</v>
      </c>
      <c r="C2135" t="s">
        <v>155</v>
      </c>
      <c r="D2135">
        <v>2003</v>
      </c>
      <c r="E2135">
        <v>3036032</v>
      </c>
      <c r="F2135">
        <v>64.25</v>
      </c>
    </row>
    <row r="2136" spans="1:6" x14ac:dyDescent="0.35">
      <c r="A2136" t="s">
        <v>185</v>
      </c>
      <c r="B2136" t="s">
        <v>183</v>
      </c>
      <c r="C2136" t="s">
        <v>155</v>
      </c>
      <c r="D2136">
        <v>2004</v>
      </c>
      <c r="E2136">
        <v>3025652</v>
      </c>
      <c r="F2136">
        <v>64.22</v>
      </c>
    </row>
    <row r="2137" spans="1:6" x14ac:dyDescent="0.35">
      <c r="A2137" t="s">
        <v>185</v>
      </c>
      <c r="B2137" t="s">
        <v>183</v>
      </c>
      <c r="C2137" t="s">
        <v>155</v>
      </c>
      <c r="D2137">
        <v>2005</v>
      </c>
      <c r="E2137">
        <v>3014917</v>
      </c>
      <c r="F2137">
        <v>64.180000000000007</v>
      </c>
    </row>
    <row r="2138" spans="1:6" x14ac:dyDescent="0.35">
      <c r="A2138" t="s">
        <v>185</v>
      </c>
      <c r="B2138" t="s">
        <v>183</v>
      </c>
      <c r="C2138" t="s">
        <v>155</v>
      </c>
      <c r="D2138">
        <v>2006</v>
      </c>
      <c r="E2138">
        <v>3002911</v>
      </c>
      <c r="F2138">
        <v>64.150000000000006</v>
      </c>
    </row>
    <row r="2139" spans="1:6" x14ac:dyDescent="0.35">
      <c r="A2139" t="s">
        <v>185</v>
      </c>
      <c r="B2139" t="s">
        <v>183</v>
      </c>
      <c r="C2139" t="s">
        <v>155</v>
      </c>
      <c r="D2139">
        <v>2007</v>
      </c>
      <c r="E2139">
        <v>2989882</v>
      </c>
      <c r="F2139">
        <v>64.12</v>
      </c>
    </row>
    <row r="2140" spans="1:6" x14ac:dyDescent="0.35">
      <c r="A2140" t="s">
        <v>185</v>
      </c>
      <c r="B2140" t="s">
        <v>183</v>
      </c>
      <c r="C2140" t="s">
        <v>155</v>
      </c>
      <c r="D2140">
        <v>2008</v>
      </c>
      <c r="E2140">
        <v>2977488</v>
      </c>
      <c r="F2140">
        <v>64</v>
      </c>
    </row>
    <row r="2141" spans="1:6" x14ac:dyDescent="0.35">
      <c r="A2141" t="s">
        <v>185</v>
      </c>
      <c r="B2141" t="s">
        <v>183</v>
      </c>
      <c r="C2141" t="s">
        <v>155</v>
      </c>
      <c r="D2141">
        <v>2009</v>
      </c>
      <c r="E2141">
        <v>2968154</v>
      </c>
      <c r="F2141">
        <v>63.79</v>
      </c>
    </row>
    <row r="2142" spans="1:6" x14ac:dyDescent="0.35">
      <c r="A2142" t="s">
        <v>185</v>
      </c>
      <c r="B2142" t="s">
        <v>183</v>
      </c>
      <c r="C2142" t="s">
        <v>155</v>
      </c>
      <c r="D2142">
        <v>2010</v>
      </c>
      <c r="E2142">
        <v>2963496</v>
      </c>
      <c r="F2142">
        <v>63.58</v>
      </c>
    </row>
    <row r="2143" spans="1:6" x14ac:dyDescent="0.35">
      <c r="A2143" t="s">
        <v>185</v>
      </c>
      <c r="B2143" t="s">
        <v>183</v>
      </c>
      <c r="C2143" t="s">
        <v>155</v>
      </c>
      <c r="D2143">
        <v>2011</v>
      </c>
      <c r="E2143">
        <v>2964120</v>
      </c>
      <c r="F2143">
        <v>63.37</v>
      </c>
    </row>
    <row r="2144" spans="1:6" x14ac:dyDescent="0.35">
      <c r="A2144" t="s">
        <v>185</v>
      </c>
      <c r="B2144" t="s">
        <v>183</v>
      </c>
      <c r="C2144" t="s">
        <v>155</v>
      </c>
      <c r="D2144">
        <v>2012</v>
      </c>
      <c r="E2144">
        <v>2969081</v>
      </c>
      <c r="F2144">
        <v>63.16</v>
      </c>
    </row>
    <row r="2145" spans="1:6" x14ac:dyDescent="0.35">
      <c r="A2145" t="s">
        <v>185</v>
      </c>
      <c r="B2145" t="s">
        <v>183</v>
      </c>
      <c r="C2145" t="s">
        <v>155</v>
      </c>
      <c r="D2145">
        <v>2013</v>
      </c>
      <c r="E2145">
        <v>2976566</v>
      </c>
      <c r="F2145">
        <v>62.98</v>
      </c>
    </row>
    <row r="2146" spans="1:6" x14ac:dyDescent="0.35">
      <c r="A2146" t="s">
        <v>185</v>
      </c>
      <c r="B2146" t="s">
        <v>183</v>
      </c>
      <c r="C2146" t="s">
        <v>155</v>
      </c>
      <c r="D2146">
        <v>2014</v>
      </c>
      <c r="E2146">
        <v>2983990</v>
      </c>
      <c r="F2146">
        <v>62.81</v>
      </c>
    </row>
    <row r="2147" spans="1:6" x14ac:dyDescent="0.35">
      <c r="A2147" t="s">
        <v>186</v>
      </c>
      <c r="B2147" t="s">
        <v>183</v>
      </c>
      <c r="C2147" t="s">
        <v>144</v>
      </c>
      <c r="D2147">
        <v>1960</v>
      </c>
      <c r="E2147">
        <v>7047539</v>
      </c>
      <c r="F2147">
        <v>64.72</v>
      </c>
    </row>
    <row r="2148" spans="1:6" x14ac:dyDescent="0.35">
      <c r="A2148" t="s">
        <v>186</v>
      </c>
      <c r="B2148" t="s">
        <v>183</v>
      </c>
      <c r="C2148" t="s">
        <v>144</v>
      </c>
      <c r="D2148">
        <v>1961</v>
      </c>
      <c r="E2148">
        <v>7086299</v>
      </c>
      <c r="F2148">
        <v>64.81</v>
      </c>
    </row>
    <row r="2149" spans="1:6" x14ac:dyDescent="0.35">
      <c r="A2149" t="s">
        <v>186</v>
      </c>
      <c r="B2149" t="s">
        <v>183</v>
      </c>
      <c r="C2149" t="s">
        <v>144</v>
      </c>
      <c r="D2149">
        <v>1962</v>
      </c>
      <c r="E2149">
        <v>7129864</v>
      </c>
      <c r="F2149">
        <v>64.86</v>
      </c>
    </row>
    <row r="2150" spans="1:6" x14ac:dyDescent="0.35">
      <c r="A2150" t="s">
        <v>186</v>
      </c>
      <c r="B2150" t="s">
        <v>183</v>
      </c>
      <c r="C2150" t="s">
        <v>144</v>
      </c>
      <c r="D2150">
        <v>1963</v>
      </c>
      <c r="E2150">
        <v>7175811</v>
      </c>
      <c r="F2150">
        <v>64.91</v>
      </c>
    </row>
    <row r="2151" spans="1:6" x14ac:dyDescent="0.35">
      <c r="A2151" t="s">
        <v>186</v>
      </c>
      <c r="B2151" t="s">
        <v>183</v>
      </c>
      <c r="C2151" t="s">
        <v>144</v>
      </c>
      <c r="D2151">
        <v>1964</v>
      </c>
      <c r="E2151">
        <v>7223801</v>
      </c>
      <c r="F2151">
        <v>64.959999999999994</v>
      </c>
    </row>
    <row r="2152" spans="1:6" x14ac:dyDescent="0.35">
      <c r="A2152" t="s">
        <v>186</v>
      </c>
      <c r="B2152" t="s">
        <v>183</v>
      </c>
      <c r="C2152" t="s">
        <v>144</v>
      </c>
      <c r="D2152">
        <v>1965</v>
      </c>
      <c r="E2152">
        <v>7270889</v>
      </c>
      <c r="F2152">
        <v>65.010000000000005</v>
      </c>
    </row>
    <row r="2153" spans="1:6" x14ac:dyDescent="0.35">
      <c r="A2153" t="s">
        <v>186</v>
      </c>
      <c r="B2153" t="s">
        <v>183</v>
      </c>
      <c r="C2153" t="s">
        <v>144</v>
      </c>
      <c r="D2153">
        <v>1966</v>
      </c>
      <c r="E2153">
        <v>7322066</v>
      </c>
      <c r="F2153">
        <v>65.06</v>
      </c>
    </row>
    <row r="2154" spans="1:6" x14ac:dyDescent="0.35">
      <c r="A2154" t="s">
        <v>186</v>
      </c>
      <c r="B2154" t="s">
        <v>183</v>
      </c>
      <c r="C2154" t="s">
        <v>144</v>
      </c>
      <c r="D2154">
        <v>1967</v>
      </c>
      <c r="E2154">
        <v>7376998</v>
      </c>
      <c r="F2154">
        <v>65.11</v>
      </c>
    </row>
    <row r="2155" spans="1:6" x14ac:dyDescent="0.35">
      <c r="A2155" t="s">
        <v>186</v>
      </c>
      <c r="B2155" t="s">
        <v>183</v>
      </c>
      <c r="C2155" t="s">
        <v>144</v>
      </c>
      <c r="D2155">
        <v>1968</v>
      </c>
      <c r="E2155">
        <v>7415403</v>
      </c>
      <c r="F2155">
        <v>65.16</v>
      </c>
    </row>
    <row r="2156" spans="1:6" x14ac:dyDescent="0.35">
      <c r="A2156" t="s">
        <v>186</v>
      </c>
      <c r="B2156" t="s">
        <v>183</v>
      </c>
      <c r="C2156" t="s">
        <v>144</v>
      </c>
      <c r="D2156">
        <v>1969</v>
      </c>
      <c r="E2156">
        <v>7441055</v>
      </c>
      <c r="F2156">
        <v>65.209999999999994</v>
      </c>
    </row>
    <row r="2157" spans="1:6" x14ac:dyDescent="0.35">
      <c r="A2157" t="s">
        <v>186</v>
      </c>
      <c r="B2157" t="s">
        <v>183</v>
      </c>
      <c r="C2157" t="s">
        <v>144</v>
      </c>
      <c r="D2157">
        <v>1970</v>
      </c>
      <c r="E2157">
        <v>7467086</v>
      </c>
      <c r="F2157">
        <v>65.260000000000005</v>
      </c>
    </row>
    <row r="2158" spans="1:6" x14ac:dyDescent="0.35">
      <c r="A2158" t="s">
        <v>186</v>
      </c>
      <c r="B2158" t="s">
        <v>183</v>
      </c>
      <c r="C2158" t="s">
        <v>144</v>
      </c>
      <c r="D2158">
        <v>1971</v>
      </c>
      <c r="E2158">
        <v>7500482</v>
      </c>
      <c r="F2158">
        <v>65.3</v>
      </c>
    </row>
    <row r="2159" spans="1:6" x14ac:dyDescent="0.35">
      <c r="A2159" t="s">
        <v>186</v>
      </c>
      <c r="B2159" t="s">
        <v>183</v>
      </c>
      <c r="C2159" t="s">
        <v>144</v>
      </c>
      <c r="D2159">
        <v>1972</v>
      </c>
      <c r="E2159">
        <v>7544201</v>
      </c>
      <c r="F2159">
        <v>65.31</v>
      </c>
    </row>
    <row r="2160" spans="1:6" x14ac:dyDescent="0.35">
      <c r="A2160" t="s">
        <v>186</v>
      </c>
      <c r="B2160" t="s">
        <v>183</v>
      </c>
      <c r="C2160" t="s">
        <v>144</v>
      </c>
      <c r="D2160">
        <v>1973</v>
      </c>
      <c r="E2160">
        <v>7586115</v>
      </c>
      <c r="F2160">
        <v>65.319999999999993</v>
      </c>
    </row>
    <row r="2161" spans="1:6" x14ac:dyDescent="0.35">
      <c r="A2161" t="s">
        <v>186</v>
      </c>
      <c r="B2161" t="s">
        <v>183</v>
      </c>
      <c r="C2161" t="s">
        <v>144</v>
      </c>
      <c r="D2161">
        <v>1974</v>
      </c>
      <c r="E2161">
        <v>7599038</v>
      </c>
      <c r="F2161">
        <v>65.33</v>
      </c>
    </row>
    <row r="2162" spans="1:6" x14ac:dyDescent="0.35">
      <c r="A2162" t="s">
        <v>186</v>
      </c>
      <c r="B2162" t="s">
        <v>183</v>
      </c>
      <c r="C2162" t="s">
        <v>144</v>
      </c>
      <c r="D2162">
        <v>1975</v>
      </c>
      <c r="E2162">
        <v>7578903</v>
      </c>
      <c r="F2162">
        <v>65.34</v>
      </c>
    </row>
    <row r="2163" spans="1:6" x14ac:dyDescent="0.35">
      <c r="A2163" t="s">
        <v>186</v>
      </c>
      <c r="B2163" t="s">
        <v>183</v>
      </c>
      <c r="C2163" t="s">
        <v>144</v>
      </c>
      <c r="D2163">
        <v>1976</v>
      </c>
      <c r="E2163">
        <v>7565525</v>
      </c>
      <c r="F2163">
        <v>65.349999999999994</v>
      </c>
    </row>
    <row r="2164" spans="1:6" x14ac:dyDescent="0.35">
      <c r="A2164" t="s">
        <v>186</v>
      </c>
      <c r="B2164" t="s">
        <v>183</v>
      </c>
      <c r="C2164" t="s">
        <v>144</v>
      </c>
      <c r="D2164">
        <v>1977</v>
      </c>
      <c r="E2164">
        <v>7568430</v>
      </c>
      <c r="F2164">
        <v>65.36</v>
      </c>
    </row>
    <row r="2165" spans="1:6" x14ac:dyDescent="0.35">
      <c r="A2165" t="s">
        <v>186</v>
      </c>
      <c r="B2165" t="s">
        <v>183</v>
      </c>
      <c r="C2165" t="s">
        <v>144</v>
      </c>
      <c r="D2165">
        <v>1978</v>
      </c>
      <c r="E2165">
        <v>7562305</v>
      </c>
      <c r="F2165">
        <v>65.37</v>
      </c>
    </row>
    <row r="2166" spans="1:6" x14ac:dyDescent="0.35">
      <c r="A2166" t="s">
        <v>186</v>
      </c>
      <c r="B2166" t="s">
        <v>183</v>
      </c>
      <c r="C2166" t="s">
        <v>144</v>
      </c>
      <c r="D2166">
        <v>1979</v>
      </c>
      <c r="E2166">
        <v>7549425</v>
      </c>
      <c r="F2166">
        <v>65.38</v>
      </c>
    </row>
    <row r="2167" spans="1:6" x14ac:dyDescent="0.35">
      <c r="A2167" t="s">
        <v>186</v>
      </c>
      <c r="B2167" t="s">
        <v>183</v>
      </c>
      <c r="C2167" t="s">
        <v>144</v>
      </c>
      <c r="D2167">
        <v>1980</v>
      </c>
      <c r="E2167">
        <v>7549433</v>
      </c>
      <c r="F2167">
        <v>65.39</v>
      </c>
    </row>
    <row r="2168" spans="1:6" x14ac:dyDescent="0.35">
      <c r="A2168" t="s">
        <v>186</v>
      </c>
      <c r="B2168" t="s">
        <v>183</v>
      </c>
      <c r="C2168" t="s">
        <v>144</v>
      </c>
      <c r="D2168">
        <v>1981</v>
      </c>
      <c r="E2168">
        <v>7568710</v>
      </c>
      <c r="F2168">
        <v>65.41</v>
      </c>
    </row>
    <row r="2169" spans="1:6" x14ac:dyDescent="0.35">
      <c r="A2169" t="s">
        <v>186</v>
      </c>
      <c r="B2169" t="s">
        <v>183</v>
      </c>
      <c r="C2169" t="s">
        <v>144</v>
      </c>
      <c r="D2169">
        <v>1982</v>
      </c>
      <c r="E2169">
        <v>7574140</v>
      </c>
      <c r="F2169">
        <v>65.45</v>
      </c>
    </row>
    <row r="2170" spans="1:6" x14ac:dyDescent="0.35">
      <c r="A2170" t="s">
        <v>186</v>
      </c>
      <c r="B2170" t="s">
        <v>183</v>
      </c>
      <c r="C2170" t="s">
        <v>144</v>
      </c>
      <c r="D2170">
        <v>1983</v>
      </c>
      <c r="E2170">
        <v>7561910</v>
      </c>
      <c r="F2170">
        <v>65.489999999999995</v>
      </c>
    </row>
    <row r="2171" spans="1:6" x14ac:dyDescent="0.35">
      <c r="A2171" t="s">
        <v>186</v>
      </c>
      <c r="B2171" t="s">
        <v>183</v>
      </c>
      <c r="C2171" t="s">
        <v>144</v>
      </c>
      <c r="D2171">
        <v>1984</v>
      </c>
      <c r="E2171">
        <v>7561434</v>
      </c>
      <c r="F2171">
        <v>65.53</v>
      </c>
    </row>
    <row r="2172" spans="1:6" x14ac:dyDescent="0.35">
      <c r="A2172" t="s">
        <v>186</v>
      </c>
      <c r="B2172" t="s">
        <v>183</v>
      </c>
      <c r="C2172" t="s">
        <v>144</v>
      </c>
      <c r="D2172">
        <v>1985</v>
      </c>
      <c r="E2172">
        <v>7564985</v>
      </c>
      <c r="F2172">
        <v>65.569999999999993</v>
      </c>
    </row>
    <row r="2173" spans="1:6" x14ac:dyDescent="0.35">
      <c r="A2173" t="s">
        <v>186</v>
      </c>
      <c r="B2173" t="s">
        <v>183</v>
      </c>
      <c r="C2173" t="s">
        <v>144</v>
      </c>
      <c r="D2173">
        <v>1986</v>
      </c>
      <c r="E2173">
        <v>7569794</v>
      </c>
      <c r="F2173">
        <v>65.61</v>
      </c>
    </row>
    <row r="2174" spans="1:6" x14ac:dyDescent="0.35">
      <c r="A2174" t="s">
        <v>186</v>
      </c>
      <c r="B2174" t="s">
        <v>183</v>
      </c>
      <c r="C2174" t="s">
        <v>144</v>
      </c>
      <c r="D2174">
        <v>1987</v>
      </c>
      <c r="E2174">
        <v>7574586</v>
      </c>
      <c r="F2174">
        <v>65.650000000000006</v>
      </c>
    </row>
    <row r="2175" spans="1:6" x14ac:dyDescent="0.35">
      <c r="A2175" t="s">
        <v>186</v>
      </c>
      <c r="B2175" t="s">
        <v>183</v>
      </c>
      <c r="C2175" t="s">
        <v>144</v>
      </c>
      <c r="D2175">
        <v>1988</v>
      </c>
      <c r="E2175">
        <v>7585317</v>
      </c>
      <c r="F2175">
        <v>65.69</v>
      </c>
    </row>
    <row r="2176" spans="1:6" x14ac:dyDescent="0.35">
      <c r="A2176" t="s">
        <v>186</v>
      </c>
      <c r="B2176" t="s">
        <v>183</v>
      </c>
      <c r="C2176" t="s">
        <v>144</v>
      </c>
      <c r="D2176">
        <v>1989</v>
      </c>
      <c r="E2176">
        <v>7619567</v>
      </c>
      <c r="F2176">
        <v>65.73</v>
      </c>
    </row>
    <row r="2177" spans="1:6" x14ac:dyDescent="0.35">
      <c r="A2177" t="s">
        <v>186</v>
      </c>
      <c r="B2177" t="s">
        <v>183</v>
      </c>
      <c r="C2177" t="s">
        <v>144</v>
      </c>
      <c r="D2177">
        <v>1990</v>
      </c>
      <c r="E2177">
        <v>7677850</v>
      </c>
      <c r="F2177">
        <v>65.77</v>
      </c>
    </row>
    <row r="2178" spans="1:6" x14ac:dyDescent="0.35">
      <c r="A2178" t="s">
        <v>186</v>
      </c>
      <c r="B2178" t="s">
        <v>183</v>
      </c>
      <c r="C2178" t="s">
        <v>144</v>
      </c>
      <c r="D2178">
        <v>1991</v>
      </c>
      <c r="E2178">
        <v>7754891</v>
      </c>
      <c r="F2178">
        <v>65.8</v>
      </c>
    </row>
    <row r="2179" spans="1:6" x14ac:dyDescent="0.35">
      <c r="A2179" t="s">
        <v>186</v>
      </c>
      <c r="B2179" t="s">
        <v>183</v>
      </c>
      <c r="C2179" t="s">
        <v>144</v>
      </c>
      <c r="D2179">
        <v>1992</v>
      </c>
      <c r="E2179">
        <v>7840709</v>
      </c>
      <c r="F2179">
        <v>65.8</v>
      </c>
    </row>
    <row r="2180" spans="1:6" x14ac:dyDescent="0.35">
      <c r="A2180" t="s">
        <v>186</v>
      </c>
      <c r="B2180" t="s">
        <v>183</v>
      </c>
      <c r="C2180" t="s">
        <v>144</v>
      </c>
      <c r="D2180">
        <v>1993</v>
      </c>
      <c r="E2180">
        <v>7905633</v>
      </c>
      <c r="F2180">
        <v>65.8</v>
      </c>
    </row>
    <row r="2181" spans="1:6" x14ac:dyDescent="0.35">
      <c r="A2181" t="s">
        <v>186</v>
      </c>
      <c r="B2181" t="s">
        <v>183</v>
      </c>
      <c r="C2181" t="s">
        <v>144</v>
      </c>
      <c r="D2181">
        <v>1994</v>
      </c>
      <c r="E2181">
        <v>7936118</v>
      </c>
      <c r="F2181">
        <v>65.8</v>
      </c>
    </row>
    <row r="2182" spans="1:6" x14ac:dyDescent="0.35">
      <c r="A2182" t="s">
        <v>186</v>
      </c>
      <c r="B2182" t="s">
        <v>183</v>
      </c>
      <c r="C2182" t="s">
        <v>144</v>
      </c>
      <c r="D2182">
        <v>1995</v>
      </c>
      <c r="E2182">
        <v>7948278</v>
      </c>
      <c r="F2182">
        <v>65.8</v>
      </c>
    </row>
    <row r="2183" spans="1:6" x14ac:dyDescent="0.35">
      <c r="A2183" t="s">
        <v>186</v>
      </c>
      <c r="B2183" t="s">
        <v>183</v>
      </c>
      <c r="C2183" t="s">
        <v>144</v>
      </c>
      <c r="D2183">
        <v>1996</v>
      </c>
      <c r="E2183">
        <v>7959017</v>
      </c>
      <c r="F2183">
        <v>65.8</v>
      </c>
    </row>
    <row r="2184" spans="1:6" x14ac:dyDescent="0.35">
      <c r="A2184" t="s">
        <v>186</v>
      </c>
      <c r="B2184" t="s">
        <v>183</v>
      </c>
      <c r="C2184" t="s">
        <v>144</v>
      </c>
      <c r="D2184">
        <v>1997</v>
      </c>
      <c r="E2184">
        <v>7968041</v>
      </c>
      <c r="F2184">
        <v>65.8</v>
      </c>
    </row>
    <row r="2185" spans="1:6" x14ac:dyDescent="0.35">
      <c r="A2185" t="s">
        <v>186</v>
      </c>
      <c r="B2185" t="s">
        <v>183</v>
      </c>
      <c r="C2185" t="s">
        <v>144</v>
      </c>
      <c r="D2185">
        <v>1998</v>
      </c>
      <c r="E2185">
        <v>7976789</v>
      </c>
      <c r="F2185">
        <v>65.8</v>
      </c>
    </row>
    <row r="2186" spans="1:6" x14ac:dyDescent="0.35">
      <c r="A2186" t="s">
        <v>186</v>
      </c>
      <c r="B2186" t="s">
        <v>183</v>
      </c>
      <c r="C2186" t="s">
        <v>144</v>
      </c>
      <c r="D2186">
        <v>1999</v>
      </c>
      <c r="E2186">
        <v>7992324</v>
      </c>
      <c r="F2186">
        <v>65.8</v>
      </c>
    </row>
    <row r="2187" spans="1:6" x14ac:dyDescent="0.35">
      <c r="A2187" t="s">
        <v>186</v>
      </c>
      <c r="B2187" t="s">
        <v>183</v>
      </c>
      <c r="C2187" t="s">
        <v>144</v>
      </c>
      <c r="D2187">
        <v>2000</v>
      </c>
      <c r="E2187">
        <v>8011566</v>
      </c>
      <c r="F2187">
        <v>65.8</v>
      </c>
    </row>
    <row r="2188" spans="1:6" x14ac:dyDescent="0.35">
      <c r="A2188" t="s">
        <v>186</v>
      </c>
      <c r="B2188" t="s">
        <v>183</v>
      </c>
      <c r="C2188" t="s">
        <v>144</v>
      </c>
      <c r="D2188">
        <v>2001</v>
      </c>
      <c r="E2188">
        <v>8042293</v>
      </c>
      <c r="F2188">
        <v>65.8</v>
      </c>
    </row>
    <row r="2189" spans="1:6" x14ac:dyDescent="0.35">
      <c r="A2189" t="s">
        <v>186</v>
      </c>
      <c r="B2189" t="s">
        <v>183</v>
      </c>
      <c r="C2189" t="s">
        <v>144</v>
      </c>
      <c r="D2189">
        <v>2002</v>
      </c>
      <c r="E2189">
        <v>8081957</v>
      </c>
      <c r="F2189">
        <v>65.81</v>
      </c>
    </row>
    <row r="2190" spans="1:6" x14ac:dyDescent="0.35">
      <c r="A2190" t="s">
        <v>186</v>
      </c>
      <c r="B2190" t="s">
        <v>183</v>
      </c>
      <c r="C2190" t="s">
        <v>144</v>
      </c>
      <c r="D2190">
        <v>2003</v>
      </c>
      <c r="E2190">
        <v>8121423</v>
      </c>
      <c r="F2190">
        <v>65.81</v>
      </c>
    </row>
    <row r="2191" spans="1:6" x14ac:dyDescent="0.35">
      <c r="A2191" t="s">
        <v>186</v>
      </c>
      <c r="B2191" t="s">
        <v>183</v>
      </c>
      <c r="C2191" t="s">
        <v>144</v>
      </c>
      <c r="D2191">
        <v>2004</v>
      </c>
      <c r="E2191">
        <v>8171966</v>
      </c>
      <c r="F2191">
        <v>65.819999999999993</v>
      </c>
    </row>
    <row r="2192" spans="1:6" x14ac:dyDescent="0.35">
      <c r="A2192" t="s">
        <v>186</v>
      </c>
      <c r="B2192" t="s">
        <v>183</v>
      </c>
      <c r="C2192" t="s">
        <v>144</v>
      </c>
      <c r="D2192">
        <v>2005</v>
      </c>
      <c r="E2192">
        <v>8227829</v>
      </c>
      <c r="F2192">
        <v>65.819999999999993</v>
      </c>
    </row>
    <row r="2193" spans="1:6" x14ac:dyDescent="0.35">
      <c r="A2193" t="s">
        <v>186</v>
      </c>
      <c r="B2193" t="s">
        <v>183</v>
      </c>
      <c r="C2193" t="s">
        <v>144</v>
      </c>
      <c r="D2193">
        <v>2006</v>
      </c>
      <c r="E2193">
        <v>8268641</v>
      </c>
      <c r="F2193">
        <v>65.83</v>
      </c>
    </row>
    <row r="2194" spans="1:6" x14ac:dyDescent="0.35">
      <c r="A2194" t="s">
        <v>186</v>
      </c>
      <c r="B2194" t="s">
        <v>183</v>
      </c>
      <c r="C2194" t="s">
        <v>144</v>
      </c>
      <c r="D2194">
        <v>2007</v>
      </c>
      <c r="E2194">
        <v>8295487</v>
      </c>
      <c r="F2194">
        <v>65.84</v>
      </c>
    </row>
    <row r="2195" spans="1:6" x14ac:dyDescent="0.35">
      <c r="A2195" t="s">
        <v>186</v>
      </c>
      <c r="B2195" t="s">
        <v>183</v>
      </c>
      <c r="C2195" t="s">
        <v>144</v>
      </c>
      <c r="D2195">
        <v>2008</v>
      </c>
      <c r="E2195">
        <v>8321496</v>
      </c>
      <c r="F2195">
        <v>65.84</v>
      </c>
    </row>
    <row r="2196" spans="1:6" x14ac:dyDescent="0.35">
      <c r="A2196" t="s">
        <v>186</v>
      </c>
      <c r="B2196" t="s">
        <v>183</v>
      </c>
      <c r="C2196" t="s">
        <v>144</v>
      </c>
      <c r="D2196">
        <v>2009</v>
      </c>
      <c r="E2196">
        <v>8343323</v>
      </c>
      <c r="F2196">
        <v>65.849999999999994</v>
      </c>
    </row>
    <row r="2197" spans="1:6" x14ac:dyDescent="0.35">
      <c r="A2197" t="s">
        <v>186</v>
      </c>
      <c r="B2197" t="s">
        <v>183</v>
      </c>
      <c r="C2197" t="s">
        <v>144</v>
      </c>
      <c r="D2197">
        <v>2010</v>
      </c>
      <c r="E2197">
        <v>8363404</v>
      </c>
      <c r="F2197">
        <v>65.849999999999994</v>
      </c>
    </row>
    <row r="2198" spans="1:6" x14ac:dyDescent="0.35">
      <c r="A2198" t="s">
        <v>186</v>
      </c>
      <c r="B2198" t="s">
        <v>183</v>
      </c>
      <c r="C2198" t="s">
        <v>144</v>
      </c>
      <c r="D2198">
        <v>2011</v>
      </c>
      <c r="E2198">
        <v>8391643</v>
      </c>
      <c r="F2198">
        <v>65.86</v>
      </c>
    </row>
    <row r="2199" spans="1:6" x14ac:dyDescent="0.35">
      <c r="A2199" t="s">
        <v>186</v>
      </c>
      <c r="B2199" t="s">
        <v>183</v>
      </c>
      <c r="C2199" t="s">
        <v>144</v>
      </c>
      <c r="D2199">
        <v>2012</v>
      </c>
      <c r="E2199">
        <v>8429991</v>
      </c>
      <c r="F2199">
        <v>65.86</v>
      </c>
    </row>
    <row r="2200" spans="1:6" x14ac:dyDescent="0.35">
      <c r="A2200" t="s">
        <v>186</v>
      </c>
      <c r="B2200" t="s">
        <v>183</v>
      </c>
      <c r="C2200" t="s">
        <v>144</v>
      </c>
      <c r="D2200">
        <v>2013</v>
      </c>
      <c r="E2200">
        <v>8479375</v>
      </c>
      <c r="F2200">
        <v>65.88</v>
      </c>
    </row>
    <row r="2201" spans="1:6" x14ac:dyDescent="0.35">
      <c r="A2201" t="s">
        <v>186</v>
      </c>
      <c r="B2201" t="s">
        <v>183</v>
      </c>
      <c r="C2201" t="s">
        <v>144</v>
      </c>
      <c r="D2201">
        <v>2014</v>
      </c>
      <c r="E2201">
        <v>8534492</v>
      </c>
      <c r="F2201">
        <v>65.92</v>
      </c>
    </row>
    <row r="2202" spans="1:6" x14ac:dyDescent="0.35">
      <c r="A2202" t="s">
        <v>187</v>
      </c>
      <c r="B2202" t="s">
        <v>183</v>
      </c>
      <c r="C2202" t="s">
        <v>142</v>
      </c>
      <c r="D2202">
        <v>1960</v>
      </c>
      <c r="E2202">
        <v>3897889</v>
      </c>
      <c r="F2202">
        <v>52.66</v>
      </c>
    </row>
    <row r="2203" spans="1:6" x14ac:dyDescent="0.35">
      <c r="A2203" t="s">
        <v>187</v>
      </c>
      <c r="B2203" t="s">
        <v>183</v>
      </c>
      <c r="C2203" t="s">
        <v>142</v>
      </c>
      <c r="D2203">
        <v>1961</v>
      </c>
      <c r="E2203">
        <v>4030130</v>
      </c>
      <c r="F2203">
        <v>52.36</v>
      </c>
    </row>
    <row r="2204" spans="1:6" x14ac:dyDescent="0.35">
      <c r="A2204" t="s">
        <v>187</v>
      </c>
      <c r="B2204" t="s">
        <v>183</v>
      </c>
      <c r="C2204" t="s">
        <v>142</v>
      </c>
      <c r="D2204">
        <v>1962</v>
      </c>
      <c r="E2204">
        <v>4167558</v>
      </c>
      <c r="F2204">
        <v>52.06</v>
      </c>
    </row>
    <row r="2205" spans="1:6" x14ac:dyDescent="0.35">
      <c r="A2205" t="s">
        <v>187</v>
      </c>
      <c r="B2205" t="s">
        <v>183</v>
      </c>
      <c r="C2205" t="s">
        <v>142</v>
      </c>
      <c r="D2205">
        <v>1963</v>
      </c>
      <c r="E2205">
        <v>4307315</v>
      </c>
      <c r="F2205">
        <v>51.76</v>
      </c>
    </row>
    <row r="2206" spans="1:6" x14ac:dyDescent="0.35">
      <c r="A2206" t="s">
        <v>187</v>
      </c>
      <c r="B2206" t="s">
        <v>183</v>
      </c>
      <c r="C2206" t="s">
        <v>142</v>
      </c>
      <c r="D2206">
        <v>1964</v>
      </c>
      <c r="E2206">
        <v>4445653</v>
      </c>
      <c r="F2206">
        <v>51.46</v>
      </c>
    </row>
    <row r="2207" spans="1:6" x14ac:dyDescent="0.35">
      <c r="A2207" t="s">
        <v>187</v>
      </c>
      <c r="B2207" t="s">
        <v>183</v>
      </c>
      <c r="C2207" t="s">
        <v>142</v>
      </c>
      <c r="D2207">
        <v>1965</v>
      </c>
      <c r="E2207">
        <v>4579759</v>
      </c>
      <c r="F2207">
        <v>51.16</v>
      </c>
    </row>
    <row r="2208" spans="1:6" x14ac:dyDescent="0.35">
      <c r="A2208" t="s">
        <v>187</v>
      </c>
      <c r="B2208" t="s">
        <v>183</v>
      </c>
      <c r="C2208" t="s">
        <v>142</v>
      </c>
      <c r="D2208">
        <v>1966</v>
      </c>
      <c r="E2208">
        <v>4708485</v>
      </c>
      <c r="F2208">
        <v>50.86</v>
      </c>
    </row>
    <row r="2209" spans="1:6" x14ac:dyDescent="0.35">
      <c r="A2209" t="s">
        <v>187</v>
      </c>
      <c r="B2209" t="s">
        <v>183</v>
      </c>
      <c r="C2209" t="s">
        <v>142</v>
      </c>
      <c r="D2209">
        <v>1967</v>
      </c>
      <c r="E2209">
        <v>4832098</v>
      </c>
      <c r="F2209">
        <v>50.56</v>
      </c>
    </row>
    <row r="2210" spans="1:6" x14ac:dyDescent="0.35">
      <c r="A2210" t="s">
        <v>187</v>
      </c>
      <c r="B2210" t="s">
        <v>183</v>
      </c>
      <c r="C2210" t="s">
        <v>142</v>
      </c>
      <c r="D2210">
        <v>1968</v>
      </c>
      <c r="E2210">
        <v>4950977</v>
      </c>
      <c r="F2210">
        <v>50.26</v>
      </c>
    </row>
    <row r="2211" spans="1:6" x14ac:dyDescent="0.35">
      <c r="A2211" t="s">
        <v>187</v>
      </c>
      <c r="B2211" t="s">
        <v>183</v>
      </c>
      <c r="C2211" t="s">
        <v>142</v>
      </c>
      <c r="D2211">
        <v>1969</v>
      </c>
      <c r="E2211">
        <v>5066080</v>
      </c>
      <c r="F2211">
        <v>49.96</v>
      </c>
    </row>
    <row r="2212" spans="1:6" x14ac:dyDescent="0.35">
      <c r="A2212" t="s">
        <v>187</v>
      </c>
      <c r="B2212" t="s">
        <v>183</v>
      </c>
      <c r="C2212" t="s">
        <v>142</v>
      </c>
      <c r="D2212">
        <v>1970</v>
      </c>
      <c r="E2212">
        <v>5178160</v>
      </c>
      <c r="F2212">
        <v>50.01</v>
      </c>
    </row>
    <row r="2213" spans="1:6" x14ac:dyDescent="0.35">
      <c r="A2213" t="s">
        <v>187</v>
      </c>
      <c r="B2213" t="s">
        <v>183</v>
      </c>
      <c r="C2213" t="s">
        <v>142</v>
      </c>
      <c r="D2213">
        <v>1971</v>
      </c>
      <c r="E2213">
        <v>5287272</v>
      </c>
      <c r="F2213">
        <v>50.46</v>
      </c>
    </row>
    <row r="2214" spans="1:6" x14ac:dyDescent="0.35">
      <c r="A2214" t="s">
        <v>187</v>
      </c>
      <c r="B2214" t="s">
        <v>183</v>
      </c>
      <c r="C2214" t="s">
        <v>142</v>
      </c>
      <c r="D2214">
        <v>1972</v>
      </c>
      <c r="E2214">
        <v>5393176</v>
      </c>
      <c r="F2214">
        <v>50.92</v>
      </c>
    </row>
    <row r="2215" spans="1:6" x14ac:dyDescent="0.35">
      <c r="A2215" t="s">
        <v>187</v>
      </c>
      <c r="B2215" t="s">
        <v>183</v>
      </c>
      <c r="C2215" t="s">
        <v>142</v>
      </c>
      <c r="D2215">
        <v>1973</v>
      </c>
      <c r="E2215">
        <v>5496061</v>
      </c>
      <c r="F2215">
        <v>51.37</v>
      </c>
    </row>
    <row r="2216" spans="1:6" x14ac:dyDescent="0.35">
      <c r="A2216" t="s">
        <v>187</v>
      </c>
      <c r="B2216" t="s">
        <v>183</v>
      </c>
      <c r="C2216" t="s">
        <v>142</v>
      </c>
      <c r="D2216">
        <v>1974</v>
      </c>
      <c r="E2216">
        <v>5596160</v>
      </c>
      <c r="F2216">
        <v>51.7</v>
      </c>
    </row>
    <row r="2217" spans="1:6" x14ac:dyDescent="0.35">
      <c r="A2217" t="s">
        <v>187</v>
      </c>
      <c r="B2217" t="s">
        <v>183</v>
      </c>
      <c r="C2217" t="s">
        <v>142</v>
      </c>
      <c r="D2217">
        <v>1975</v>
      </c>
      <c r="E2217">
        <v>5693796</v>
      </c>
      <c r="F2217">
        <v>51.9</v>
      </c>
    </row>
    <row r="2218" spans="1:6" x14ac:dyDescent="0.35">
      <c r="A2218" t="s">
        <v>187</v>
      </c>
      <c r="B2218" t="s">
        <v>183</v>
      </c>
      <c r="C2218" t="s">
        <v>142</v>
      </c>
      <c r="D2218">
        <v>1976</v>
      </c>
      <c r="E2218">
        <v>5789050</v>
      </c>
      <c r="F2218">
        <v>52.1</v>
      </c>
    </row>
    <row r="2219" spans="1:6" x14ac:dyDescent="0.35">
      <c r="A2219" t="s">
        <v>187</v>
      </c>
      <c r="B2219" t="s">
        <v>183</v>
      </c>
      <c r="C2219" t="s">
        <v>142</v>
      </c>
      <c r="D2219">
        <v>1977</v>
      </c>
      <c r="E2219">
        <v>5882395</v>
      </c>
      <c r="F2219">
        <v>52.29</v>
      </c>
    </row>
    <row r="2220" spans="1:6" x14ac:dyDescent="0.35">
      <c r="A2220" t="s">
        <v>187</v>
      </c>
      <c r="B2220" t="s">
        <v>183</v>
      </c>
      <c r="C2220" t="s">
        <v>142</v>
      </c>
      <c r="D2220">
        <v>1978</v>
      </c>
      <c r="E2220">
        <v>5975045</v>
      </c>
      <c r="F2220">
        <v>52.49</v>
      </c>
    </row>
    <row r="2221" spans="1:6" x14ac:dyDescent="0.35">
      <c r="A2221" t="s">
        <v>187</v>
      </c>
      <c r="B2221" t="s">
        <v>183</v>
      </c>
      <c r="C2221" t="s">
        <v>142</v>
      </c>
      <c r="D2221">
        <v>1979</v>
      </c>
      <c r="E2221">
        <v>6068531</v>
      </c>
      <c r="F2221">
        <v>52.66</v>
      </c>
    </row>
    <row r="2222" spans="1:6" x14ac:dyDescent="0.35">
      <c r="A2222" t="s">
        <v>187</v>
      </c>
      <c r="B2222" t="s">
        <v>183</v>
      </c>
      <c r="C2222" t="s">
        <v>142</v>
      </c>
      <c r="D2222">
        <v>1980</v>
      </c>
      <c r="E2222">
        <v>6163990</v>
      </c>
      <c r="F2222">
        <v>52.78</v>
      </c>
    </row>
    <row r="2223" spans="1:6" x14ac:dyDescent="0.35">
      <c r="A2223" t="s">
        <v>187</v>
      </c>
      <c r="B2223" t="s">
        <v>183</v>
      </c>
      <c r="C2223" t="s">
        <v>142</v>
      </c>
      <c r="D2223">
        <v>1981</v>
      </c>
      <c r="E2223">
        <v>6261942</v>
      </c>
      <c r="F2223">
        <v>52.9</v>
      </c>
    </row>
    <row r="2224" spans="1:6" x14ac:dyDescent="0.35">
      <c r="A2224" t="s">
        <v>187</v>
      </c>
      <c r="B2224" t="s">
        <v>183</v>
      </c>
      <c r="C2224" t="s">
        <v>142</v>
      </c>
      <c r="D2224">
        <v>1982</v>
      </c>
      <c r="E2224">
        <v>6362289</v>
      </c>
      <c r="F2224">
        <v>53.02</v>
      </c>
    </row>
    <row r="2225" spans="1:6" x14ac:dyDescent="0.35">
      <c r="A2225" t="s">
        <v>187</v>
      </c>
      <c r="B2225" t="s">
        <v>183</v>
      </c>
      <c r="C2225" t="s">
        <v>142</v>
      </c>
      <c r="D2225">
        <v>1983</v>
      </c>
      <c r="E2225">
        <v>6464775</v>
      </c>
      <c r="F2225">
        <v>53.14</v>
      </c>
    </row>
    <row r="2226" spans="1:6" x14ac:dyDescent="0.35">
      <c r="A2226" t="s">
        <v>187</v>
      </c>
      <c r="B2226" t="s">
        <v>183</v>
      </c>
      <c r="C2226" t="s">
        <v>142</v>
      </c>
      <c r="D2226">
        <v>1984</v>
      </c>
      <c r="E2226">
        <v>6568857</v>
      </c>
      <c r="F2226">
        <v>53.3</v>
      </c>
    </row>
    <row r="2227" spans="1:6" x14ac:dyDescent="0.35">
      <c r="A2227" t="s">
        <v>187</v>
      </c>
      <c r="B2227" t="s">
        <v>183</v>
      </c>
      <c r="C2227" t="s">
        <v>142</v>
      </c>
      <c r="D2227">
        <v>1985</v>
      </c>
      <c r="E2227">
        <v>6674107</v>
      </c>
      <c r="F2227">
        <v>53.5</v>
      </c>
    </row>
    <row r="2228" spans="1:6" x14ac:dyDescent="0.35">
      <c r="A2228" t="s">
        <v>187</v>
      </c>
      <c r="B2228" t="s">
        <v>183</v>
      </c>
      <c r="C2228" t="s">
        <v>142</v>
      </c>
      <c r="D2228">
        <v>1986</v>
      </c>
      <c r="E2228">
        <v>6779970</v>
      </c>
      <c r="F2228">
        <v>53.7</v>
      </c>
    </row>
    <row r="2229" spans="1:6" x14ac:dyDescent="0.35">
      <c r="A2229" t="s">
        <v>187</v>
      </c>
      <c r="B2229" t="s">
        <v>183</v>
      </c>
      <c r="C2229" t="s">
        <v>142</v>
      </c>
      <c r="D2229">
        <v>1987</v>
      </c>
      <c r="E2229">
        <v>6886428</v>
      </c>
      <c r="F2229">
        <v>53.9</v>
      </c>
    </row>
    <row r="2230" spans="1:6" x14ac:dyDescent="0.35">
      <c r="A2230" t="s">
        <v>187</v>
      </c>
      <c r="B2230" t="s">
        <v>183</v>
      </c>
      <c r="C2230" t="s">
        <v>142</v>
      </c>
      <c r="D2230">
        <v>1988</v>
      </c>
      <c r="E2230">
        <v>6994139</v>
      </c>
      <c r="F2230">
        <v>54.09</v>
      </c>
    </row>
    <row r="2231" spans="1:6" x14ac:dyDescent="0.35">
      <c r="A2231" t="s">
        <v>187</v>
      </c>
      <c r="B2231" t="s">
        <v>183</v>
      </c>
      <c r="C2231" t="s">
        <v>142</v>
      </c>
      <c r="D2231">
        <v>1989</v>
      </c>
      <c r="E2231">
        <v>7104058</v>
      </c>
      <c r="F2231">
        <v>54.06</v>
      </c>
    </row>
    <row r="2232" spans="1:6" x14ac:dyDescent="0.35">
      <c r="A2232" t="s">
        <v>187</v>
      </c>
      <c r="B2232" t="s">
        <v>183</v>
      </c>
      <c r="C2232" t="s">
        <v>142</v>
      </c>
      <c r="D2232">
        <v>1990</v>
      </c>
      <c r="E2232">
        <v>7159000</v>
      </c>
      <c r="F2232">
        <v>53.75</v>
      </c>
    </row>
    <row r="2233" spans="1:6" x14ac:dyDescent="0.35">
      <c r="A2233" t="s">
        <v>187</v>
      </c>
      <c r="B2233" t="s">
        <v>183</v>
      </c>
      <c r="C2233" t="s">
        <v>142</v>
      </c>
      <c r="D2233">
        <v>1991</v>
      </c>
      <c r="E2233">
        <v>7271000</v>
      </c>
      <c r="F2233">
        <v>53.44</v>
      </c>
    </row>
    <row r="2234" spans="1:6" x14ac:dyDescent="0.35">
      <c r="A2234" t="s">
        <v>187</v>
      </c>
      <c r="B2234" t="s">
        <v>183</v>
      </c>
      <c r="C2234" t="s">
        <v>142</v>
      </c>
      <c r="D2234">
        <v>1992</v>
      </c>
      <c r="E2234">
        <v>7382000</v>
      </c>
      <c r="F2234">
        <v>53.13</v>
      </c>
    </row>
    <row r="2235" spans="1:6" x14ac:dyDescent="0.35">
      <c r="A2235" t="s">
        <v>187</v>
      </c>
      <c r="B2235" t="s">
        <v>183</v>
      </c>
      <c r="C2235" t="s">
        <v>142</v>
      </c>
      <c r="D2235">
        <v>1993</v>
      </c>
      <c r="E2235">
        <v>7495000</v>
      </c>
      <c r="F2235">
        <v>52.82</v>
      </c>
    </row>
    <row r="2236" spans="1:6" x14ac:dyDescent="0.35">
      <c r="A2236" t="s">
        <v>187</v>
      </c>
      <c r="B2236" t="s">
        <v>183</v>
      </c>
      <c r="C2236" t="s">
        <v>142</v>
      </c>
      <c r="D2236">
        <v>1994</v>
      </c>
      <c r="E2236">
        <v>7597000</v>
      </c>
      <c r="F2236">
        <v>52.52</v>
      </c>
    </row>
    <row r="2237" spans="1:6" x14ac:dyDescent="0.35">
      <c r="A2237" t="s">
        <v>187</v>
      </c>
      <c r="B2237" t="s">
        <v>183</v>
      </c>
      <c r="C2237" t="s">
        <v>142</v>
      </c>
      <c r="D2237">
        <v>1995</v>
      </c>
      <c r="E2237">
        <v>7685000</v>
      </c>
      <c r="F2237">
        <v>52.21</v>
      </c>
    </row>
    <row r="2238" spans="1:6" x14ac:dyDescent="0.35">
      <c r="A2238" t="s">
        <v>187</v>
      </c>
      <c r="B2238" t="s">
        <v>183</v>
      </c>
      <c r="C2238" t="s">
        <v>142</v>
      </c>
      <c r="D2238">
        <v>1996</v>
      </c>
      <c r="E2238">
        <v>7763000</v>
      </c>
      <c r="F2238">
        <v>51.9</v>
      </c>
    </row>
    <row r="2239" spans="1:6" x14ac:dyDescent="0.35">
      <c r="A2239" t="s">
        <v>187</v>
      </c>
      <c r="B2239" t="s">
        <v>183</v>
      </c>
      <c r="C2239" t="s">
        <v>142</v>
      </c>
      <c r="D2239">
        <v>1997</v>
      </c>
      <c r="E2239">
        <v>7838250</v>
      </c>
      <c r="F2239">
        <v>51.59</v>
      </c>
    </row>
    <row r="2240" spans="1:6" x14ac:dyDescent="0.35">
      <c r="A2240" t="s">
        <v>187</v>
      </c>
      <c r="B2240" t="s">
        <v>183</v>
      </c>
      <c r="C2240" t="s">
        <v>142</v>
      </c>
      <c r="D2240">
        <v>1998</v>
      </c>
      <c r="E2240">
        <v>7913000</v>
      </c>
      <c r="F2240">
        <v>51.28</v>
      </c>
    </row>
    <row r="2241" spans="1:6" x14ac:dyDescent="0.35">
      <c r="A2241" t="s">
        <v>187</v>
      </c>
      <c r="B2241" t="s">
        <v>183</v>
      </c>
      <c r="C2241" t="s">
        <v>142</v>
      </c>
      <c r="D2241">
        <v>1999</v>
      </c>
      <c r="E2241">
        <v>7982750</v>
      </c>
      <c r="F2241">
        <v>51.19</v>
      </c>
    </row>
    <row r="2242" spans="1:6" x14ac:dyDescent="0.35">
      <c r="A2242" t="s">
        <v>187</v>
      </c>
      <c r="B2242" t="s">
        <v>183</v>
      </c>
      <c r="C2242" t="s">
        <v>142</v>
      </c>
      <c r="D2242">
        <v>2000</v>
      </c>
      <c r="E2242">
        <v>8048600</v>
      </c>
      <c r="F2242">
        <v>51.39</v>
      </c>
    </row>
    <row r="2243" spans="1:6" x14ac:dyDescent="0.35">
      <c r="A2243" t="s">
        <v>187</v>
      </c>
      <c r="B2243" t="s">
        <v>183</v>
      </c>
      <c r="C2243" t="s">
        <v>142</v>
      </c>
      <c r="D2243">
        <v>2001</v>
      </c>
      <c r="E2243">
        <v>8111200</v>
      </c>
      <c r="F2243">
        <v>51.59</v>
      </c>
    </row>
    <row r="2244" spans="1:6" x14ac:dyDescent="0.35">
      <c r="A2244" t="s">
        <v>187</v>
      </c>
      <c r="B2244" t="s">
        <v>183</v>
      </c>
      <c r="C2244" t="s">
        <v>142</v>
      </c>
      <c r="D2244">
        <v>2002</v>
      </c>
      <c r="E2244">
        <v>8171950</v>
      </c>
      <c r="F2244">
        <v>51.79</v>
      </c>
    </row>
    <row r="2245" spans="1:6" x14ac:dyDescent="0.35">
      <c r="A2245" t="s">
        <v>187</v>
      </c>
      <c r="B2245" t="s">
        <v>183</v>
      </c>
      <c r="C2245" t="s">
        <v>142</v>
      </c>
      <c r="D2245">
        <v>2003</v>
      </c>
      <c r="E2245">
        <v>8234100</v>
      </c>
      <c r="F2245">
        <v>51.99</v>
      </c>
    </row>
    <row r="2246" spans="1:6" x14ac:dyDescent="0.35">
      <c r="A2246" t="s">
        <v>187</v>
      </c>
      <c r="B2246" t="s">
        <v>183</v>
      </c>
      <c r="C2246" t="s">
        <v>142</v>
      </c>
      <c r="D2246">
        <v>2004</v>
      </c>
      <c r="E2246">
        <v>8306500</v>
      </c>
      <c r="F2246">
        <v>52.19</v>
      </c>
    </row>
    <row r="2247" spans="1:6" x14ac:dyDescent="0.35">
      <c r="A2247" t="s">
        <v>187</v>
      </c>
      <c r="B2247" t="s">
        <v>183</v>
      </c>
      <c r="C2247" t="s">
        <v>142</v>
      </c>
      <c r="D2247">
        <v>2005</v>
      </c>
      <c r="E2247">
        <v>8391850</v>
      </c>
      <c r="F2247">
        <v>52.39</v>
      </c>
    </row>
    <row r="2248" spans="1:6" x14ac:dyDescent="0.35">
      <c r="A2248" t="s">
        <v>187</v>
      </c>
      <c r="B2248" t="s">
        <v>183</v>
      </c>
      <c r="C2248" t="s">
        <v>142</v>
      </c>
      <c r="D2248">
        <v>2006</v>
      </c>
      <c r="E2248">
        <v>8484550</v>
      </c>
      <c r="F2248">
        <v>52.59</v>
      </c>
    </row>
    <row r="2249" spans="1:6" x14ac:dyDescent="0.35">
      <c r="A2249" t="s">
        <v>187</v>
      </c>
      <c r="B2249" t="s">
        <v>183</v>
      </c>
      <c r="C2249" t="s">
        <v>142</v>
      </c>
      <c r="D2249">
        <v>2007</v>
      </c>
      <c r="E2249">
        <v>8581300</v>
      </c>
      <c r="F2249">
        <v>52.79</v>
      </c>
    </row>
    <row r="2250" spans="1:6" x14ac:dyDescent="0.35">
      <c r="A2250" t="s">
        <v>187</v>
      </c>
      <c r="B2250" t="s">
        <v>183</v>
      </c>
      <c r="C2250" t="s">
        <v>142</v>
      </c>
      <c r="D2250">
        <v>2008</v>
      </c>
      <c r="E2250">
        <v>8763400</v>
      </c>
      <c r="F2250">
        <v>52.99</v>
      </c>
    </row>
    <row r="2251" spans="1:6" x14ac:dyDescent="0.35">
      <c r="A2251" t="s">
        <v>187</v>
      </c>
      <c r="B2251" t="s">
        <v>183</v>
      </c>
      <c r="C2251" t="s">
        <v>142</v>
      </c>
      <c r="D2251">
        <v>2009</v>
      </c>
      <c r="E2251">
        <v>8947243</v>
      </c>
      <c r="F2251">
        <v>53.19</v>
      </c>
    </row>
    <row r="2252" spans="1:6" x14ac:dyDescent="0.35">
      <c r="A2252" t="s">
        <v>187</v>
      </c>
      <c r="B2252" t="s">
        <v>183</v>
      </c>
      <c r="C2252" t="s">
        <v>142</v>
      </c>
      <c r="D2252">
        <v>2010</v>
      </c>
      <c r="E2252">
        <v>9054332</v>
      </c>
      <c r="F2252">
        <v>53.4</v>
      </c>
    </row>
    <row r="2253" spans="1:6" x14ac:dyDescent="0.35">
      <c r="A2253" t="s">
        <v>187</v>
      </c>
      <c r="B2253" t="s">
        <v>183</v>
      </c>
      <c r="C2253" t="s">
        <v>142</v>
      </c>
      <c r="D2253">
        <v>2011</v>
      </c>
      <c r="E2253">
        <v>9173082</v>
      </c>
      <c r="F2253">
        <v>53.62</v>
      </c>
    </row>
    <row r="2254" spans="1:6" x14ac:dyDescent="0.35">
      <c r="A2254" t="s">
        <v>187</v>
      </c>
      <c r="B2254" t="s">
        <v>183</v>
      </c>
      <c r="C2254" t="s">
        <v>142</v>
      </c>
      <c r="D2254">
        <v>2012</v>
      </c>
      <c r="E2254">
        <v>9295784</v>
      </c>
      <c r="F2254">
        <v>53.86</v>
      </c>
    </row>
    <row r="2255" spans="1:6" x14ac:dyDescent="0.35">
      <c r="A2255" t="s">
        <v>187</v>
      </c>
      <c r="B2255" t="s">
        <v>183</v>
      </c>
      <c r="C2255" t="s">
        <v>142</v>
      </c>
      <c r="D2255">
        <v>2013</v>
      </c>
      <c r="E2255">
        <v>9416801</v>
      </c>
      <c r="F2255">
        <v>54.1</v>
      </c>
    </row>
    <row r="2256" spans="1:6" x14ac:dyDescent="0.35">
      <c r="A2256" t="s">
        <v>187</v>
      </c>
      <c r="B2256" t="s">
        <v>183</v>
      </c>
      <c r="C2256" t="s">
        <v>142</v>
      </c>
      <c r="D2256">
        <v>2014</v>
      </c>
      <c r="E2256">
        <v>9537823</v>
      </c>
      <c r="F2256">
        <v>54.36</v>
      </c>
    </row>
    <row r="2257" spans="1:6" x14ac:dyDescent="0.35">
      <c r="A2257" t="s">
        <v>188</v>
      </c>
      <c r="B2257" t="s">
        <v>183</v>
      </c>
      <c r="C2257" t="s">
        <v>142</v>
      </c>
      <c r="D2257">
        <v>1960</v>
      </c>
      <c r="E2257">
        <v>8198000</v>
      </c>
      <c r="F2257">
        <v>32.4</v>
      </c>
    </row>
    <row r="2258" spans="1:6" x14ac:dyDescent="0.35">
      <c r="A2258" t="s">
        <v>188</v>
      </c>
      <c r="B2258" t="s">
        <v>183</v>
      </c>
      <c r="C2258" t="s">
        <v>142</v>
      </c>
      <c r="D2258">
        <v>1961</v>
      </c>
      <c r="E2258">
        <v>8271216</v>
      </c>
      <c r="F2258">
        <v>33.520000000000003</v>
      </c>
    </row>
    <row r="2259" spans="1:6" x14ac:dyDescent="0.35">
      <c r="A2259" t="s">
        <v>188</v>
      </c>
      <c r="B2259" t="s">
        <v>183</v>
      </c>
      <c r="C2259" t="s">
        <v>142</v>
      </c>
      <c r="D2259">
        <v>1962</v>
      </c>
      <c r="E2259">
        <v>8351928</v>
      </c>
      <c r="F2259">
        <v>34.659999999999997</v>
      </c>
    </row>
    <row r="2260" spans="1:6" x14ac:dyDescent="0.35">
      <c r="A2260" t="s">
        <v>188</v>
      </c>
      <c r="B2260" t="s">
        <v>183</v>
      </c>
      <c r="C2260" t="s">
        <v>142</v>
      </c>
      <c r="D2260">
        <v>1963</v>
      </c>
      <c r="E2260">
        <v>8437232</v>
      </c>
      <c r="F2260">
        <v>35.82</v>
      </c>
    </row>
    <row r="2261" spans="1:6" x14ac:dyDescent="0.35">
      <c r="A2261" t="s">
        <v>188</v>
      </c>
      <c r="B2261" t="s">
        <v>183</v>
      </c>
      <c r="C2261" t="s">
        <v>142</v>
      </c>
      <c r="D2261">
        <v>1964</v>
      </c>
      <c r="E2261">
        <v>8524224</v>
      </c>
      <c r="F2261">
        <v>37</v>
      </c>
    </row>
    <row r="2262" spans="1:6" x14ac:dyDescent="0.35">
      <c r="A2262" t="s">
        <v>188</v>
      </c>
      <c r="B2262" t="s">
        <v>183</v>
      </c>
      <c r="C2262" t="s">
        <v>142</v>
      </c>
      <c r="D2262">
        <v>1965</v>
      </c>
      <c r="E2262">
        <v>8610000</v>
      </c>
      <c r="F2262">
        <v>38.130000000000003</v>
      </c>
    </row>
    <row r="2263" spans="1:6" x14ac:dyDescent="0.35">
      <c r="A2263" t="s">
        <v>188</v>
      </c>
      <c r="B2263" t="s">
        <v>183</v>
      </c>
      <c r="C2263" t="s">
        <v>142</v>
      </c>
      <c r="D2263">
        <v>1966</v>
      </c>
      <c r="E2263">
        <v>8696496</v>
      </c>
      <c r="F2263">
        <v>39.270000000000003</v>
      </c>
    </row>
    <row r="2264" spans="1:6" x14ac:dyDescent="0.35">
      <c r="A2264" t="s">
        <v>188</v>
      </c>
      <c r="B2264" t="s">
        <v>183</v>
      </c>
      <c r="C2264" t="s">
        <v>142</v>
      </c>
      <c r="D2264">
        <v>1967</v>
      </c>
      <c r="E2264">
        <v>8785648</v>
      </c>
      <c r="F2264">
        <v>40.42</v>
      </c>
    </row>
    <row r="2265" spans="1:6" x14ac:dyDescent="0.35">
      <c r="A2265" t="s">
        <v>188</v>
      </c>
      <c r="B2265" t="s">
        <v>183</v>
      </c>
      <c r="C2265" t="s">
        <v>142</v>
      </c>
      <c r="D2265">
        <v>1968</v>
      </c>
      <c r="E2265">
        <v>8874552</v>
      </c>
      <c r="F2265">
        <v>41.59</v>
      </c>
    </row>
    <row r="2266" spans="1:6" x14ac:dyDescent="0.35">
      <c r="A2266" t="s">
        <v>188</v>
      </c>
      <c r="B2266" t="s">
        <v>183</v>
      </c>
      <c r="C2266" t="s">
        <v>142</v>
      </c>
      <c r="D2266">
        <v>1969</v>
      </c>
      <c r="E2266">
        <v>8960304</v>
      </c>
      <c r="F2266">
        <v>42.76</v>
      </c>
    </row>
    <row r="2267" spans="1:6" x14ac:dyDescent="0.35">
      <c r="A2267" t="s">
        <v>188</v>
      </c>
      <c r="B2267" t="s">
        <v>183</v>
      </c>
      <c r="C2267" t="s">
        <v>142</v>
      </c>
      <c r="D2267">
        <v>1970</v>
      </c>
      <c r="E2267">
        <v>9040000</v>
      </c>
      <c r="F2267">
        <v>44.01</v>
      </c>
    </row>
    <row r="2268" spans="1:6" x14ac:dyDescent="0.35">
      <c r="A2268" t="s">
        <v>188</v>
      </c>
      <c r="B2268" t="s">
        <v>183</v>
      </c>
      <c r="C2268" t="s">
        <v>142</v>
      </c>
      <c r="D2268">
        <v>1971</v>
      </c>
      <c r="E2268">
        <v>9115576</v>
      </c>
      <c r="F2268">
        <v>45.35</v>
      </c>
    </row>
    <row r="2269" spans="1:6" x14ac:dyDescent="0.35">
      <c r="A2269" t="s">
        <v>188</v>
      </c>
      <c r="B2269" t="s">
        <v>183</v>
      </c>
      <c r="C2269" t="s">
        <v>142</v>
      </c>
      <c r="D2269">
        <v>1972</v>
      </c>
      <c r="E2269">
        <v>9188968</v>
      </c>
      <c r="F2269">
        <v>46.7</v>
      </c>
    </row>
    <row r="2270" spans="1:6" x14ac:dyDescent="0.35">
      <c r="A2270" t="s">
        <v>188</v>
      </c>
      <c r="B2270" t="s">
        <v>183</v>
      </c>
      <c r="C2270" t="s">
        <v>142</v>
      </c>
      <c r="D2270">
        <v>1973</v>
      </c>
      <c r="E2270">
        <v>9257272</v>
      </c>
      <c r="F2270">
        <v>48.05</v>
      </c>
    </row>
    <row r="2271" spans="1:6" x14ac:dyDescent="0.35">
      <c r="A2271" t="s">
        <v>188</v>
      </c>
      <c r="B2271" t="s">
        <v>183</v>
      </c>
      <c r="C2271" t="s">
        <v>142</v>
      </c>
      <c r="D2271">
        <v>1974</v>
      </c>
      <c r="E2271">
        <v>9317584</v>
      </c>
      <c r="F2271">
        <v>49.4</v>
      </c>
    </row>
    <row r="2272" spans="1:6" x14ac:dyDescent="0.35">
      <c r="A2272" t="s">
        <v>188</v>
      </c>
      <c r="B2272" t="s">
        <v>183</v>
      </c>
      <c r="C2272" t="s">
        <v>142</v>
      </c>
      <c r="D2272">
        <v>1975</v>
      </c>
      <c r="E2272">
        <v>9367000</v>
      </c>
      <c r="F2272">
        <v>50.61</v>
      </c>
    </row>
    <row r="2273" spans="1:6" x14ac:dyDescent="0.35">
      <c r="A2273" t="s">
        <v>188</v>
      </c>
      <c r="B2273" t="s">
        <v>183</v>
      </c>
      <c r="C2273" t="s">
        <v>142</v>
      </c>
      <c r="D2273">
        <v>1976</v>
      </c>
      <c r="E2273">
        <v>9411000</v>
      </c>
      <c r="F2273">
        <v>51.83</v>
      </c>
    </row>
    <row r="2274" spans="1:6" x14ac:dyDescent="0.35">
      <c r="A2274" t="s">
        <v>188</v>
      </c>
      <c r="B2274" t="s">
        <v>183</v>
      </c>
      <c r="C2274" t="s">
        <v>142</v>
      </c>
      <c r="D2274">
        <v>1977</v>
      </c>
      <c r="E2274">
        <v>9463000</v>
      </c>
      <c r="F2274">
        <v>53.04</v>
      </c>
    </row>
    <row r="2275" spans="1:6" x14ac:dyDescent="0.35">
      <c r="A2275" t="s">
        <v>188</v>
      </c>
      <c r="B2275" t="s">
        <v>183</v>
      </c>
      <c r="C2275" t="s">
        <v>142</v>
      </c>
      <c r="D2275">
        <v>1978</v>
      </c>
      <c r="E2275">
        <v>9525000</v>
      </c>
      <c r="F2275">
        <v>54.25</v>
      </c>
    </row>
    <row r="2276" spans="1:6" x14ac:dyDescent="0.35">
      <c r="A2276" t="s">
        <v>188</v>
      </c>
      <c r="B2276" t="s">
        <v>183</v>
      </c>
      <c r="C2276" t="s">
        <v>142</v>
      </c>
      <c r="D2276">
        <v>1979</v>
      </c>
      <c r="E2276">
        <v>9584000</v>
      </c>
      <c r="F2276">
        <v>55.4</v>
      </c>
    </row>
    <row r="2277" spans="1:6" x14ac:dyDescent="0.35">
      <c r="A2277" t="s">
        <v>188</v>
      </c>
      <c r="B2277" t="s">
        <v>183</v>
      </c>
      <c r="C2277" t="s">
        <v>142</v>
      </c>
      <c r="D2277">
        <v>1980</v>
      </c>
      <c r="E2277">
        <v>9643000</v>
      </c>
      <c r="F2277">
        <v>56.5</v>
      </c>
    </row>
    <row r="2278" spans="1:6" x14ac:dyDescent="0.35">
      <c r="A2278" t="s">
        <v>188</v>
      </c>
      <c r="B2278" t="s">
        <v>183</v>
      </c>
      <c r="C2278" t="s">
        <v>142</v>
      </c>
      <c r="D2278">
        <v>1981</v>
      </c>
      <c r="E2278">
        <v>9710000</v>
      </c>
      <c r="F2278">
        <v>57.58</v>
      </c>
    </row>
    <row r="2279" spans="1:6" x14ac:dyDescent="0.35">
      <c r="A2279" t="s">
        <v>188</v>
      </c>
      <c r="B2279" t="s">
        <v>183</v>
      </c>
      <c r="C2279" t="s">
        <v>142</v>
      </c>
      <c r="D2279">
        <v>1982</v>
      </c>
      <c r="E2279">
        <v>9776000</v>
      </c>
      <c r="F2279">
        <v>58.66</v>
      </c>
    </row>
    <row r="2280" spans="1:6" x14ac:dyDescent="0.35">
      <c r="A2280" t="s">
        <v>188</v>
      </c>
      <c r="B2280" t="s">
        <v>183</v>
      </c>
      <c r="C2280" t="s">
        <v>142</v>
      </c>
      <c r="D2280">
        <v>1983</v>
      </c>
      <c r="E2280">
        <v>9843000</v>
      </c>
      <c r="F2280">
        <v>59.74</v>
      </c>
    </row>
    <row r="2281" spans="1:6" x14ac:dyDescent="0.35">
      <c r="A2281" t="s">
        <v>188</v>
      </c>
      <c r="B2281" t="s">
        <v>183</v>
      </c>
      <c r="C2281" t="s">
        <v>142</v>
      </c>
      <c r="D2281">
        <v>1984</v>
      </c>
      <c r="E2281">
        <v>9910000</v>
      </c>
      <c r="F2281">
        <v>60.8</v>
      </c>
    </row>
    <row r="2282" spans="1:6" x14ac:dyDescent="0.35">
      <c r="A2282" t="s">
        <v>188</v>
      </c>
      <c r="B2282" t="s">
        <v>183</v>
      </c>
      <c r="C2282" t="s">
        <v>142</v>
      </c>
      <c r="D2282">
        <v>1985</v>
      </c>
      <c r="E2282">
        <v>9975000</v>
      </c>
      <c r="F2282">
        <v>61.83</v>
      </c>
    </row>
    <row r="2283" spans="1:6" x14ac:dyDescent="0.35">
      <c r="A2283" t="s">
        <v>188</v>
      </c>
      <c r="B2283" t="s">
        <v>183</v>
      </c>
      <c r="C2283" t="s">
        <v>142</v>
      </c>
      <c r="D2283">
        <v>1986</v>
      </c>
      <c r="E2283">
        <v>10043000</v>
      </c>
      <c r="F2283">
        <v>62.86</v>
      </c>
    </row>
    <row r="2284" spans="1:6" x14ac:dyDescent="0.35">
      <c r="A2284" t="s">
        <v>188</v>
      </c>
      <c r="B2284" t="s">
        <v>183</v>
      </c>
      <c r="C2284" t="s">
        <v>142</v>
      </c>
      <c r="D2284">
        <v>1987</v>
      </c>
      <c r="E2284">
        <v>10111000</v>
      </c>
      <c r="F2284">
        <v>63.87</v>
      </c>
    </row>
    <row r="2285" spans="1:6" x14ac:dyDescent="0.35">
      <c r="A2285" t="s">
        <v>188</v>
      </c>
      <c r="B2285" t="s">
        <v>183</v>
      </c>
      <c r="C2285" t="s">
        <v>142</v>
      </c>
      <c r="D2285">
        <v>1988</v>
      </c>
      <c r="E2285">
        <v>10140000</v>
      </c>
      <c r="F2285">
        <v>64.87</v>
      </c>
    </row>
    <row r="2286" spans="1:6" x14ac:dyDescent="0.35">
      <c r="A2286" t="s">
        <v>188</v>
      </c>
      <c r="B2286" t="s">
        <v>183</v>
      </c>
      <c r="C2286" t="s">
        <v>142</v>
      </c>
      <c r="D2286">
        <v>1989</v>
      </c>
      <c r="E2286">
        <v>10170000</v>
      </c>
      <c r="F2286">
        <v>65.59</v>
      </c>
    </row>
    <row r="2287" spans="1:6" x14ac:dyDescent="0.35">
      <c r="A2287" t="s">
        <v>188</v>
      </c>
      <c r="B2287" t="s">
        <v>183</v>
      </c>
      <c r="C2287" t="s">
        <v>142</v>
      </c>
      <c r="D2287">
        <v>1990</v>
      </c>
      <c r="E2287">
        <v>10189000</v>
      </c>
      <c r="F2287">
        <v>65.98</v>
      </c>
    </row>
    <row r="2288" spans="1:6" x14ac:dyDescent="0.35">
      <c r="A2288" t="s">
        <v>188</v>
      </c>
      <c r="B2288" t="s">
        <v>183</v>
      </c>
      <c r="C2288" t="s">
        <v>142</v>
      </c>
      <c r="D2288">
        <v>1991</v>
      </c>
      <c r="E2288">
        <v>10194000</v>
      </c>
      <c r="F2288">
        <v>66.37</v>
      </c>
    </row>
    <row r="2289" spans="1:6" x14ac:dyDescent="0.35">
      <c r="A2289" t="s">
        <v>188</v>
      </c>
      <c r="B2289" t="s">
        <v>183</v>
      </c>
      <c r="C2289" t="s">
        <v>142</v>
      </c>
      <c r="D2289">
        <v>1992</v>
      </c>
      <c r="E2289">
        <v>10216000</v>
      </c>
      <c r="F2289">
        <v>66.77</v>
      </c>
    </row>
    <row r="2290" spans="1:6" x14ac:dyDescent="0.35">
      <c r="A2290" t="s">
        <v>188</v>
      </c>
      <c r="B2290" t="s">
        <v>183</v>
      </c>
      <c r="C2290" t="s">
        <v>142</v>
      </c>
      <c r="D2290">
        <v>1993</v>
      </c>
      <c r="E2290">
        <v>10239000</v>
      </c>
      <c r="F2290">
        <v>67.16</v>
      </c>
    </row>
    <row r="2291" spans="1:6" x14ac:dyDescent="0.35">
      <c r="A2291" t="s">
        <v>188</v>
      </c>
      <c r="B2291" t="s">
        <v>183</v>
      </c>
      <c r="C2291" t="s">
        <v>142</v>
      </c>
      <c r="D2291">
        <v>1994</v>
      </c>
      <c r="E2291">
        <v>10227000</v>
      </c>
      <c r="F2291">
        <v>67.540000000000006</v>
      </c>
    </row>
    <row r="2292" spans="1:6" x14ac:dyDescent="0.35">
      <c r="A2292" t="s">
        <v>188</v>
      </c>
      <c r="B2292" t="s">
        <v>183</v>
      </c>
      <c r="C2292" t="s">
        <v>142</v>
      </c>
      <c r="D2292">
        <v>1995</v>
      </c>
      <c r="E2292">
        <v>10194000</v>
      </c>
      <c r="F2292">
        <v>67.930000000000007</v>
      </c>
    </row>
    <row r="2293" spans="1:6" x14ac:dyDescent="0.35">
      <c r="A2293" t="s">
        <v>188</v>
      </c>
      <c r="B2293" t="s">
        <v>183</v>
      </c>
      <c r="C2293" t="s">
        <v>142</v>
      </c>
      <c r="D2293">
        <v>1996</v>
      </c>
      <c r="E2293">
        <v>10160000</v>
      </c>
      <c r="F2293">
        <v>68.31</v>
      </c>
    </row>
    <row r="2294" spans="1:6" x14ac:dyDescent="0.35">
      <c r="A2294" t="s">
        <v>188</v>
      </c>
      <c r="B2294" t="s">
        <v>183</v>
      </c>
      <c r="C2294" t="s">
        <v>142</v>
      </c>
      <c r="D2294">
        <v>1997</v>
      </c>
      <c r="E2294">
        <v>10117000</v>
      </c>
      <c r="F2294">
        <v>68.69</v>
      </c>
    </row>
    <row r="2295" spans="1:6" x14ac:dyDescent="0.35">
      <c r="A2295" t="s">
        <v>188</v>
      </c>
      <c r="B2295" t="s">
        <v>183</v>
      </c>
      <c r="C2295" t="s">
        <v>142</v>
      </c>
      <c r="D2295">
        <v>1998</v>
      </c>
      <c r="E2295">
        <v>10069000</v>
      </c>
      <c r="F2295">
        <v>69.06</v>
      </c>
    </row>
    <row r="2296" spans="1:6" x14ac:dyDescent="0.35">
      <c r="A2296" t="s">
        <v>188</v>
      </c>
      <c r="B2296" t="s">
        <v>183</v>
      </c>
      <c r="C2296" t="s">
        <v>142</v>
      </c>
      <c r="D2296">
        <v>1999</v>
      </c>
      <c r="E2296">
        <v>10035000</v>
      </c>
      <c r="F2296">
        <v>69.48</v>
      </c>
    </row>
    <row r="2297" spans="1:6" x14ac:dyDescent="0.35">
      <c r="A2297" t="s">
        <v>188</v>
      </c>
      <c r="B2297" t="s">
        <v>183</v>
      </c>
      <c r="C2297" t="s">
        <v>142</v>
      </c>
      <c r="D2297">
        <v>2000</v>
      </c>
      <c r="E2297">
        <v>10005000</v>
      </c>
      <c r="F2297">
        <v>69.97</v>
      </c>
    </row>
    <row r="2298" spans="1:6" x14ac:dyDescent="0.35">
      <c r="A2298" t="s">
        <v>188</v>
      </c>
      <c r="B2298" t="s">
        <v>183</v>
      </c>
      <c r="C2298" t="s">
        <v>142</v>
      </c>
      <c r="D2298">
        <v>2001</v>
      </c>
      <c r="E2298">
        <v>9928000</v>
      </c>
      <c r="F2298">
        <v>70.459999999999994</v>
      </c>
    </row>
    <row r="2299" spans="1:6" x14ac:dyDescent="0.35">
      <c r="A2299" t="s">
        <v>188</v>
      </c>
      <c r="B2299" t="s">
        <v>183</v>
      </c>
      <c r="C2299" t="s">
        <v>142</v>
      </c>
      <c r="D2299">
        <v>2002</v>
      </c>
      <c r="E2299">
        <v>9865000</v>
      </c>
      <c r="F2299">
        <v>70.94</v>
      </c>
    </row>
    <row r="2300" spans="1:6" x14ac:dyDescent="0.35">
      <c r="A2300" t="s">
        <v>188</v>
      </c>
      <c r="B2300" t="s">
        <v>183</v>
      </c>
      <c r="C2300" t="s">
        <v>142</v>
      </c>
      <c r="D2300">
        <v>2003</v>
      </c>
      <c r="E2300">
        <v>9797000</v>
      </c>
      <c r="F2300">
        <v>71.42</v>
      </c>
    </row>
    <row r="2301" spans="1:6" x14ac:dyDescent="0.35">
      <c r="A2301" t="s">
        <v>188</v>
      </c>
      <c r="B2301" t="s">
        <v>183</v>
      </c>
      <c r="C2301" t="s">
        <v>142</v>
      </c>
      <c r="D2301">
        <v>2004</v>
      </c>
      <c r="E2301">
        <v>9730000</v>
      </c>
      <c r="F2301">
        <v>71.89</v>
      </c>
    </row>
    <row r="2302" spans="1:6" x14ac:dyDescent="0.35">
      <c r="A2302" t="s">
        <v>188</v>
      </c>
      <c r="B2302" t="s">
        <v>183</v>
      </c>
      <c r="C2302" t="s">
        <v>142</v>
      </c>
      <c r="D2302">
        <v>2005</v>
      </c>
      <c r="E2302">
        <v>9663000</v>
      </c>
      <c r="F2302">
        <v>72.349999999999994</v>
      </c>
    </row>
    <row r="2303" spans="1:6" x14ac:dyDescent="0.35">
      <c r="A2303" t="s">
        <v>188</v>
      </c>
      <c r="B2303" t="s">
        <v>183</v>
      </c>
      <c r="C2303" t="s">
        <v>142</v>
      </c>
      <c r="D2303">
        <v>2006</v>
      </c>
      <c r="E2303">
        <v>9604000</v>
      </c>
      <c r="F2303">
        <v>72.819999999999993</v>
      </c>
    </row>
    <row r="2304" spans="1:6" x14ac:dyDescent="0.35">
      <c r="A2304" t="s">
        <v>188</v>
      </c>
      <c r="B2304" t="s">
        <v>183</v>
      </c>
      <c r="C2304" t="s">
        <v>142</v>
      </c>
      <c r="D2304">
        <v>2007</v>
      </c>
      <c r="E2304">
        <v>9560000</v>
      </c>
      <c r="F2304">
        <v>73.27</v>
      </c>
    </row>
    <row r="2305" spans="1:6" x14ac:dyDescent="0.35">
      <c r="A2305" t="s">
        <v>188</v>
      </c>
      <c r="B2305" t="s">
        <v>183</v>
      </c>
      <c r="C2305" t="s">
        <v>142</v>
      </c>
      <c r="D2305">
        <v>2008</v>
      </c>
      <c r="E2305">
        <v>9528000</v>
      </c>
      <c r="F2305">
        <v>73.73</v>
      </c>
    </row>
    <row r="2306" spans="1:6" x14ac:dyDescent="0.35">
      <c r="A2306" t="s">
        <v>188</v>
      </c>
      <c r="B2306" t="s">
        <v>183</v>
      </c>
      <c r="C2306" t="s">
        <v>142</v>
      </c>
      <c r="D2306">
        <v>2009</v>
      </c>
      <c r="E2306">
        <v>9507000</v>
      </c>
      <c r="F2306">
        <v>74.17</v>
      </c>
    </row>
    <row r="2307" spans="1:6" x14ac:dyDescent="0.35">
      <c r="A2307" t="s">
        <v>188</v>
      </c>
      <c r="B2307" t="s">
        <v>183</v>
      </c>
      <c r="C2307" t="s">
        <v>142</v>
      </c>
      <c r="D2307">
        <v>2010</v>
      </c>
      <c r="E2307">
        <v>9490000</v>
      </c>
      <c r="F2307">
        <v>74.62</v>
      </c>
    </row>
    <row r="2308" spans="1:6" x14ac:dyDescent="0.35">
      <c r="A2308" t="s">
        <v>188</v>
      </c>
      <c r="B2308" t="s">
        <v>183</v>
      </c>
      <c r="C2308" t="s">
        <v>142</v>
      </c>
      <c r="D2308">
        <v>2011</v>
      </c>
      <c r="E2308">
        <v>9473000</v>
      </c>
      <c r="F2308">
        <v>75.05</v>
      </c>
    </row>
    <row r="2309" spans="1:6" x14ac:dyDescent="0.35">
      <c r="A2309" t="s">
        <v>188</v>
      </c>
      <c r="B2309" t="s">
        <v>183</v>
      </c>
      <c r="C2309" t="s">
        <v>142</v>
      </c>
      <c r="D2309">
        <v>2012</v>
      </c>
      <c r="E2309">
        <v>9464000</v>
      </c>
      <c r="F2309">
        <v>75.47</v>
      </c>
    </row>
    <row r="2310" spans="1:6" x14ac:dyDescent="0.35">
      <c r="A2310" t="s">
        <v>188</v>
      </c>
      <c r="B2310" t="s">
        <v>183</v>
      </c>
      <c r="C2310" t="s">
        <v>142</v>
      </c>
      <c r="D2310">
        <v>2013</v>
      </c>
      <c r="E2310">
        <v>9466000</v>
      </c>
      <c r="F2310">
        <v>75.88</v>
      </c>
    </row>
    <row r="2311" spans="1:6" x14ac:dyDescent="0.35">
      <c r="A2311" t="s">
        <v>188</v>
      </c>
      <c r="B2311" t="s">
        <v>183</v>
      </c>
      <c r="C2311" t="s">
        <v>142</v>
      </c>
      <c r="D2311">
        <v>2014</v>
      </c>
      <c r="E2311">
        <v>9470000</v>
      </c>
      <c r="F2311">
        <v>76.28</v>
      </c>
    </row>
    <row r="2312" spans="1:6" x14ac:dyDescent="0.35">
      <c r="A2312" t="s">
        <v>189</v>
      </c>
      <c r="B2312" t="s">
        <v>183</v>
      </c>
      <c r="C2312" t="s">
        <v>144</v>
      </c>
      <c r="D2312">
        <v>1960</v>
      </c>
      <c r="E2312">
        <v>9153489</v>
      </c>
      <c r="F2312">
        <v>92.46</v>
      </c>
    </row>
    <row r="2313" spans="1:6" x14ac:dyDescent="0.35">
      <c r="A2313" t="s">
        <v>189</v>
      </c>
      <c r="B2313" t="s">
        <v>183</v>
      </c>
      <c r="C2313" t="s">
        <v>144</v>
      </c>
      <c r="D2313">
        <v>1961</v>
      </c>
      <c r="E2313">
        <v>9183948</v>
      </c>
      <c r="F2313">
        <v>92.55</v>
      </c>
    </row>
    <row r="2314" spans="1:6" x14ac:dyDescent="0.35">
      <c r="A2314" t="s">
        <v>189</v>
      </c>
      <c r="B2314" t="s">
        <v>183</v>
      </c>
      <c r="C2314" t="s">
        <v>144</v>
      </c>
      <c r="D2314">
        <v>1962</v>
      </c>
      <c r="E2314">
        <v>9220578</v>
      </c>
      <c r="F2314">
        <v>92.68</v>
      </c>
    </row>
    <row r="2315" spans="1:6" x14ac:dyDescent="0.35">
      <c r="A2315" t="s">
        <v>189</v>
      </c>
      <c r="B2315" t="s">
        <v>183</v>
      </c>
      <c r="C2315" t="s">
        <v>144</v>
      </c>
      <c r="D2315">
        <v>1963</v>
      </c>
      <c r="E2315">
        <v>9289770</v>
      </c>
      <c r="F2315">
        <v>92.84</v>
      </c>
    </row>
    <row r="2316" spans="1:6" x14ac:dyDescent="0.35">
      <c r="A2316" t="s">
        <v>189</v>
      </c>
      <c r="B2316" t="s">
        <v>183</v>
      </c>
      <c r="C2316" t="s">
        <v>144</v>
      </c>
      <c r="D2316">
        <v>1964</v>
      </c>
      <c r="E2316">
        <v>9378113</v>
      </c>
      <c r="F2316">
        <v>92.99</v>
      </c>
    </row>
    <row r="2317" spans="1:6" x14ac:dyDescent="0.35">
      <c r="A2317" t="s">
        <v>189</v>
      </c>
      <c r="B2317" t="s">
        <v>183</v>
      </c>
      <c r="C2317" t="s">
        <v>144</v>
      </c>
      <c r="D2317">
        <v>1965</v>
      </c>
      <c r="E2317">
        <v>9463667</v>
      </c>
      <c r="F2317">
        <v>93.14</v>
      </c>
    </row>
    <row r="2318" spans="1:6" x14ac:dyDescent="0.35">
      <c r="A2318" t="s">
        <v>189</v>
      </c>
      <c r="B2318" t="s">
        <v>183</v>
      </c>
      <c r="C2318" t="s">
        <v>144</v>
      </c>
      <c r="D2318">
        <v>1966</v>
      </c>
      <c r="E2318">
        <v>9527807</v>
      </c>
      <c r="F2318">
        <v>93.28</v>
      </c>
    </row>
    <row r="2319" spans="1:6" x14ac:dyDescent="0.35">
      <c r="A2319" t="s">
        <v>189</v>
      </c>
      <c r="B2319" t="s">
        <v>183</v>
      </c>
      <c r="C2319" t="s">
        <v>144</v>
      </c>
      <c r="D2319">
        <v>1967</v>
      </c>
      <c r="E2319">
        <v>9580991</v>
      </c>
      <c r="F2319">
        <v>93.43</v>
      </c>
    </row>
    <row r="2320" spans="1:6" x14ac:dyDescent="0.35">
      <c r="A2320" t="s">
        <v>189</v>
      </c>
      <c r="B2320" t="s">
        <v>183</v>
      </c>
      <c r="C2320" t="s">
        <v>144</v>
      </c>
      <c r="D2320">
        <v>1968</v>
      </c>
      <c r="E2320">
        <v>9618756</v>
      </c>
      <c r="F2320">
        <v>93.57</v>
      </c>
    </row>
    <row r="2321" spans="1:6" x14ac:dyDescent="0.35">
      <c r="A2321" t="s">
        <v>189</v>
      </c>
      <c r="B2321" t="s">
        <v>183</v>
      </c>
      <c r="C2321" t="s">
        <v>144</v>
      </c>
      <c r="D2321">
        <v>1969</v>
      </c>
      <c r="E2321">
        <v>9646032</v>
      </c>
      <c r="F2321">
        <v>93.71</v>
      </c>
    </row>
    <row r="2322" spans="1:6" x14ac:dyDescent="0.35">
      <c r="A2322" t="s">
        <v>189</v>
      </c>
      <c r="B2322" t="s">
        <v>183</v>
      </c>
      <c r="C2322" t="s">
        <v>144</v>
      </c>
      <c r="D2322">
        <v>1970</v>
      </c>
      <c r="E2322">
        <v>9655549</v>
      </c>
      <c r="F2322">
        <v>93.84</v>
      </c>
    </row>
    <row r="2323" spans="1:6" x14ac:dyDescent="0.35">
      <c r="A2323" t="s">
        <v>189</v>
      </c>
      <c r="B2323" t="s">
        <v>183</v>
      </c>
      <c r="C2323" t="s">
        <v>144</v>
      </c>
      <c r="D2323">
        <v>1971</v>
      </c>
      <c r="E2323">
        <v>9673162</v>
      </c>
      <c r="F2323">
        <v>93.98</v>
      </c>
    </row>
    <row r="2324" spans="1:6" x14ac:dyDescent="0.35">
      <c r="A2324" t="s">
        <v>189</v>
      </c>
      <c r="B2324" t="s">
        <v>183</v>
      </c>
      <c r="C2324" t="s">
        <v>144</v>
      </c>
      <c r="D2324">
        <v>1972</v>
      </c>
      <c r="E2324">
        <v>9711115</v>
      </c>
      <c r="F2324">
        <v>94.11</v>
      </c>
    </row>
    <row r="2325" spans="1:6" x14ac:dyDescent="0.35">
      <c r="A2325" t="s">
        <v>189</v>
      </c>
      <c r="B2325" t="s">
        <v>183</v>
      </c>
      <c r="C2325" t="s">
        <v>144</v>
      </c>
      <c r="D2325">
        <v>1973</v>
      </c>
      <c r="E2325">
        <v>9741720</v>
      </c>
      <c r="F2325">
        <v>94.23</v>
      </c>
    </row>
    <row r="2326" spans="1:6" x14ac:dyDescent="0.35">
      <c r="A2326" t="s">
        <v>189</v>
      </c>
      <c r="B2326" t="s">
        <v>183</v>
      </c>
      <c r="C2326" t="s">
        <v>144</v>
      </c>
      <c r="D2326">
        <v>1974</v>
      </c>
      <c r="E2326">
        <v>9772419</v>
      </c>
      <c r="F2326">
        <v>94.36</v>
      </c>
    </row>
    <row r="2327" spans="1:6" x14ac:dyDescent="0.35">
      <c r="A2327" t="s">
        <v>189</v>
      </c>
      <c r="B2327" t="s">
        <v>183</v>
      </c>
      <c r="C2327" t="s">
        <v>144</v>
      </c>
      <c r="D2327">
        <v>1975</v>
      </c>
      <c r="E2327">
        <v>9800700</v>
      </c>
      <c r="F2327">
        <v>94.48</v>
      </c>
    </row>
    <row r="2328" spans="1:6" x14ac:dyDescent="0.35">
      <c r="A2328" t="s">
        <v>189</v>
      </c>
      <c r="B2328" t="s">
        <v>183</v>
      </c>
      <c r="C2328" t="s">
        <v>144</v>
      </c>
      <c r="D2328">
        <v>1976</v>
      </c>
      <c r="E2328">
        <v>9818227</v>
      </c>
      <c r="F2328">
        <v>94.6</v>
      </c>
    </row>
    <row r="2329" spans="1:6" x14ac:dyDescent="0.35">
      <c r="A2329" t="s">
        <v>189</v>
      </c>
      <c r="B2329" t="s">
        <v>183</v>
      </c>
      <c r="C2329" t="s">
        <v>144</v>
      </c>
      <c r="D2329">
        <v>1977</v>
      </c>
      <c r="E2329">
        <v>9830358</v>
      </c>
      <c r="F2329">
        <v>94.81</v>
      </c>
    </row>
    <row r="2330" spans="1:6" x14ac:dyDescent="0.35">
      <c r="A2330" t="s">
        <v>189</v>
      </c>
      <c r="B2330" t="s">
        <v>183</v>
      </c>
      <c r="C2330" t="s">
        <v>144</v>
      </c>
      <c r="D2330">
        <v>1978</v>
      </c>
      <c r="E2330">
        <v>9839534</v>
      </c>
      <c r="F2330">
        <v>95.01</v>
      </c>
    </row>
    <row r="2331" spans="1:6" x14ac:dyDescent="0.35">
      <c r="A2331" t="s">
        <v>189</v>
      </c>
      <c r="B2331" t="s">
        <v>183</v>
      </c>
      <c r="C2331" t="s">
        <v>144</v>
      </c>
      <c r="D2331">
        <v>1979</v>
      </c>
      <c r="E2331">
        <v>9848382</v>
      </c>
      <c r="F2331">
        <v>95.2</v>
      </c>
    </row>
    <row r="2332" spans="1:6" x14ac:dyDescent="0.35">
      <c r="A2332" t="s">
        <v>189</v>
      </c>
      <c r="B2332" t="s">
        <v>183</v>
      </c>
      <c r="C2332" t="s">
        <v>144</v>
      </c>
      <c r="D2332">
        <v>1980</v>
      </c>
      <c r="E2332">
        <v>9859242</v>
      </c>
      <c r="F2332">
        <v>95.38</v>
      </c>
    </row>
    <row r="2333" spans="1:6" x14ac:dyDescent="0.35">
      <c r="A2333" t="s">
        <v>189</v>
      </c>
      <c r="B2333" t="s">
        <v>183</v>
      </c>
      <c r="C2333" t="s">
        <v>144</v>
      </c>
      <c r="D2333">
        <v>1981</v>
      </c>
      <c r="E2333">
        <v>9858982</v>
      </c>
      <c r="F2333">
        <v>95.54</v>
      </c>
    </row>
    <row r="2334" spans="1:6" x14ac:dyDescent="0.35">
      <c r="A2334" t="s">
        <v>189</v>
      </c>
      <c r="B2334" t="s">
        <v>183</v>
      </c>
      <c r="C2334" t="s">
        <v>144</v>
      </c>
      <c r="D2334">
        <v>1982</v>
      </c>
      <c r="E2334">
        <v>9856303</v>
      </c>
      <c r="F2334">
        <v>95.64</v>
      </c>
    </row>
    <row r="2335" spans="1:6" x14ac:dyDescent="0.35">
      <c r="A2335" t="s">
        <v>189</v>
      </c>
      <c r="B2335" t="s">
        <v>183</v>
      </c>
      <c r="C2335" t="s">
        <v>144</v>
      </c>
      <c r="D2335">
        <v>1983</v>
      </c>
      <c r="E2335">
        <v>9855520</v>
      </c>
      <c r="F2335">
        <v>95.74</v>
      </c>
    </row>
    <row r="2336" spans="1:6" x14ac:dyDescent="0.35">
      <c r="A2336" t="s">
        <v>189</v>
      </c>
      <c r="B2336" t="s">
        <v>183</v>
      </c>
      <c r="C2336" t="s">
        <v>144</v>
      </c>
      <c r="D2336">
        <v>1984</v>
      </c>
      <c r="E2336">
        <v>9855372</v>
      </c>
      <c r="F2336">
        <v>95.84</v>
      </c>
    </row>
    <row r="2337" spans="1:6" x14ac:dyDescent="0.35">
      <c r="A2337" t="s">
        <v>189</v>
      </c>
      <c r="B2337" t="s">
        <v>183</v>
      </c>
      <c r="C2337" t="s">
        <v>144</v>
      </c>
      <c r="D2337">
        <v>1985</v>
      </c>
      <c r="E2337">
        <v>9858308</v>
      </c>
      <c r="F2337">
        <v>95.93</v>
      </c>
    </row>
    <row r="2338" spans="1:6" x14ac:dyDescent="0.35">
      <c r="A2338" t="s">
        <v>189</v>
      </c>
      <c r="B2338" t="s">
        <v>183</v>
      </c>
      <c r="C2338" t="s">
        <v>144</v>
      </c>
      <c r="D2338">
        <v>1986</v>
      </c>
      <c r="E2338">
        <v>9861823</v>
      </c>
      <c r="F2338">
        <v>96.02</v>
      </c>
    </row>
    <row r="2339" spans="1:6" x14ac:dyDescent="0.35">
      <c r="A2339" t="s">
        <v>189</v>
      </c>
      <c r="B2339" t="s">
        <v>183</v>
      </c>
      <c r="C2339" t="s">
        <v>144</v>
      </c>
      <c r="D2339">
        <v>1987</v>
      </c>
      <c r="E2339">
        <v>9870234</v>
      </c>
      <c r="F2339">
        <v>96.12</v>
      </c>
    </row>
    <row r="2340" spans="1:6" x14ac:dyDescent="0.35">
      <c r="A2340" t="s">
        <v>189</v>
      </c>
      <c r="B2340" t="s">
        <v>183</v>
      </c>
      <c r="C2340" t="s">
        <v>144</v>
      </c>
      <c r="D2340">
        <v>1988</v>
      </c>
      <c r="E2340">
        <v>9901664</v>
      </c>
      <c r="F2340">
        <v>96.2</v>
      </c>
    </row>
    <row r="2341" spans="1:6" x14ac:dyDescent="0.35">
      <c r="A2341" t="s">
        <v>189</v>
      </c>
      <c r="B2341" t="s">
        <v>183</v>
      </c>
      <c r="C2341" t="s">
        <v>144</v>
      </c>
      <c r="D2341">
        <v>1989</v>
      </c>
      <c r="E2341">
        <v>9937697</v>
      </c>
      <c r="F2341">
        <v>96.29</v>
      </c>
    </row>
    <row r="2342" spans="1:6" x14ac:dyDescent="0.35">
      <c r="A2342" t="s">
        <v>189</v>
      </c>
      <c r="B2342" t="s">
        <v>183</v>
      </c>
      <c r="C2342" t="s">
        <v>144</v>
      </c>
      <c r="D2342">
        <v>1990</v>
      </c>
      <c r="E2342">
        <v>9967379</v>
      </c>
      <c r="F2342">
        <v>96.38</v>
      </c>
    </row>
    <row r="2343" spans="1:6" x14ac:dyDescent="0.35">
      <c r="A2343" t="s">
        <v>189</v>
      </c>
      <c r="B2343" t="s">
        <v>183</v>
      </c>
      <c r="C2343" t="s">
        <v>144</v>
      </c>
      <c r="D2343">
        <v>1991</v>
      </c>
      <c r="E2343">
        <v>10004486</v>
      </c>
      <c r="F2343">
        <v>96.46</v>
      </c>
    </row>
    <row r="2344" spans="1:6" x14ac:dyDescent="0.35">
      <c r="A2344" t="s">
        <v>189</v>
      </c>
      <c r="B2344" t="s">
        <v>183</v>
      </c>
      <c r="C2344" t="s">
        <v>144</v>
      </c>
      <c r="D2344">
        <v>1992</v>
      </c>
      <c r="E2344">
        <v>10045158</v>
      </c>
      <c r="F2344">
        <v>96.54</v>
      </c>
    </row>
    <row r="2345" spans="1:6" x14ac:dyDescent="0.35">
      <c r="A2345" t="s">
        <v>189</v>
      </c>
      <c r="B2345" t="s">
        <v>183</v>
      </c>
      <c r="C2345" t="s">
        <v>144</v>
      </c>
      <c r="D2345">
        <v>1993</v>
      </c>
      <c r="E2345">
        <v>10084475</v>
      </c>
      <c r="F2345">
        <v>96.62</v>
      </c>
    </row>
    <row r="2346" spans="1:6" x14ac:dyDescent="0.35">
      <c r="A2346" t="s">
        <v>189</v>
      </c>
      <c r="B2346" t="s">
        <v>183</v>
      </c>
      <c r="C2346" t="s">
        <v>144</v>
      </c>
      <c r="D2346">
        <v>1994</v>
      </c>
      <c r="E2346">
        <v>10115603</v>
      </c>
      <c r="F2346">
        <v>96.7</v>
      </c>
    </row>
    <row r="2347" spans="1:6" x14ac:dyDescent="0.35">
      <c r="A2347" t="s">
        <v>189</v>
      </c>
      <c r="B2347" t="s">
        <v>183</v>
      </c>
      <c r="C2347" t="s">
        <v>144</v>
      </c>
      <c r="D2347">
        <v>1995</v>
      </c>
      <c r="E2347">
        <v>10136811</v>
      </c>
      <c r="F2347">
        <v>96.78</v>
      </c>
    </row>
    <row r="2348" spans="1:6" x14ac:dyDescent="0.35">
      <c r="A2348" t="s">
        <v>189</v>
      </c>
      <c r="B2348" t="s">
        <v>183</v>
      </c>
      <c r="C2348" t="s">
        <v>144</v>
      </c>
      <c r="D2348">
        <v>1996</v>
      </c>
      <c r="E2348">
        <v>10156637</v>
      </c>
      <c r="F2348">
        <v>96.85</v>
      </c>
    </row>
    <row r="2349" spans="1:6" x14ac:dyDescent="0.35">
      <c r="A2349" t="s">
        <v>189</v>
      </c>
      <c r="B2349" t="s">
        <v>183</v>
      </c>
      <c r="C2349" t="s">
        <v>144</v>
      </c>
      <c r="D2349">
        <v>1997</v>
      </c>
      <c r="E2349">
        <v>10181245</v>
      </c>
      <c r="F2349">
        <v>96.92</v>
      </c>
    </row>
    <row r="2350" spans="1:6" x14ac:dyDescent="0.35">
      <c r="A2350" t="s">
        <v>189</v>
      </c>
      <c r="B2350" t="s">
        <v>183</v>
      </c>
      <c r="C2350" t="s">
        <v>144</v>
      </c>
      <c r="D2350">
        <v>1998</v>
      </c>
      <c r="E2350">
        <v>10203008</v>
      </c>
      <c r="F2350">
        <v>97</v>
      </c>
    </row>
    <row r="2351" spans="1:6" x14ac:dyDescent="0.35">
      <c r="A2351" t="s">
        <v>189</v>
      </c>
      <c r="B2351" t="s">
        <v>183</v>
      </c>
      <c r="C2351" t="s">
        <v>144</v>
      </c>
      <c r="D2351">
        <v>1999</v>
      </c>
      <c r="E2351">
        <v>10226419</v>
      </c>
      <c r="F2351">
        <v>97.07</v>
      </c>
    </row>
    <row r="2352" spans="1:6" x14ac:dyDescent="0.35">
      <c r="A2352" t="s">
        <v>189</v>
      </c>
      <c r="B2352" t="s">
        <v>183</v>
      </c>
      <c r="C2352" t="s">
        <v>144</v>
      </c>
      <c r="D2352">
        <v>2000</v>
      </c>
      <c r="E2352">
        <v>10251250</v>
      </c>
      <c r="F2352">
        <v>97.13</v>
      </c>
    </row>
    <row r="2353" spans="1:6" x14ac:dyDescent="0.35">
      <c r="A2353" t="s">
        <v>189</v>
      </c>
      <c r="B2353" t="s">
        <v>183</v>
      </c>
      <c r="C2353" t="s">
        <v>144</v>
      </c>
      <c r="D2353">
        <v>2001</v>
      </c>
      <c r="E2353">
        <v>10286570</v>
      </c>
      <c r="F2353">
        <v>97.18</v>
      </c>
    </row>
    <row r="2354" spans="1:6" x14ac:dyDescent="0.35">
      <c r="A2354" t="s">
        <v>189</v>
      </c>
      <c r="B2354" t="s">
        <v>183</v>
      </c>
      <c r="C2354" t="s">
        <v>144</v>
      </c>
      <c r="D2354">
        <v>2002</v>
      </c>
      <c r="E2354">
        <v>10332785</v>
      </c>
      <c r="F2354">
        <v>97.24</v>
      </c>
    </row>
    <row r="2355" spans="1:6" x14ac:dyDescent="0.35">
      <c r="A2355" t="s">
        <v>189</v>
      </c>
      <c r="B2355" t="s">
        <v>183</v>
      </c>
      <c r="C2355" t="s">
        <v>144</v>
      </c>
      <c r="D2355">
        <v>2003</v>
      </c>
      <c r="E2355">
        <v>10376133</v>
      </c>
      <c r="F2355">
        <v>97.29</v>
      </c>
    </row>
    <row r="2356" spans="1:6" x14ac:dyDescent="0.35">
      <c r="A2356" t="s">
        <v>189</v>
      </c>
      <c r="B2356" t="s">
        <v>183</v>
      </c>
      <c r="C2356" t="s">
        <v>144</v>
      </c>
      <c r="D2356">
        <v>2004</v>
      </c>
      <c r="E2356">
        <v>10421137</v>
      </c>
      <c r="F2356">
        <v>97.35</v>
      </c>
    </row>
    <row r="2357" spans="1:6" x14ac:dyDescent="0.35">
      <c r="A2357" t="s">
        <v>189</v>
      </c>
      <c r="B2357" t="s">
        <v>183</v>
      </c>
      <c r="C2357" t="s">
        <v>144</v>
      </c>
      <c r="D2357">
        <v>2005</v>
      </c>
      <c r="E2357">
        <v>10478617</v>
      </c>
      <c r="F2357">
        <v>97.4</v>
      </c>
    </row>
    <row r="2358" spans="1:6" x14ac:dyDescent="0.35">
      <c r="A2358" t="s">
        <v>189</v>
      </c>
      <c r="B2358" t="s">
        <v>183</v>
      </c>
      <c r="C2358" t="s">
        <v>144</v>
      </c>
      <c r="D2358">
        <v>2006</v>
      </c>
      <c r="E2358">
        <v>10547958</v>
      </c>
      <c r="F2358">
        <v>97.45</v>
      </c>
    </row>
    <row r="2359" spans="1:6" x14ac:dyDescent="0.35">
      <c r="A2359" t="s">
        <v>189</v>
      </c>
      <c r="B2359" t="s">
        <v>183</v>
      </c>
      <c r="C2359" t="s">
        <v>144</v>
      </c>
      <c r="D2359">
        <v>2007</v>
      </c>
      <c r="E2359">
        <v>10625700</v>
      </c>
      <c r="F2359">
        <v>97.5</v>
      </c>
    </row>
    <row r="2360" spans="1:6" x14ac:dyDescent="0.35">
      <c r="A2360" t="s">
        <v>189</v>
      </c>
      <c r="B2360" t="s">
        <v>183</v>
      </c>
      <c r="C2360" t="s">
        <v>144</v>
      </c>
      <c r="D2360">
        <v>2008</v>
      </c>
      <c r="E2360">
        <v>10709973</v>
      </c>
      <c r="F2360">
        <v>97.55</v>
      </c>
    </row>
    <row r="2361" spans="1:6" x14ac:dyDescent="0.35">
      <c r="A2361" t="s">
        <v>189</v>
      </c>
      <c r="B2361" t="s">
        <v>183</v>
      </c>
      <c r="C2361" t="s">
        <v>144</v>
      </c>
      <c r="D2361">
        <v>2009</v>
      </c>
      <c r="E2361">
        <v>10796493</v>
      </c>
      <c r="F2361">
        <v>97.59</v>
      </c>
    </row>
    <row r="2362" spans="1:6" x14ac:dyDescent="0.35">
      <c r="A2362" t="s">
        <v>189</v>
      </c>
      <c r="B2362" t="s">
        <v>183</v>
      </c>
      <c r="C2362" t="s">
        <v>144</v>
      </c>
      <c r="D2362">
        <v>2010</v>
      </c>
      <c r="E2362">
        <v>10920272</v>
      </c>
      <c r="F2362">
        <v>97.64</v>
      </c>
    </row>
    <row r="2363" spans="1:6" x14ac:dyDescent="0.35">
      <c r="A2363" t="s">
        <v>189</v>
      </c>
      <c r="B2363" t="s">
        <v>183</v>
      </c>
      <c r="C2363" t="s">
        <v>144</v>
      </c>
      <c r="D2363">
        <v>2011</v>
      </c>
      <c r="E2363">
        <v>11047744</v>
      </c>
      <c r="F2363">
        <v>97.69</v>
      </c>
    </row>
    <row r="2364" spans="1:6" x14ac:dyDescent="0.35">
      <c r="A2364" t="s">
        <v>189</v>
      </c>
      <c r="B2364" t="s">
        <v>183</v>
      </c>
      <c r="C2364" t="s">
        <v>144</v>
      </c>
      <c r="D2364">
        <v>2012</v>
      </c>
      <c r="E2364">
        <v>11128246</v>
      </c>
      <c r="F2364">
        <v>97.73</v>
      </c>
    </row>
    <row r="2365" spans="1:6" x14ac:dyDescent="0.35">
      <c r="A2365" t="s">
        <v>189</v>
      </c>
      <c r="B2365" t="s">
        <v>183</v>
      </c>
      <c r="C2365" t="s">
        <v>144</v>
      </c>
      <c r="D2365">
        <v>2013</v>
      </c>
      <c r="E2365">
        <v>11182817</v>
      </c>
      <c r="F2365">
        <v>97.78</v>
      </c>
    </row>
    <row r="2366" spans="1:6" x14ac:dyDescent="0.35">
      <c r="A2366" t="s">
        <v>189</v>
      </c>
      <c r="B2366" t="s">
        <v>183</v>
      </c>
      <c r="C2366" t="s">
        <v>144</v>
      </c>
      <c r="D2366">
        <v>2014</v>
      </c>
      <c r="E2366">
        <v>11225207</v>
      </c>
      <c r="F2366">
        <v>97.82</v>
      </c>
    </row>
    <row r="2367" spans="1:6" x14ac:dyDescent="0.35">
      <c r="A2367" t="s">
        <v>190</v>
      </c>
      <c r="B2367" t="s">
        <v>183</v>
      </c>
      <c r="C2367" t="s">
        <v>142</v>
      </c>
      <c r="D2367">
        <v>1960</v>
      </c>
      <c r="E2367">
        <v>3305501</v>
      </c>
      <c r="F2367">
        <v>19.04</v>
      </c>
    </row>
    <row r="2368" spans="1:6" x14ac:dyDescent="0.35">
      <c r="A2368" t="s">
        <v>190</v>
      </c>
      <c r="B2368" t="s">
        <v>183</v>
      </c>
      <c r="C2368" t="s">
        <v>142</v>
      </c>
      <c r="D2368">
        <v>1961</v>
      </c>
      <c r="E2368">
        <v>3358202</v>
      </c>
      <c r="F2368">
        <v>19.690000000000001</v>
      </c>
    </row>
    <row r="2369" spans="1:6" x14ac:dyDescent="0.35">
      <c r="A2369" t="s">
        <v>190</v>
      </c>
      <c r="B2369" t="s">
        <v>183</v>
      </c>
      <c r="C2369" t="s">
        <v>142</v>
      </c>
      <c r="D2369">
        <v>1962</v>
      </c>
      <c r="E2369">
        <v>3409319</v>
      </c>
      <c r="F2369">
        <v>20.440000000000001</v>
      </c>
    </row>
    <row r="2370" spans="1:6" x14ac:dyDescent="0.35">
      <c r="A2370" t="s">
        <v>190</v>
      </c>
      <c r="B2370" t="s">
        <v>183</v>
      </c>
      <c r="C2370" t="s">
        <v>142</v>
      </c>
      <c r="D2370">
        <v>1963</v>
      </c>
      <c r="E2370">
        <v>3458189</v>
      </c>
      <c r="F2370">
        <v>21.21</v>
      </c>
    </row>
    <row r="2371" spans="1:6" x14ac:dyDescent="0.35">
      <c r="A2371" t="s">
        <v>190</v>
      </c>
      <c r="B2371" t="s">
        <v>183</v>
      </c>
      <c r="C2371" t="s">
        <v>142</v>
      </c>
      <c r="D2371">
        <v>1964</v>
      </c>
      <c r="E2371">
        <v>3503878</v>
      </c>
      <c r="F2371">
        <v>22</v>
      </c>
    </row>
    <row r="2372" spans="1:6" x14ac:dyDescent="0.35">
      <c r="A2372" t="s">
        <v>190</v>
      </c>
      <c r="B2372" t="s">
        <v>183</v>
      </c>
      <c r="C2372" t="s">
        <v>142</v>
      </c>
      <c r="D2372">
        <v>1965</v>
      </c>
      <c r="E2372">
        <v>3545862</v>
      </c>
      <c r="F2372">
        <v>22.82</v>
      </c>
    </row>
    <row r="2373" spans="1:6" x14ac:dyDescent="0.35">
      <c r="A2373" t="s">
        <v>190</v>
      </c>
      <c r="B2373" t="s">
        <v>183</v>
      </c>
      <c r="C2373" t="s">
        <v>142</v>
      </c>
      <c r="D2373">
        <v>1966</v>
      </c>
      <c r="E2373">
        <v>3583750</v>
      </c>
      <c r="F2373">
        <v>23.65</v>
      </c>
    </row>
    <row r="2374" spans="1:6" x14ac:dyDescent="0.35">
      <c r="A2374" t="s">
        <v>190</v>
      </c>
      <c r="B2374" t="s">
        <v>183</v>
      </c>
      <c r="C2374" t="s">
        <v>142</v>
      </c>
      <c r="D2374">
        <v>1967</v>
      </c>
      <c r="E2374">
        <v>3618161</v>
      </c>
      <c r="F2374">
        <v>24.51</v>
      </c>
    </row>
    <row r="2375" spans="1:6" x14ac:dyDescent="0.35">
      <c r="A2375" t="s">
        <v>190</v>
      </c>
      <c r="B2375" t="s">
        <v>183</v>
      </c>
      <c r="C2375" t="s">
        <v>142</v>
      </c>
      <c r="D2375">
        <v>1968</v>
      </c>
      <c r="E2375">
        <v>3650807</v>
      </c>
      <c r="F2375">
        <v>25.39</v>
      </c>
    </row>
    <row r="2376" spans="1:6" x14ac:dyDescent="0.35">
      <c r="A2376" t="s">
        <v>190</v>
      </c>
      <c r="B2376" t="s">
        <v>183</v>
      </c>
      <c r="C2376" t="s">
        <v>142</v>
      </c>
      <c r="D2376">
        <v>1969</v>
      </c>
      <c r="E2376">
        <v>3684024</v>
      </c>
      <c r="F2376">
        <v>26.28</v>
      </c>
    </row>
    <row r="2377" spans="1:6" x14ac:dyDescent="0.35">
      <c r="A2377" t="s">
        <v>190</v>
      </c>
      <c r="B2377" t="s">
        <v>183</v>
      </c>
      <c r="C2377" t="s">
        <v>142</v>
      </c>
      <c r="D2377">
        <v>1970</v>
      </c>
      <c r="E2377">
        <v>3719459</v>
      </c>
      <c r="F2377">
        <v>27.2</v>
      </c>
    </row>
    <row r="2378" spans="1:6" x14ac:dyDescent="0.35">
      <c r="A2378" t="s">
        <v>190</v>
      </c>
      <c r="B2378" t="s">
        <v>183</v>
      </c>
      <c r="C2378" t="s">
        <v>142</v>
      </c>
      <c r="D2378">
        <v>1971</v>
      </c>
      <c r="E2378">
        <v>3757982</v>
      </c>
      <c r="F2378">
        <v>28.09</v>
      </c>
    </row>
    <row r="2379" spans="1:6" x14ac:dyDescent="0.35">
      <c r="A2379" t="s">
        <v>190</v>
      </c>
      <c r="B2379" t="s">
        <v>183</v>
      </c>
      <c r="C2379" t="s">
        <v>142</v>
      </c>
      <c r="D2379">
        <v>1972</v>
      </c>
      <c r="E2379">
        <v>3799098</v>
      </c>
      <c r="F2379">
        <v>28.88</v>
      </c>
    </row>
    <row r="2380" spans="1:6" x14ac:dyDescent="0.35">
      <c r="A2380" t="s">
        <v>190</v>
      </c>
      <c r="B2380" t="s">
        <v>183</v>
      </c>
      <c r="C2380" t="s">
        <v>142</v>
      </c>
      <c r="D2380">
        <v>1973</v>
      </c>
      <c r="E2380">
        <v>3841440</v>
      </c>
      <c r="F2380">
        <v>29.67</v>
      </c>
    </row>
    <row r="2381" spans="1:6" x14ac:dyDescent="0.35">
      <c r="A2381" t="s">
        <v>190</v>
      </c>
      <c r="B2381" t="s">
        <v>183</v>
      </c>
      <c r="C2381" t="s">
        <v>142</v>
      </c>
      <c r="D2381">
        <v>1974</v>
      </c>
      <c r="E2381">
        <v>3882935</v>
      </c>
      <c r="F2381">
        <v>30.47</v>
      </c>
    </row>
    <row r="2382" spans="1:6" x14ac:dyDescent="0.35">
      <c r="A2382" t="s">
        <v>190</v>
      </c>
      <c r="B2382" t="s">
        <v>183</v>
      </c>
      <c r="C2382" t="s">
        <v>142</v>
      </c>
      <c r="D2382">
        <v>1975</v>
      </c>
      <c r="E2382">
        <v>3922171</v>
      </c>
      <c r="F2382">
        <v>31.29</v>
      </c>
    </row>
    <row r="2383" spans="1:6" x14ac:dyDescent="0.35">
      <c r="A2383" t="s">
        <v>190</v>
      </c>
      <c r="B2383" t="s">
        <v>183</v>
      </c>
      <c r="C2383" t="s">
        <v>142</v>
      </c>
      <c r="D2383">
        <v>1976</v>
      </c>
      <c r="E2383">
        <v>3958587</v>
      </c>
      <c r="F2383">
        <v>32.119999999999997</v>
      </c>
    </row>
    <row r="2384" spans="1:6" x14ac:dyDescent="0.35">
      <c r="A2384" t="s">
        <v>190</v>
      </c>
      <c r="B2384" t="s">
        <v>183</v>
      </c>
      <c r="C2384" t="s">
        <v>142</v>
      </c>
      <c r="D2384">
        <v>1977</v>
      </c>
      <c r="E2384">
        <v>3992930</v>
      </c>
      <c r="F2384">
        <v>32.96</v>
      </c>
    </row>
    <row r="2385" spans="1:6" x14ac:dyDescent="0.35">
      <c r="A2385" t="s">
        <v>190</v>
      </c>
      <c r="B2385" t="s">
        <v>183</v>
      </c>
      <c r="C2385" t="s">
        <v>142</v>
      </c>
      <c r="D2385">
        <v>1978</v>
      </c>
      <c r="E2385">
        <v>4026649</v>
      </c>
      <c r="F2385">
        <v>33.81</v>
      </c>
    </row>
    <row r="2386" spans="1:6" x14ac:dyDescent="0.35">
      <c r="A2386" t="s">
        <v>190</v>
      </c>
      <c r="B2386" t="s">
        <v>183</v>
      </c>
      <c r="C2386" t="s">
        <v>142</v>
      </c>
      <c r="D2386">
        <v>1979</v>
      </c>
      <c r="E2386">
        <v>4061827</v>
      </c>
      <c r="F2386">
        <v>34.67</v>
      </c>
    </row>
    <row r="2387" spans="1:6" x14ac:dyDescent="0.35">
      <c r="A2387" t="s">
        <v>190</v>
      </c>
      <c r="B2387" t="s">
        <v>183</v>
      </c>
      <c r="C2387" t="s">
        <v>142</v>
      </c>
      <c r="D2387">
        <v>1980</v>
      </c>
      <c r="E2387">
        <v>4099903</v>
      </c>
      <c r="F2387">
        <v>35.54</v>
      </c>
    </row>
    <row r="2388" spans="1:6" x14ac:dyDescent="0.35">
      <c r="A2388" t="s">
        <v>190</v>
      </c>
      <c r="B2388" t="s">
        <v>183</v>
      </c>
      <c r="C2388" t="s">
        <v>142</v>
      </c>
      <c r="D2388">
        <v>1981</v>
      </c>
      <c r="E2388">
        <v>4138160</v>
      </c>
      <c r="F2388">
        <v>36.28</v>
      </c>
    </row>
    <row r="2389" spans="1:6" x14ac:dyDescent="0.35">
      <c r="A2389" t="s">
        <v>190</v>
      </c>
      <c r="B2389" t="s">
        <v>183</v>
      </c>
      <c r="C2389" t="s">
        <v>142</v>
      </c>
      <c r="D2389">
        <v>1982</v>
      </c>
      <c r="E2389">
        <v>4175238</v>
      </c>
      <c r="F2389">
        <v>36.61</v>
      </c>
    </row>
    <row r="2390" spans="1:6" x14ac:dyDescent="0.35">
      <c r="A2390" t="s">
        <v>190</v>
      </c>
      <c r="B2390" t="s">
        <v>183</v>
      </c>
      <c r="C2390" t="s">
        <v>142</v>
      </c>
      <c r="D2390">
        <v>1983</v>
      </c>
      <c r="E2390">
        <v>4215148</v>
      </c>
      <c r="F2390">
        <v>36.93</v>
      </c>
    </row>
    <row r="2391" spans="1:6" x14ac:dyDescent="0.35">
      <c r="A2391" t="s">
        <v>190</v>
      </c>
      <c r="B2391" t="s">
        <v>183</v>
      </c>
      <c r="C2391" t="s">
        <v>142</v>
      </c>
      <c r="D2391">
        <v>1984</v>
      </c>
      <c r="E2391">
        <v>4263393</v>
      </c>
      <c r="F2391">
        <v>37.26</v>
      </c>
    </row>
    <row r="2392" spans="1:6" x14ac:dyDescent="0.35">
      <c r="A2392" t="s">
        <v>190</v>
      </c>
      <c r="B2392" t="s">
        <v>183</v>
      </c>
      <c r="C2392" t="s">
        <v>142</v>
      </c>
      <c r="D2392">
        <v>1985</v>
      </c>
      <c r="E2392">
        <v>4321966</v>
      </c>
      <c r="F2392">
        <v>37.590000000000003</v>
      </c>
    </row>
    <row r="2393" spans="1:6" x14ac:dyDescent="0.35">
      <c r="A2393" t="s">
        <v>190</v>
      </c>
      <c r="B2393" t="s">
        <v>183</v>
      </c>
      <c r="C2393" t="s">
        <v>142</v>
      </c>
      <c r="D2393">
        <v>1986</v>
      </c>
      <c r="E2393">
        <v>4399257</v>
      </c>
      <c r="F2393">
        <v>37.92</v>
      </c>
    </row>
    <row r="2394" spans="1:6" x14ac:dyDescent="0.35">
      <c r="A2394" t="s">
        <v>190</v>
      </c>
      <c r="B2394" t="s">
        <v>183</v>
      </c>
      <c r="C2394" t="s">
        <v>142</v>
      </c>
      <c r="D2394">
        <v>1987</v>
      </c>
      <c r="E2394">
        <v>4489555</v>
      </c>
      <c r="F2394">
        <v>38.25</v>
      </c>
    </row>
    <row r="2395" spans="1:6" x14ac:dyDescent="0.35">
      <c r="A2395" t="s">
        <v>190</v>
      </c>
      <c r="B2395" t="s">
        <v>183</v>
      </c>
      <c r="C2395" t="s">
        <v>142</v>
      </c>
      <c r="D2395">
        <v>1988</v>
      </c>
      <c r="E2395">
        <v>4564265</v>
      </c>
      <c r="F2395">
        <v>38.58</v>
      </c>
    </row>
    <row r="2396" spans="1:6" x14ac:dyDescent="0.35">
      <c r="A2396" t="s">
        <v>190</v>
      </c>
      <c r="B2396" t="s">
        <v>183</v>
      </c>
      <c r="C2396" t="s">
        <v>142</v>
      </c>
      <c r="D2396">
        <v>1989</v>
      </c>
      <c r="E2396">
        <v>4584734</v>
      </c>
      <c r="F2396">
        <v>38.92</v>
      </c>
    </row>
    <row r="2397" spans="1:6" x14ac:dyDescent="0.35">
      <c r="A2397" t="s">
        <v>190</v>
      </c>
      <c r="B2397" t="s">
        <v>183</v>
      </c>
      <c r="C2397" t="s">
        <v>142</v>
      </c>
      <c r="D2397">
        <v>1990</v>
      </c>
      <c r="E2397">
        <v>4526511</v>
      </c>
      <c r="F2397">
        <v>39.25</v>
      </c>
    </row>
    <row r="2398" spans="1:6" x14ac:dyDescent="0.35">
      <c r="A2398" t="s">
        <v>190</v>
      </c>
      <c r="B2398" t="s">
        <v>183</v>
      </c>
      <c r="C2398" t="s">
        <v>142</v>
      </c>
      <c r="D2398">
        <v>1991</v>
      </c>
      <c r="E2398">
        <v>4373715</v>
      </c>
      <c r="F2398">
        <v>39.5</v>
      </c>
    </row>
    <row r="2399" spans="1:6" x14ac:dyDescent="0.35">
      <c r="A2399" t="s">
        <v>190</v>
      </c>
      <c r="B2399" t="s">
        <v>183</v>
      </c>
      <c r="C2399" t="s">
        <v>142</v>
      </c>
      <c r="D2399">
        <v>1992</v>
      </c>
      <c r="E2399">
        <v>4143068</v>
      </c>
      <c r="F2399">
        <v>39.47</v>
      </c>
    </row>
    <row r="2400" spans="1:6" x14ac:dyDescent="0.35">
      <c r="A2400" t="s">
        <v>190</v>
      </c>
      <c r="B2400" t="s">
        <v>183</v>
      </c>
      <c r="C2400" t="s">
        <v>142</v>
      </c>
      <c r="D2400">
        <v>1993</v>
      </c>
      <c r="E2400">
        <v>3882548</v>
      </c>
      <c r="F2400">
        <v>39.450000000000003</v>
      </c>
    </row>
    <row r="2401" spans="1:6" x14ac:dyDescent="0.35">
      <c r="A2401" t="s">
        <v>190</v>
      </c>
      <c r="B2401" t="s">
        <v>183</v>
      </c>
      <c r="C2401" t="s">
        <v>142</v>
      </c>
      <c r="D2401">
        <v>1994</v>
      </c>
      <c r="E2401">
        <v>3659409</v>
      </c>
      <c r="F2401">
        <v>39.43</v>
      </c>
    </row>
    <row r="2402" spans="1:6" x14ac:dyDescent="0.35">
      <c r="A2402" t="s">
        <v>190</v>
      </c>
      <c r="B2402" t="s">
        <v>183</v>
      </c>
      <c r="C2402" t="s">
        <v>142</v>
      </c>
      <c r="D2402">
        <v>1995</v>
      </c>
      <c r="E2402">
        <v>3520996</v>
      </c>
      <c r="F2402">
        <v>39.409999999999997</v>
      </c>
    </row>
    <row r="2403" spans="1:6" x14ac:dyDescent="0.35">
      <c r="A2403" t="s">
        <v>190</v>
      </c>
      <c r="B2403" t="s">
        <v>183</v>
      </c>
      <c r="C2403" t="s">
        <v>142</v>
      </c>
      <c r="D2403">
        <v>1996</v>
      </c>
      <c r="E2403">
        <v>3485575</v>
      </c>
      <c r="F2403">
        <v>39.39</v>
      </c>
    </row>
    <row r="2404" spans="1:6" x14ac:dyDescent="0.35">
      <c r="A2404" t="s">
        <v>190</v>
      </c>
      <c r="B2404" t="s">
        <v>183</v>
      </c>
      <c r="C2404" t="s">
        <v>142</v>
      </c>
      <c r="D2404">
        <v>1997</v>
      </c>
      <c r="E2404">
        <v>3535998</v>
      </c>
      <c r="F2404">
        <v>39.369999999999997</v>
      </c>
    </row>
    <row r="2405" spans="1:6" x14ac:dyDescent="0.35">
      <c r="A2405" t="s">
        <v>190</v>
      </c>
      <c r="B2405" t="s">
        <v>183</v>
      </c>
      <c r="C2405" t="s">
        <v>142</v>
      </c>
      <c r="D2405">
        <v>1998</v>
      </c>
      <c r="E2405">
        <v>3640821</v>
      </c>
      <c r="F2405">
        <v>39.35</v>
      </c>
    </row>
    <row r="2406" spans="1:6" x14ac:dyDescent="0.35">
      <c r="A2406" t="s">
        <v>190</v>
      </c>
      <c r="B2406" t="s">
        <v>183</v>
      </c>
      <c r="C2406" t="s">
        <v>142</v>
      </c>
      <c r="D2406">
        <v>1999</v>
      </c>
      <c r="E2406">
        <v>3752004</v>
      </c>
      <c r="F2406">
        <v>39.33</v>
      </c>
    </row>
    <row r="2407" spans="1:6" x14ac:dyDescent="0.35">
      <c r="A2407" t="s">
        <v>190</v>
      </c>
      <c r="B2407" t="s">
        <v>183</v>
      </c>
      <c r="C2407" t="s">
        <v>142</v>
      </c>
      <c r="D2407">
        <v>2000</v>
      </c>
      <c r="E2407">
        <v>3834364</v>
      </c>
      <c r="F2407">
        <v>39.31</v>
      </c>
    </row>
    <row r="2408" spans="1:6" x14ac:dyDescent="0.35">
      <c r="A2408" t="s">
        <v>190</v>
      </c>
      <c r="B2408" t="s">
        <v>183</v>
      </c>
      <c r="C2408" t="s">
        <v>142</v>
      </c>
      <c r="D2408">
        <v>2001</v>
      </c>
      <c r="E2408">
        <v>3879353</v>
      </c>
      <c r="F2408">
        <v>39.29</v>
      </c>
    </row>
    <row r="2409" spans="1:6" x14ac:dyDescent="0.35">
      <c r="A2409" t="s">
        <v>190</v>
      </c>
      <c r="B2409" t="s">
        <v>183</v>
      </c>
      <c r="C2409" t="s">
        <v>142</v>
      </c>
      <c r="D2409">
        <v>2002</v>
      </c>
      <c r="E2409">
        <v>3897579</v>
      </c>
      <c r="F2409">
        <v>39.26</v>
      </c>
    </row>
    <row r="2410" spans="1:6" x14ac:dyDescent="0.35">
      <c r="A2410" t="s">
        <v>190</v>
      </c>
      <c r="B2410" t="s">
        <v>183</v>
      </c>
      <c r="C2410" t="s">
        <v>142</v>
      </c>
      <c r="D2410">
        <v>2003</v>
      </c>
      <c r="E2410">
        <v>3895779</v>
      </c>
      <c r="F2410">
        <v>39.24</v>
      </c>
    </row>
    <row r="2411" spans="1:6" x14ac:dyDescent="0.35">
      <c r="A2411" t="s">
        <v>190</v>
      </c>
      <c r="B2411" t="s">
        <v>183</v>
      </c>
      <c r="C2411" t="s">
        <v>142</v>
      </c>
      <c r="D2411">
        <v>2004</v>
      </c>
      <c r="E2411">
        <v>3886723</v>
      </c>
      <c r="F2411">
        <v>39.22</v>
      </c>
    </row>
    <row r="2412" spans="1:6" x14ac:dyDescent="0.35">
      <c r="A2412" t="s">
        <v>190</v>
      </c>
      <c r="B2412" t="s">
        <v>183</v>
      </c>
      <c r="C2412" t="s">
        <v>142</v>
      </c>
      <c r="D2412">
        <v>2005</v>
      </c>
      <c r="E2412">
        <v>3879828</v>
      </c>
      <c r="F2412">
        <v>39.200000000000003</v>
      </c>
    </row>
    <row r="2413" spans="1:6" x14ac:dyDescent="0.35">
      <c r="A2413" t="s">
        <v>190</v>
      </c>
      <c r="B2413" t="s">
        <v>183</v>
      </c>
      <c r="C2413" t="s">
        <v>142</v>
      </c>
      <c r="D2413">
        <v>2006</v>
      </c>
      <c r="E2413">
        <v>3875157</v>
      </c>
      <c r="F2413">
        <v>39.18</v>
      </c>
    </row>
    <row r="2414" spans="1:6" x14ac:dyDescent="0.35">
      <c r="A2414" t="s">
        <v>190</v>
      </c>
      <c r="B2414" t="s">
        <v>183</v>
      </c>
      <c r="C2414" t="s">
        <v>142</v>
      </c>
      <c r="D2414">
        <v>2007</v>
      </c>
      <c r="E2414">
        <v>3868665</v>
      </c>
      <c r="F2414">
        <v>39.159999999999997</v>
      </c>
    </row>
    <row r="2415" spans="1:6" x14ac:dyDescent="0.35">
      <c r="A2415" t="s">
        <v>190</v>
      </c>
      <c r="B2415" t="s">
        <v>183</v>
      </c>
      <c r="C2415" t="s">
        <v>142</v>
      </c>
      <c r="D2415">
        <v>2008</v>
      </c>
      <c r="E2415">
        <v>3861201</v>
      </c>
      <c r="F2415">
        <v>39.159999999999997</v>
      </c>
    </row>
    <row r="2416" spans="1:6" x14ac:dyDescent="0.35">
      <c r="A2416" t="s">
        <v>190</v>
      </c>
      <c r="B2416" t="s">
        <v>183</v>
      </c>
      <c r="C2416" t="s">
        <v>142</v>
      </c>
      <c r="D2416">
        <v>2009</v>
      </c>
      <c r="E2416">
        <v>3853446</v>
      </c>
      <c r="F2416">
        <v>39.18</v>
      </c>
    </row>
    <row r="2417" spans="1:6" x14ac:dyDescent="0.35">
      <c r="A2417" t="s">
        <v>190</v>
      </c>
      <c r="B2417" t="s">
        <v>183</v>
      </c>
      <c r="C2417" t="s">
        <v>142</v>
      </c>
      <c r="D2417">
        <v>2010</v>
      </c>
      <c r="E2417">
        <v>3845929</v>
      </c>
      <c r="F2417">
        <v>39.229999999999997</v>
      </c>
    </row>
    <row r="2418" spans="1:6" x14ac:dyDescent="0.35">
      <c r="A2418" t="s">
        <v>190</v>
      </c>
      <c r="B2418" t="s">
        <v>183</v>
      </c>
      <c r="C2418" t="s">
        <v>142</v>
      </c>
      <c r="D2418">
        <v>2011</v>
      </c>
      <c r="E2418">
        <v>3839322</v>
      </c>
      <c r="F2418">
        <v>39.29</v>
      </c>
    </row>
    <row r="2419" spans="1:6" x14ac:dyDescent="0.35">
      <c r="A2419" t="s">
        <v>190</v>
      </c>
      <c r="B2419" t="s">
        <v>183</v>
      </c>
      <c r="C2419" t="s">
        <v>142</v>
      </c>
      <c r="D2419">
        <v>2012</v>
      </c>
      <c r="E2419">
        <v>3833916</v>
      </c>
      <c r="F2419">
        <v>39.380000000000003</v>
      </c>
    </row>
    <row r="2420" spans="1:6" x14ac:dyDescent="0.35">
      <c r="A2420" t="s">
        <v>190</v>
      </c>
      <c r="B2420" t="s">
        <v>183</v>
      </c>
      <c r="C2420" t="s">
        <v>142</v>
      </c>
      <c r="D2420">
        <v>2013</v>
      </c>
      <c r="E2420">
        <v>3829307</v>
      </c>
      <c r="F2420">
        <v>39.49</v>
      </c>
    </row>
    <row r="2421" spans="1:6" x14ac:dyDescent="0.35">
      <c r="A2421" t="s">
        <v>190</v>
      </c>
      <c r="B2421" t="s">
        <v>183</v>
      </c>
      <c r="C2421" t="s">
        <v>142</v>
      </c>
      <c r="D2421">
        <v>2014</v>
      </c>
      <c r="E2421">
        <v>3824746</v>
      </c>
      <c r="F2421">
        <v>39.619999999999997</v>
      </c>
    </row>
    <row r="2422" spans="1:6" x14ac:dyDescent="0.35">
      <c r="A2422" t="s">
        <v>191</v>
      </c>
      <c r="B2422" t="s">
        <v>183</v>
      </c>
      <c r="C2422" t="s">
        <v>142</v>
      </c>
      <c r="D2422">
        <v>1960</v>
      </c>
      <c r="E2422">
        <v>7867374</v>
      </c>
      <c r="F2422">
        <v>37.1</v>
      </c>
    </row>
    <row r="2423" spans="1:6" x14ac:dyDescent="0.35">
      <c r="A2423" t="s">
        <v>191</v>
      </c>
      <c r="B2423" t="s">
        <v>183</v>
      </c>
      <c r="C2423" t="s">
        <v>142</v>
      </c>
      <c r="D2423">
        <v>1961</v>
      </c>
      <c r="E2423">
        <v>7943118</v>
      </c>
      <c r="F2423">
        <v>38.78</v>
      </c>
    </row>
    <row r="2424" spans="1:6" x14ac:dyDescent="0.35">
      <c r="A2424" t="s">
        <v>191</v>
      </c>
      <c r="B2424" t="s">
        <v>183</v>
      </c>
      <c r="C2424" t="s">
        <v>142</v>
      </c>
      <c r="D2424">
        <v>1962</v>
      </c>
      <c r="E2424">
        <v>8012946</v>
      </c>
      <c r="F2424">
        <v>40.49</v>
      </c>
    </row>
    <row r="2425" spans="1:6" x14ac:dyDescent="0.35">
      <c r="A2425" t="s">
        <v>191</v>
      </c>
      <c r="B2425" t="s">
        <v>183</v>
      </c>
      <c r="C2425" t="s">
        <v>142</v>
      </c>
      <c r="D2425">
        <v>1963</v>
      </c>
      <c r="E2425">
        <v>8078145</v>
      </c>
      <c r="F2425">
        <v>42.23</v>
      </c>
    </row>
    <row r="2426" spans="1:6" x14ac:dyDescent="0.35">
      <c r="A2426" t="s">
        <v>191</v>
      </c>
      <c r="B2426" t="s">
        <v>183</v>
      </c>
      <c r="C2426" t="s">
        <v>142</v>
      </c>
      <c r="D2426">
        <v>1964</v>
      </c>
      <c r="E2426">
        <v>8144340</v>
      </c>
      <c r="F2426">
        <v>43.99</v>
      </c>
    </row>
    <row r="2427" spans="1:6" x14ac:dyDescent="0.35">
      <c r="A2427" t="s">
        <v>191</v>
      </c>
      <c r="B2427" t="s">
        <v>183</v>
      </c>
      <c r="C2427" t="s">
        <v>142</v>
      </c>
      <c r="D2427">
        <v>1965</v>
      </c>
      <c r="E2427">
        <v>8204168</v>
      </c>
      <c r="F2427">
        <v>45.76</v>
      </c>
    </row>
    <row r="2428" spans="1:6" x14ac:dyDescent="0.35">
      <c r="A2428" t="s">
        <v>191</v>
      </c>
      <c r="B2428" t="s">
        <v>183</v>
      </c>
      <c r="C2428" t="s">
        <v>142</v>
      </c>
      <c r="D2428">
        <v>1966</v>
      </c>
      <c r="E2428">
        <v>8258057</v>
      </c>
      <c r="F2428">
        <v>47.23</v>
      </c>
    </row>
    <row r="2429" spans="1:6" x14ac:dyDescent="0.35">
      <c r="A2429" t="s">
        <v>191</v>
      </c>
      <c r="B2429" t="s">
        <v>183</v>
      </c>
      <c r="C2429" t="s">
        <v>142</v>
      </c>
      <c r="D2429">
        <v>1967</v>
      </c>
      <c r="E2429">
        <v>8310226</v>
      </c>
      <c r="F2429">
        <v>48.5</v>
      </c>
    </row>
    <row r="2430" spans="1:6" x14ac:dyDescent="0.35">
      <c r="A2430" t="s">
        <v>191</v>
      </c>
      <c r="B2430" t="s">
        <v>183</v>
      </c>
      <c r="C2430" t="s">
        <v>142</v>
      </c>
      <c r="D2430">
        <v>1968</v>
      </c>
      <c r="E2430">
        <v>8369603</v>
      </c>
      <c r="F2430">
        <v>49.77</v>
      </c>
    </row>
    <row r="2431" spans="1:6" x14ac:dyDescent="0.35">
      <c r="A2431" t="s">
        <v>191</v>
      </c>
      <c r="B2431" t="s">
        <v>183</v>
      </c>
      <c r="C2431" t="s">
        <v>142</v>
      </c>
      <c r="D2431">
        <v>1969</v>
      </c>
      <c r="E2431">
        <v>8434172</v>
      </c>
      <c r="F2431">
        <v>51.03</v>
      </c>
    </row>
    <row r="2432" spans="1:6" x14ac:dyDescent="0.35">
      <c r="A2432" t="s">
        <v>191</v>
      </c>
      <c r="B2432" t="s">
        <v>183</v>
      </c>
      <c r="C2432" t="s">
        <v>142</v>
      </c>
      <c r="D2432">
        <v>1970</v>
      </c>
      <c r="E2432">
        <v>8489574</v>
      </c>
      <c r="F2432">
        <v>52.3</v>
      </c>
    </row>
    <row r="2433" spans="1:6" x14ac:dyDescent="0.35">
      <c r="A2433" t="s">
        <v>191</v>
      </c>
      <c r="B2433" t="s">
        <v>183</v>
      </c>
      <c r="C2433" t="s">
        <v>142</v>
      </c>
      <c r="D2433">
        <v>1971</v>
      </c>
      <c r="E2433">
        <v>8536395</v>
      </c>
      <c r="F2433">
        <v>53.36</v>
      </c>
    </row>
    <row r="2434" spans="1:6" x14ac:dyDescent="0.35">
      <c r="A2434" t="s">
        <v>191</v>
      </c>
      <c r="B2434" t="s">
        <v>183</v>
      </c>
      <c r="C2434" t="s">
        <v>142</v>
      </c>
      <c r="D2434">
        <v>1972</v>
      </c>
      <c r="E2434">
        <v>8576200</v>
      </c>
      <c r="F2434">
        <v>54.42</v>
      </c>
    </row>
    <row r="2435" spans="1:6" x14ac:dyDescent="0.35">
      <c r="A2435" t="s">
        <v>191</v>
      </c>
      <c r="B2435" t="s">
        <v>183</v>
      </c>
      <c r="C2435" t="s">
        <v>142</v>
      </c>
      <c r="D2435">
        <v>1973</v>
      </c>
      <c r="E2435">
        <v>8620967</v>
      </c>
      <c r="F2435">
        <v>55.47</v>
      </c>
    </row>
    <row r="2436" spans="1:6" x14ac:dyDescent="0.35">
      <c r="A2436" t="s">
        <v>191</v>
      </c>
      <c r="B2436" t="s">
        <v>183</v>
      </c>
      <c r="C2436" t="s">
        <v>142</v>
      </c>
      <c r="D2436">
        <v>1974</v>
      </c>
      <c r="E2436">
        <v>8678745</v>
      </c>
      <c r="F2436">
        <v>56.52</v>
      </c>
    </row>
    <row r="2437" spans="1:6" x14ac:dyDescent="0.35">
      <c r="A2437" t="s">
        <v>191</v>
      </c>
      <c r="B2437" t="s">
        <v>183</v>
      </c>
      <c r="C2437" t="s">
        <v>142</v>
      </c>
      <c r="D2437">
        <v>1975</v>
      </c>
      <c r="E2437">
        <v>8720742</v>
      </c>
      <c r="F2437">
        <v>57.56</v>
      </c>
    </row>
    <row r="2438" spans="1:6" x14ac:dyDescent="0.35">
      <c r="A2438" t="s">
        <v>191</v>
      </c>
      <c r="B2438" t="s">
        <v>183</v>
      </c>
      <c r="C2438" t="s">
        <v>142</v>
      </c>
      <c r="D2438">
        <v>1976</v>
      </c>
      <c r="E2438">
        <v>8758599</v>
      </c>
      <c r="F2438">
        <v>58.53</v>
      </c>
    </row>
    <row r="2439" spans="1:6" x14ac:dyDescent="0.35">
      <c r="A2439" t="s">
        <v>191</v>
      </c>
      <c r="B2439" t="s">
        <v>183</v>
      </c>
      <c r="C2439" t="s">
        <v>142</v>
      </c>
      <c r="D2439">
        <v>1977</v>
      </c>
      <c r="E2439">
        <v>8804183</v>
      </c>
      <c r="F2439">
        <v>59.43</v>
      </c>
    </row>
    <row r="2440" spans="1:6" x14ac:dyDescent="0.35">
      <c r="A2440" t="s">
        <v>191</v>
      </c>
      <c r="B2440" t="s">
        <v>183</v>
      </c>
      <c r="C2440" t="s">
        <v>142</v>
      </c>
      <c r="D2440">
        <v>1978</v>
      </c>
      <c r="E2440">
        <v>8814032</v>
      </c>
      <c r="F2440">
        <v>60.33</v>
      </c>
    </row>
    <row r="2441" spans="1:6" x14ac:dyDescent="0.35">
      <c r="A2441" t="s">
        <v>191</v>
      </c>
      <c r="B2441" t="s">
        <v>183</v>
      </c>
      <c r="C2441" t="s">
        <v>142</v>
      </c>
      <c r="D2441">
        <v>1979</v>
      </c>
      <c r="E2441">
        <v>8825940</v>
      </c>
      <c r="F2441">
        <v>61.22</v>
      </c>
    </row>
    <row r="2442" spans="1:6" x14ac:dyDescent="0.35">
      <c r="A2442" t="s">
        <v>191</v>
      </c>
      <c r="B2442" t="s">
        <v>183</v>
      </c>
      <c r="C2442" t="s">
        <v>142</v>
      </c>
      <c r="D2442">
        <v>1980</v>
      </c>
      <c r="E2442">
        <v>8861535</v>
      </c>
      <c r="F2442">
        <v>62.1</v>
      </c>
    </row>
    <row r="2443" spans="1:6" x14ac:dyDescent="0.35">
      <c r="A2443" t="s">
        <v>191</v>
      </c>
      <c r="B2443" t="s">
        <v>183</v>
      </c>
      <c r="C2443" t="s">
        <v>142</v>
      </c>
      <c r="D2443">
        <v>1981</v>
      </c>
      <c r="E2443">
        <v>8891117</v>
      </c>
      <c r="F2443">
        <v>62.6</v>
      </c>
    </row>
    <row r="2444" spans="1:6" x14ac:dyDescent="0.35">
      <c r="A2444" t="s">
        <v>191</v>
      </c>
      <c r="B2444" t="s">
        <v>183</v>
      </c>
      <c r="C2444" t="s">
        <v>142</v>
      </c>
      <c r="D2444">
        <v>1982</v>
      </c>
      <c r="E2444">
        <v>8917457</v>
      </c>
      <c r="F2444">
        <v>63.1</v>
      </c>
    </row>
    <row r="2445" spans="1:6" x14ac:dyDescent="0.35">
      <c r="A2445" t="s">
        <v>191</v>
      </c>
      <c r="B2445" t="s">
        <v>183</v>
      </c>
      <c r="C2445" t="s">
        <v>142</v>
      </c>
      <c r="D2445">
        <v>1983</v>
      </c>
      <c r="E2445">
        <v>8939738</v>
      </c>
      <c r="F2445">
        <v>63.6</v>
      </c>
    </row>
    <row r="2446" spans="1:6" x14ac:dyDescent="0.35">
      <c r="A2446" t="s">
        <v>191</v>
      </c>
      <c r="B2446" t="s">
        <v>183</v>
      </c>
      <c r="C2446" t="s">
        <v>142</v>
      </c>
      <c r="D2446">
        <v>1984</v>
      </c>
      <c r="E2446">
        <v>8960679</v>
      </c>
      <c r="F2446">
        <v>64.099999999999994</v>
      </c>
    </row>
    <row r="2447" spans="1:6" x14ac:dyDescent="0.35">
      <c r="A2447" t="s">
        <v>191</v>
      </c>
      <c r="B2447" t="s">
        <v>183</v>
      </c>
      <c r="C2447" t="s">
        <v>142</v>
      </c>
      <c r="D2447">
        <v>1985</v>
      </c>
      <c r="E2447">
        <v>8960547</v>
      </c>
      <c r="F2447">
        <v>64.59</v>
      </c>
    </row>
    <row r="2448" spans="1:6" x14ac:dyDescent="0.35">
      <c r="A2448" t="s">
        <v>191</v>
      </c>
      <c r="B2448" t="s">
        <v>183</v>
      </c>
      <c r="C2448" t="s">
        <v>142</v>
      </c>
      <c r="D2448">
        <v>1986</v>
      </c>
      <c r="E2448">
        <v>8958171</v>
      </c>
      <c r="F2448">
        <v>65</v>
      </c>
    </row>
    <row r="2449" spans="1:6" x14ac:dyDescent="0.35">
      <c r="A2449" t="s">
        <v>191</v>
      </c>
      <c r="B2449" t="s">
        <v>183</v>
      </c>
      <c r="C2449" t="s">
        <v>142</v>
      </c>
      <c r="D2449">
        <v>1987</v>
      </c>
      <c r="E2449">
        <v>8971359</v>
      </c>
      <c r="F2449">
        <v>65.349999999999994</v>
      </c>
    </row>
    <row r="2450" spans="1:6" x14ac:dyDescent="0.35">
      <c r="A2450" t="s">
        <v>191</v>
      </c>
      <c r="B2450" t="s">
        <v>183</v>
      </c>
      <c r="C2450" t="s">
        <v>142</v>
      </c>
      <c r="D2450">
        <v>1988</v>
      </c>
      <c r="E2450">
        <v>8981446</v>
      </c>
      <c r="F2450">
        <v>65.69</v>
      </c>
    </row>
    <row r="2451" spans="1:6" x14ac:dyDescent="0.35">
      <c r="A2451" t="s">
        <v>191</v>
      </c>
      <c r="B2451" t="s">
        <v>183</v>
      </c>
      <c r="C2451" t="s">
        <v>142</v>
      </c>
      <c r="D2451">
        <v>1989</v>
      </c>
      <c r="E2451">
        <v>8876972</v>
      </c>
      <c r="F2451">
        <v>66.040000000000006</v>
      </c>
    </row>
    <row r="2452" spans="1:6" x14ac:dyDescent="0.35">
      <c r="A2452" t="s">
        <v>191</v>
      </c>
      <c r="B2452" t="s">
        <v>183</v>
      </c>
      <c r="C2452" t="s">
        <v>142</v>
      </c>
      <c r="D2452">
        <v>1990</v>
      </c>
      <c r="E2452">
        <v>8718289</v>
      </c>
      <c r="F2452">
        <v>66.38</v>
      </c>
    </row>
    <row r="2453" spans="1:6" x14ac:dyDescent="0.35">
      <c r="A2453" t="s">
        <v>191</v>
      </c>
      <c r="B2453" t="s">
        <v>183</v>
      </c>
      <c r="C2453" t="s">
        <v>142</v>
      </c>
      <c r="D2453">
        <v>1991</v>
      </c>
      <c r="E2453">
        <v>8632367</v>
      </c>
      <c r="F2453">
        <v>66.72</v>
      </c>
    </row>
    <row r="2454" spans="1:6" x14ac:dyDescent="0.35">
      <c r="A2454" t="s">
        <v>191</v>
      </c>
      <c r="B2454" t="s">
        <v>183</v>
      </c>
      <c r="C2454" t="s">
        <v>142</v>
      </c>
      <c r="D2454">
        <v>1992</v>
      </c>
      <c r="E2454">
        <v>8540164</v>
      </c>
      <c r="F2454">
        <v>67.06</v>
      </c>
    </row>
    <row r="2455" spans="1:6" x14ac:dyDescent="0.35">
      <c r="A2455" t="s">
        <v>191</v>
      </c>
      <c r="B2455" t="s">
        <v>183</v>
      </c>
      <c r="C2455" t="s">
        <v>142</v>
      </c>
      <c r="D2455">
        <v>1993</v>
      </c>
      <c r="E2455">
        <v>8472313</v>
      </c>
      <c r="F2455">
        <v>67.33</v>
      </c>
    </row>
    <row r="2456" spans="1:6" x14ac:dyDescent="0.35">
      <c r="A2456" t="s">
        <v>191</v>
      </c>
      <c r="B2456" t="s">
        <v>183</v>
      </c>
      <c r="C2456" t="s">
        <v>142</v>
      </c>
      <c r="D2456">
        <v>1994</v>
      </c>
      <c r="E2456">
        <v>8443591</v>
      </c>
      <c r="F2456">
        <v>67.56</v>
      </c>
    </row>
    <row r="2457" spans="1:6" x14ac:dyDescent="0.35">
      <c r="A2457" t="s">
        <v>191</v>
      </c>
      <c r="B2457" t="s">
        <v>183</v>
      </c>
      <c r="C2457" t="s">
        <v>142</v>
      </c>
      <c r="D2457">
        <v>1995</v>
      </c>
      <c r="E2457">
        <v>8406067</v>
      </c>
      <c r="F2457">
        <v>67.78</v>
      </c>
    </row>
    <row r="2458" spans="1:6" x14ac:dyDescent="0.35">
      <c r="A2458" t="s">
        <v>191</v>
      </c>
      <c r="B2458" t="s">
        <v>183</v>
      </c>
      <c r="C2458" t="s">
        <v>142</v>
      </c>
      <c r="D2458">
        <v>1996</v>
      </c>
      <c r="E2458">
        <v>8362826</v>
      </c>
      <c r="F2458">
        <v>68.010000000000005</v>
      </c>
    </row>
    <row r="2459" spans="1:6" x14ac:dyDescent="0.35">
      <c r="A2459" t="s">
        <v>191</v>
      </c>
      <c r="B2459" t="s">
        <v>183</v>
      </c>
      <c r="C2459" t="s">
        <v>142</v>
      </c>
      <c r="D2459">
        <v>1997</v>
      </c>
      <c r="E2459">
        <v>8312068</v>
      </c>
      <c r="F2459">
        <v>68.23</v>
      </c>
    </row>
    <row r="2460" spans="1:6" x14ac:dyDescent="0.35">
      <c r="A2460" t="s">
        <v>191</v>
      </c>
      <c r="B2460" t="s">
        <v>183</v>
      </c>
      <c r="C2460" t="s">
        <v>142</v>
      </c>
      <c r="D2460">
        <v>1998</v>
      </c>
      <c r="E2460">
        <v>8256786</v>
      </c>
      <c r="F2460">
        <v>68.45</v>
      </c>
    </row>
    <row r="2461" spans="1:6" x14ac:dyDescent="0.35">
      <c r="A2461" t="s">
        <v>191</v>
      </c>
      <c r="B2461" t="s">
        <v>183</v>
      </c>
      <c r="C2461" t="s">
        <v>142</v>
      </c>
      <c r="D2461">
        <v>1999</v>
      </c>
      <c r="E2461">
        <v>8210624</v>
      </c>
      <c r="F2461">
        <v>68.680000000000007</v>
      </c>
    </row>
    <row r="2462" spans="1:6" x14ac:dyDescent="0.35">
      <c r="A2462" t="s">
        <v>191</v>
      </c>
      <c r="B2462" t="s">
        <v>183</v>
      </c>
      <c r="C2462" t="s">
        <v>142</v>
      </c>
      <c r="D2462">
        <v>2000</v>
      </c>
      <c r="E2462">
        <v>8170172</v>
      </c>
      <c r="F2462">
        <v>68.900000000000006</v>
      </c>
    </row>
    <row r="2463" spans="1:6" x14ac:dyDescent="0.35">
      <c r="A2463" t="s">
        <v>191</v>
      </c>
      <c r="B2463" t="s">
        <v>183</v>
      </c>
      <c r="C2463" t="s">
        <v>142</v>
      </c>
      <c r="D2463">
        <v>2001</v>
      </c>
      <c r="E2463">
        <v>8020282</v>
      </c>
      <c r="F2463">
        <v>69.17</v>
      </c>
    </row>
    <row r="2464" spans="1:6" x14ac:dyDescent="0.35">
      <c r="A2464" t="s">
        <v>191</v>
      </c>
      <c r="B2464" t="s">
        <v>183</v>
      </c>
      <c r="C2464" t="s">
        <v>142</v>
      </c>
      <c r="D2464">
        <v>2002</v>
      </c>
      <c r="E2464">
        <v>7868468</v>
      </c>
      <c r="F2464">
        <v>69.52</v>
      </c>
    </row>
    <row r="2465" spans="1:6" x14ac:dyDescent="0.35">
      <c r="A2465" t="s">
        <v>191</v>
      </c>
      <c r="B2465" t="s">
        <v>183</v>
      </c>
      <c r="C2465" t="s">
        <v>142</v>
      </c>
      <c r="D2465">
        <v>2003</v>
      </c>
      <c r="E2465">
        <v>7823557</v>
      </c>
      <c r="F2465">
        <v>69.88</v>
      </c>
    </row>
    <row r="2466" spans="1:6" x14ac:dyDescent="0.35">
      <c r="A2466" t="s">
        <v>191</v>
      </c>
      <c r="B2466" t="s">
        <v>183</v>
      </c>
      <c r="C2466" t="s">
        <v>142</v>
      </c>
      <c r="D2466">
        <v>2004</v>
      </c>
      <c r="E2466">
        <v>7781161</v>
      </c>
      <c r="F2466">
        <v>70.23</v>
      </c>
    </row>
    <row r="2467" spans="1:6" x14ac:dyDescent="0.35">
      <c r="A2467" t="s">
        <v>191</v>
      </c>
      <c r="B2467" t="s">
        <v>183</v>
      </c>
      <c r="C2467" t="s">
        <v>142</v>
      </c>
      <c r="D2467">
        <v>2005</v>
      </c>
      <c r="E2467">
        <v>7739900</v>
      </c>
      <c r="F2467">
        <v>70.58</v>
      </c>
    </row>
    <row r="2468" spans="1:6" x14ac:dyDescent="0.35">
      <c r="A2468" t="s">
        <v>191</v>
      </c>
      <c r="B2468" t="s">
        <v>183</v>
      </c>
      <c r="C2468" t="s">
        <v>142</v>
      </c>
      <c r="D2468">
        <v>2006</v>
      </c>
      <c r="E2468">
        <v>7699020</v>
      </c>
      <c r="F2468">
        <v>70.930000000000007</v>
      </c>
    </row>
    <row r="2469" spans="1:6" x14ac:dyDescent="0.35">
      <c r="A2469" t="s">
        <v>191</v>
      </c>
      <c r="B2469" t="s">
        <v>183</v>
      </c>
      <c r="C2469" t="s">
        <v>142</v>
      </c>
      <c r="D2469">
        <v>2007</v>
      </c>
      <c r="E2469">
        <v>7545338</v>
      </c>
      <c r="F2469">
        <v>71.28</v>
      </c>
    </row>
    <row r="2470" spans="1:6" x14ac:dyDescent="0.35">
      <c r="A2470" t="s">
        <v>191</v>
      </c>
      <c r="B2470" t="s">
        <v>183</v>
      </c>
      <c r="C2470" t="s">
        <v>142</v>
      </c>
      <c r="D2470">
        <v>2008</v>
      </c>
      <c r="E2470">
        <v>7492561</v>
      </c>
      <c r="F2470">
        <v>71.62</v>
      </c>
    </row>
    <row r="2471" spans="1:6" x14ac:dyDescent="0.35">
      <c r="A2471" t="s">
        <v>191</v>
      </c>
      <c r="B2471" t="s">
        <v>183</v>
      </c>
      <c r="C2471" t="s">
        <v>142</v>
      </c>
      <c r="D2471">
        <v>2009</v>
      </c>
      <c r="E2471">
        <v>7444443</v>
      </c>
      <c r="F2471">
        <v>71.959999999999994</v>
      </c>
    </row>
    <row r="2472" spans="1:6" x14ac:dyDescent="0.35">
      <c r="A2472" t="s">
        <v>191</v>
      </c>
      <c r="B2472" t="s">
        <v>183</v>
      </c>
      <c r="C2472" t="s">
        <v>142</v>
      </c>
      <c r="D2472">
        <v>2010</v>
      </c>
      <c r="E2472">
        <v>7395599</v>
      </c>
      <c r="F2472">
        <v>72.3</v>
      </c>
    </row>
    <row r="2473" spans="1:6" x14ac:dyDescent="0.35">
      <c r="A2473" t="s">
        <v>191</v>
      </c>
      <c r="B2473" t="s">
        <v>183</v>
      </c>
      <c r="C2473" t="s">
        <v>142</v>
      </c>
      <c r="D2473">
        <v>2011</v>
      </c>
      <c r="E2473">
        <v>7348328</v>
      </c>
      <c r="F2473">
        <v>72.64</v>
      </c>
    </row>
    <row r="2474" spans="1:6" x14ac:dyDescent="0.35">
      <c r="A2474" t="s">
        <v>191</v>
      </c>
      <c r="B2474" t="s">
        <v>183</v>
      </c>
      <c r="C2474" t="s">
        <v>142</v>
      </c>
      <c r="D2474">
        <v>2012</v>
      </c>
      <c r="E2474">
        <v>7305888</v>
      </c>
      <c r="F2474">
        <v>72.97</v>
      </c>
    </row>
    <row r="2475" spans="1:6" x14ac:dyDescent="0.35">
      <c r="A2475" t="s">
        <v>191</v>
      </c>
      <c r="B2475" t="s">
        <v>183</v>
      </c>
      <c r="C2475" t="s">
        <v>142</v>
      </c>
      <c r="D2475">
        <v>2013</v>
      </c>
      <c r="E2475">
        <v>7265115</v>
      </c>
      <c r="F2475">
        <v>73.3</v>
      </c>
    </row>
    <row r="2476" spans="1:6" x14ac:dyDescent="0.35">
      <c r="A2476" t="s">
        <v>191</v>
      </c>
      <c r="B2476" t="s">
        <v>183</v>
      </c>
      <c r="C2476" t="s">
        <v>142</v>
      </c>
      <c r="D2476">
        <v>2014</v>
      </c>
      <c r="E2476">
        <v>7226291</v>
      </c>
      <c r="F2476">
        <v>73.63</v>
      </c>
    </row>
    <row r="2477" spans="1:6" x14ac:dyDescent="0.35">
      <c r="A2477" t="s">
        <v>192</v>
      </c>
      <c r="B2477" t="s">
        <v>183</v>
      </c>
      <c r="C2477" t="s">
        <v>146</v>
      </c>
      <c r="D2477">
        <v>1960</v>
      </c>
      <c r="E2477">
        <v>109419</v>
      </c>
      <c r="F2477">
        <v>38.700000000000003</v>
      </c>
    </row>
    <row r="2478" spans="1:6" x14ac:dyDescent="0.35">
      <c r="A2478" t="s">
        <v>192</v>
      </c>
      <c r="B2478" t="s">
        <v>183</v>
      </c>
      <c r="C2478" t="s">
        <v>146</v>
      </c>
      <c r="D2478">
        <v>1961</v>
      </c>
      <c r="E2478">
        <v>110399</v>
      </c>
      <c r="F2478">
        <v>38.44</v>
      </c>
    </row>
    <row r="2479" spans="1:6" x14ac:dyDescent="0.35">
      <c r="A2479" t="s">
        <v>192</v>
      </c>
      <c r="B2479" t="s">
        <v>183</v>
      </c>
      <c r="C2479" t="s">
        <v>146</v>
      </c>
      <c r="D2479">
        <v>1962</v>
      </c>
      <c r="E2479">
        <v>111463</v>
      </c>
      <c r="F2479">
        <v>38.17</v>
      </c>
    </row>
    <row r="2480" spans="1:6" x14ac:dyDescent="0.35">
      <c r="A2480" t="s">
        <v>192</v>
      </c>
      <c r="B2480" t="s">
        <v>183</v>
      </c>
      <c r="C2480" t="s">
        <v>146</v>
      </c>
      <c r="D2480">
        <v>1963</v>
      </c>
      <c r="E2480">
        <v>112595</v>
      </c>
      <c r="F2480">
        <v>37.909999999999997</v>
      </c>
    </row>
    <row r="2481" spans="1:6" x14ac:dyDescent="0.35">
      <c r="A2481" t="s">
        <v>192</v>
      </c>
      <c r="B2481" t="s">
        <v>183</v>
      </c>
      <c r="C2481" t="s">
        <v>146</v>
      </c>
      <c r="D2481">
        <v>1964</v>
      </c>
      <c r="E2481">
        <v>113778</v>
      </c>
      <c r="F2481">
        <v>37.65</v>
      </c>
    </row>
    <row r="2482" spans="1:6" x14ac:dyDescent="0.35">
      <c r="A2482" t="s">
        <v>192</v>
      </c>
      <c r="B2482" t="s">
        <v>183</v>
      </c>
      <c r="C2482" t="s">
        <v>146</v>
      </c>
      <c r="D2482">
        <v>1965</v>
      </c>
      <c r="E2482">
        <v>114992</v>
      </c>
      <c r="F2482">
        <v>37.39</v>
      </c>
    </row>
    <row r="2483" spans="1:6" x14ac:dyDescent="0.35">
      <c r="A2483" t="s">
        <v>192</v>
      </c>
      <c r="B2483" t="s">
        <v>183</v>
      </c>
      <c r="C2483" t="s">
        <v>146</v>
      </c>
      <c r="D2483">
        <v>1966</v>
      </c>
      <c r="E2483">
        <v>116226</v>
      </c>
      <c r="F2483">
        <v>37.119999999999997</v>
      </c>
    </row>
    <row r="2484" spans="1:6" x14ac:dyDescent="0.35">
      <c r="A2484" t="s">
        <v>192</v>
      </c>
      <c r="B2484" t="s">
        <v>183</v>
      </c>
      <c r="C2484" t="s">
        <v>146</v>
      </c>
      <c r="D2484">
        <v>1967</v>
      </c>
      <c r="E2484">
        <v>117475</v>
      </c>
      <c r="F2484">
        <v>36.86</v>
      </c>
    </row>
    <row r="2485" spans="1:6" x14ac:dyDescent="0.35">
      <c r="A2485" t="s">
        <v>192</v>
      </c>
      <c r="B2485" t="s">
        <v>183</v>
      </c>
      <c r="C2485" t="s">
        <v>146</v>
      </c>
      <c r="D2485">
        <v>1968</v>
      </c>
      <c r="E2485">
        <v>118726</v>
      </c>
      <c r="F2485">
        <v>36.6</v>
      </c>
    </row>
    <row r="2486" spans="1:6" x14ac:dyDescent="0.35">
      <c r="A2486" t="s">
        <v>192</v>
      </c>
      <c r="B2486" t="s">
        <v>183</v>
      </c>
      <c r="C2486" t="s">
        <v>146</v>
      </c>
      <c r="D2486">
        <v>1969</v>
      </c>
      <c r="E2486">
        <v>119971</v>
      </c>
      <c r="F2486">
        <v>36.35</v>
      </c>
    </row>
    <row r="2487" spans="1:6" x14ac:dyDescent="0.35">
      <c r="A2487" t="s">
        <v>192</v>
      </c>
      <c r="B2487" t="s">
        <v>183</v>
      </c>
      <c r="C2487" t="s">
        <v>146</v>
      </c>
      <c r="D2487">
        <v>1970</v>
      </c>
      <c r="E2487">
        <v>121196</v>
      </c>
      <c r="F2487">
        <v>36.090000000000003</v>
      </c>
    </row>
    <row r="2488" spans="1:6" x14ac:dyDescent="0.35">
      <c r="A2488" t="s">
        <v>192</v>
      </c>
      <c r="B2488" t="s">
        <v>183</v>
      </c>
      <c r="C2488" t="s">
        <v>146</v>
      </c>
      <c r="D2488">
        <v>1971</v>
      </c>
      <c r="E2488">
        <v>122413</v>
      </c>
      <c r="F2488">
        <v>35.799999999999997</v>
      </c>
    </row>
    <row r="2489" spans="1:6" x14ac:dyDescent="0.35">
      <c r="A2489" t="s">
        <v>192</v>
      </c>
      <c r="B2489" t="s">
        <v>183</v>
      </c>
      <c r="C2489" t="s">
        <v>146</v>
      </c>
      <c r="D2489">
        <v>1972</v>
      </c>
      <c r="E2489">
        <v>123611</v>
      </c>
      <c r="F2489">
        <v>35.39</v>
      </c>
    </row>
    <row r="2490" spans="1:6" x14ac:dyDescent="0.35">
      <c r="A2490" t="s">
        <v>192</v>
      </c>
      <c r="B2490" t="s">
        <v>183</v>
      </c>
      <c r="C2490" t="s">
        <v>146</v>
      </c>
      <c r="D2490">
        <v>1973</v>
      </c>
      <c r="E2490">
        <v>124728</v>
      </c>
      <c r="F2490">
        <v>34.99</v>
      </c>
    </row>
    <row r="2491" spans="1:6" x14ac:dyDescent="0.35">
      <c r="A2491" t="s">
        <v>192</v>
      </c>
      <c r="B2491" t="s">
        <v>183</v>
      </c>
      <c r="C2491" t="s">
        <v>146</v>
      </c>
      <c r="D2491">
        <v>1974</v>
      </c>
      <c r="E2491">
        <v>125680</v>
      </c>
      <c r="F2491">
        <v>34.590000000000003</v>
      </c>
    </row>
    <row r="2492" spans="1:6" x14ac:dyDescent="0.35">
      <c r="A2492" t="s">
        <v>192</v>
      </c>
      <c r="B2492" t="s">
        <v>183</v>
      </c>
      <c r="C2492" t="s">
        <v>146</v>
      </c>
      <c r="D2492">
        <v>1975</v>
      </c>
      <c r="E2492">
        <v>126417</v>
      </c>
      <c r="F2492">
        <v>34.18</v>
      </c>
    </row>
    <row r="2493" spans="1:6" x14ac:dyDescent="0.35">
      <c r="A2493" t="s">
        <v>192</v>
      </c>
      <c r="B2493" t="s">
        <v>183</v>
      </c>
      <c r="C2493" t="s">
        <v>146</v>
      </c>
      <c r="D2493">
        <v>1976</v>
      </c>
      <c r="E2493">
        <v>126906</v>
      </c>
      <c r="F2493">
        <v>33.78</v>
      </c>
    </row>
    <row r="2494" spans="1:6" x14ac:dyDescent="0.35">
      <c r="A2494" t="s">
        <v>192</v>
      </c>
      <c r="B2494" t="s">
        <v>183</v>
      </c>
      <c r="C2494" t="s">
        <v>146</v>
      </c>
      <c r="D2494">
        <v>1977</v>
      </c>
      <c r="E2494">
        <v>127190</v>
      </c>
      <c r="F2494">
        <v>33.39</v>
      </c>
    </row>
    <row r="2495" spans="1:6" x14ac:dyDescent="0.35">
      <c r="A2495" t="s">
        <v>192</v>
      </c>
      <c r="B2495" t="s">
        <v>183</v>
      </c>
      <c r="C2495" t="s">
        <v>146</v>
      </c>
      <c r="D2495">
        <v>1978</v>
      </c>
      <c r="E2495">
        <v>127394</v>
      </c>
      <c r="F2495">
        <v>32.99</v>
      </c>
    </row>
    <row r="2496" spans="1:6" x14ac:dyDescent="0.35">
      <c r="A2496" t="s">
        <v>192</v>
      </c>
      <c r="B2496" t="s">
        <v>183</v>
      </c>
      <c r="C2496" t="s">
        <v>146</v>
      </c>
      <c r="D2496">
        <v>1979</v>
      </c>
      <c r="E2496">
        <v>127694</v>
      </c>
      <c r="F2496">
        <v>32.6</v>
      </c>
    </row>
    <row r="2497" spans="1:6" x14ac:dyDescent="0.35">
      <c r="A2497" t="s">
        <v>192</v>
      </c>
      <c r="B2497" t="s">
        <v>183</v>
      </c>
      <c r="C2497" t="s">
        <v>146</v>
      </c>
      <c r="D2497">
        <v>1980</v>
      </c>
      <c r="E2497">
        <v>128213</v>
      </c>
      <c r="F2497">
        <v>32.21</v>
      </c>
    </row>
    <row r="2498" spans="1:6" x14ac:dyDescent="0.35">
      <c r="A2498" t="s">
        <v>192</v>
      </c>
      <c r="B2498" t="s">
        <v>183</v>
      </c>
      <c r="C2498" t="s">
        <v>146</v>
      </c>
      <c r="D2498">
        <v>1981</v>
      </c>
      <c r="E2498">
        <v>128988</v>
      </c>
      <c r="F2498">
        <v>31.91</v>
      </c>
    </row>
    <row r="2499" spans="1:6" x14ac:dyDescent="0.35">
      <c r="A2499" t="s">
        <v>192</v>
      </c>
      <c r="B2499" t="s">
        <v>183</v>
      </c>
      <c r="C2499" t="s">
        <v>146</v>
      </c>
      <c r="D2499">
        <v>1982</v>
      </c>
      <c r="E2499">
        <v>129983</v>
      </c>
      <c r="F2499">
        <v>31.89</v>
      </c>
    </row>
    <row r="2500" spans="1:6" x14ac:dyDescent="0.35">
      <c r="A2500" t="s">
        <v>192</v>
      </c>
      <c r="B2500" t="s">
        <v>183</v>
      </c>
      <c r="C2500" t="s">
        <v>146</v>
      </c>
      <c r="D2500">
        <v>1983</v>
      </c>
      <c r="E2500">
        <v>131158</v>
      </c>
      <c r="F2500">
        <v>31.87</v>
      </c>
    </row>
    <row r="2501" spans="1:6" x14ac:dyDescent="0.35">
      <c r="A2501" t="s">
        <v>192</v>
      </c>
      <c r="B2501" t="s">
        <v>183</v>
      </c>
      <c r="C2501" t="s">
        <v>146</v>
      </c>
      <c r="D2501">
        <v>1984</v>
      </c>
      <c r="E2501">
        <v>132451</v>
      </c>
      <c r="F2501">
        <v>31.85</v>
      </c>
    </row>
    <row r="2502" spans="1:6" x14ac:dyDescent="0.35">
      <c r="A2502" t="s">
        <v>192</v>
      </c>
      <c r="B2502" t="s">
        <v>183</v>
      </c>
      <c r="C2502" t="s">
        <v>146</v>
      </c>
      <c r="D2502">
        <v>1985</v>
      </c>
      <c r="E2502">
        <v>133804</v>
      </c>
      <c r="F2502">
        <v>31.83</v>
      </c>
    </row>
    <row r="2503" spans="1:6" x14ac:dyDescent="0.35">
      <c r="A2503" t="s">
        <v>192</v>
      </c>
      <c r="B2503" t="s">
        <v>183</v>
      </c>
      <c r="C2503" t="s">
        <v>146</v>
      </c>
      <c r="D2503">
        <v>1986</v>
      </c>
      <c r="E2503">
        <v>135227</v>
      </c>
      <c r="F2503">
        <v>31.81</v>
      </c>
    </row>
    <row r="2504" spans="1:6" x14ac:dyDescent="0.35">
      <c r="A2504" t="s">
        <v>192</v>
      </c>
      <c r="B2504" t="s">
        <v>183</v>
      </c>
      <c r="C2504" t="s">
        <v>146</v>
      </c>
      <c r="D2504">
        <v>1987</v>
      </c>
      <c r="E2504">
        <v>136716</v>
      </c>
      <c r="F2504">
        <v>31.71</v>
      </c>
    </row>
    <row r="2505" spans="1:6" x14ac:dyDescent="0.35">
      <c r="A2505" t="s">
        <v>192</v>
      </c>
      <c r="B2505" t="s">
        <v>183</v>
      </c>
      <c r="C2505" t="s">
        <v>146</v>
      </c>
      <c r="D2505">
        <v>1988</v>
      </c>
      <c r="E2505">
        <v>138186</v>
      </c>
      <c r="F2505">
        <v>31.6</v>
      </c>
    </row>
    <row r="2506" spans="1:6" x14ac:dyDescent="0.35">
      <c r="A2506" t="s">
        <v>192</v>
      </c>
      <c r="B2506" t="s">
        <v>183</v>
      </c>
      <c r="C2506" t="s">
        <v>146</v>
      </c>
      <c r="D2506">
        <v>1989</v>
      </c>
      <c r="E2506">
        <v>139528</v>
      </c>
      <c r="F2506">
        <v>31.5</v>
      </c>
    </row>
    <row r="2507" spans="1:6" x14ac:dyDescent="0.35">
      <c r="A2507" t="s">
        <v>192</v>
      </c>
      <c r="B2507" t="s">
        <v>183</v>
      </c>
      <c r="C2507" t="s">
        <v>146</v>
      </c>
      <c r="D2507">
        <v>1990</v>
      </c>
      <c r="E2507">
        <v>140669</v>
      </c>
      <c r="F2507">
        <v>31.39</v>
      </c>
    </row>
    <row r="2508" spans="1:6" x14ac:dyDescent="0.35">
      <c r="A2508" t="s">
        <v>192</v>
      </c>
      <c r="B2508" t="s">
        <v>183</v>
      </c>
      <c r="C2508" t="s">
        <v>146</v>
      </c>
      <c r="D2508">
        <v>1991</v>
      </c>
      <c r="E2508">
        <v>141568</v>
      </c>
      <c r="F2508">
        <v>31.26</v>
      </c>
    </row>
    <row r="2509" spans="1:6" x14ac:dyDescent="0.35">
      <c r="A2509" t="s">
        <v>192</v>
      </c>
      <c r="B2509" t="s">
        <v>183</v>
      </c>
      <c r="C2509" t="s">
        <v>146</v>
      </c>
      <c r="D2509">
        <v>1992</v>
      </c>
      <c r="E2509">
        <v>142258</v>
      </c>
      <c r="F2509">
        <v>31.08</v>
      </c>
    </row>
    <row r="2510" spans="1:6" x14ac:dyDescent="0.35">
      <c r="A2510" t="s">
        <v>192</v>
      </c>
      <c r="B2510" t="s">
        <v>183</v>
      </c>
      <c r="C2510" t="s">
        <v>146</v>
      </c>
      <c r="D2510">
        <v>1993</v>
      </c>
      <c r="E2510">
        <v>142822</v>
      </c>
      <c r="F2510">
        <v>30.89</v>
      </c>
    </row>
    <row r="2511" spans="1:6" x14ac:dyDescent="0.35">
      <c r="A2511" t="s">
        <v>192</v>
      </c>
      <c r="B2511" t="s">
        <v>183</v>
      </c>
      <c r="C2511" t="s">
        <v>146</v>
      </c>
      <c r="D2511">
        <v>1994</v>
      </c>
      <c r="E2511">
        <v>143388</v>
      </c>
      <c r="F2511">
        <v>30.71</v>
      </c>
    </row>
    <row r="2512" spans="1:6" x14ac:dyDescent="0.35">
      <c r="A2512" t="s">
        <v>192</v>
      </c>
      <c r="B2512" t="s">
        <v>183</v>
      </c>
      <c r="C2512" t="s">
        <v>146</v>
      </c>
      <c r="D2512">
        <v>1995</v>
      </c>
      <c r="E2512">
        <v>144050</v>
      </c>
      <c r="F2512">
        <v>30.52</v>
      </c>
    </row>
    <row r="2513" spans="1:6" x14ac:dyDescent="0.35">
      <c r="A2513" t="s">
        <v>192</v>
      </c>
      <c r="B2513" t="s">
        <v>183</v>
      </c>
      <c r="C2513" t="s">
        <v>146</v>
      </c>
      <c r="D2513">
        <v>1996</v>
      </c>
      <c r="E2513">
        <v>144832</v>
      </c>
      <c r="F2513">
        <v>30.4</v>
      </c>
    </row>
    <row r="2514" spans="1:6" x14ac:dyDescent="0.35">
      <c r="A2514" t="s">
        <v>192</v>
      </c>
      <c r="B2514" t="s">
        <v>183</v>
      </c>
      <c r="C2514" t="s">
        <v>146</v>
      </c>
      <c r="D2514">
        <v>1997</v>
      </c>
      <c r="E2514">
        <v>145709</v>
      </c>
      <c r="F2514">
        <v>30.42</v>
      </c>
    </row>
    <row r="2515" spans="1:6" x14ac:dyDescent="0.35">
      <c r="A2515" t="s">
        <v>192</v>
      </c>
      <c r="B2515" t="s">
        <v>183</v>
      </c>
      <c r="C2515" t="s">
        <v>146</v>
      </c>
      <c r="D2515">
        <v>1998</v>
      </c>
      <c r="E2515">
        <v>146669</v>
      </c>
      <c r="F2515">
        <v>30.43</v>
      </c>
    </row>
    <row r="2516" spans="1:6" x14ac:dyDescent="0.35">
      <c r="A2516" t="s">
        <v>192</v>
      </c>
      <c r="B2516" t="s">
        <v>183</v>
      </c>
      <c r="C2516" t="s">
        <v>146</v>
      </c>
      <c r="D2516">
        <v>1999</v>
      </c>
      <c r="E2516">
        <v>147682</v>
      </c>
      <c r="F2516">
        <v>30.45</v>
      </c>
    </row>
    <row r="2517" spans="1:6" x14ac:dyDescent="0.35">
      <c r="A2517" t="s">
        <v>192</v>
      </c>
      <c r="B2517" t="s">
        <v>183</v>
      </c>
      <c r="C2517" t="s">
        <v>146</v>
      </c>
      <c r="D2517">
        <v>2000</v>
      </c>
      <c r="E2517">
        <v>148725</v>
      </c>
      <c r="F2517">
        <v>30.47</v>
      </c>
    </row>
    <row r="2518" spans="1:6" x14ac:dyDescent="0.35">
      <c r="A2518" t="s">
        <v>192</v>
      </c>
      <c r="B2518" t="s">
        <v>183</v>
      </c>
      <c r="C2518" t="s">
        <v>146</v>
      </c>
      <c r="D2518">
        <v>2001</v>
      </c>
      <c r="E2518">
        <v>149799</v>
      </c>
      <c r="F2518">
        <v>30.5</v>
      </c>
    </row>
    <row r="2519" spans="1:6" x14ac:dyDescent="0.35">
      <c r="A2519" t="s">
        <v>192</v>
      </c>
      <c r="B2519" t="s">
        <v>183</v>
      </c>
      <c r="C2519" t="s">
        <v>146</v>
      </c>
      <c r="D2519">
        <v>2002</v>
      </c>
      <c r="E2519">
        <v>150908</v>
      </c>
      <c r="F2519">
        <v>30.56</v>
      </c>
    </row>
    <row r="2520" spans="1:6" x14ac:dyDescent="0.35">
      <c r="A2520" t="s">
        <v>192</v>
      </c>
      <c r="B2520" t="s">
        <v>183</v>
      </c>
      <c r="C2520" t="s">
        <v>146</v>
      </c>
      <c r="D2520">
        <v>2003</v>
      </c>
      <c r="E2520">
        <v>152039</v>
      </c>
      <c r="F2520">
        <v>30.62</v>
      </c>
    </row>
    <row r="2521" spans="1:6" x14ac:dyDescent="0.35">
      <c r="A2521" t="s">
        <v>192</v>
      </c>
      <c r="B2521" t="s">
        <v>183</v>
      </c>
      <c r="C2521" t="s">
        <v>146</v>
      </c>
      <c r="D2521">
        <v>2004</v>
      </c>
      <c r="E2521">
        <v>153174</v>
      </c>
      <c r="F2521">
        <v>30.68</v>
      </c>
    </row>
    <row r="2522" spans="1:6" x14ac:dyDescent="0.35">
      <c r="A2522" t="s">
        <v>192</v>
      </c>
      <c r="B2522" t="s">
        <v>183</v>
      </c>
      <c r="C2522" t="s">
        <v>146</v>
      </c>
      <c r="D2522">
        <v>2005</v>
      </c>
      <c r="E2522">
        <v>154298</v>
      </c>
      <c r="F2522">
        <v>30.74</v>
      </c>
    </row>
    <row r="2523" spans="1:6" x14ac:dyDescent="0.35">
      <c r="A2523" t="s">
        <v>192</v>
      </c>
      <c r="B2523" t="s">
        <v>183</v>
      </c>
      <c r="C2523" t="s">
        <v>146</v>
      </c>
      <c r="D2523">
        <v>2006</v>
      </c>
      <c r="E2523">
        <v>155406</v>
      </c>
      <c r="F2523">
        <v>30.81</v>
      </c>
    </row>
    <row r="2524" spans="1:6" x14ac:dyDescent="0.35">
      <c r="A2524" t="s">
        <v>192</v>
      </c>
      <c r="B2524" t="s">
        <v>183</v>
      </c>
      <c r="C2524" t="s">
        <v>146</v>
      </c>
      <c r="D2524">
        <v>2007</v>
      </c>
      <c r="E2524">
        <v>156497</v>
      </c>
      <c r="F2524">
        <v>30.87</v>
      </c>
    </row>
    <row r="2525" spans="1:6" x14ac:dyDescent="0.35">
      <c r="A2525" t="s">
        <v>192</v>
      </c>
      <c r="B2525" t="s">
        <v>183</v>
      </c>
      <c r="C2525" t="s">
        <v>146</v>
      </c>
      <c r="D2525">
        <v>2008</v>
      </c>
      <c r="E2525">
        <v>157554</v>
      </c>
      <c r="F2525">
        <v>30.93</v>
      </c>
    </row>
    <row r="2526" spans="1:6" x14ac:dyDescent="0.35">
      <c r="A2526" t="s">
        <v>192</v>
      </c>
      <c r="B2526" t="s">
        <v>183</v>
      </c>
      <c r="C2526" t="s">
        <v>146</v>
      </c>
      <c r="D2526">
        <v>2009</v>
      </c>
      <c r="E2526">
        <v>158565</v>
      </c>
      <c r="F2526">
        <v>30.99</v>
      </c>
    </row>
    <row r="2527" spans="1:6" x14ac:dyDescent="0.35">
      <c r="A2527" t="s">
        <v>192</v>
      </c>
      <c r="B2527" t="s">
        <v>183</v>
      </c>
      <c r="C2527" t="s">
        <v>146</v>
      </c>
      <c r="D2527">
        <v>2010</v>
      </c>
      <c r="E2527">
        <v>159518</v>
      </c>
      <c r="F2527">
        <v>31.05</v>
      </c>
    </row>
    <row r="2528" spans="1:6" x14ac:dyDescent="0.35">
      <c r="A2528" t="s">
        <v>192</v>
      </c>
      <c r="B2528" t="s">
        <v>183</v>
      </c>
      <c r="C2528" t="s">
        <v>146</v>
      </c>
      <c r="D2528">
        <v>2011</v>
      </c>
      <c r="E2528">
        <v>160407</v>
      </c>
      <c r="F2528">
        <v>31.12</v>
      </c>
    </row>
    <row r="2529" spans="1:6" x14ac:dyDescent="0.35">
      <c r="A2529" t="s">
        <v>192</v>
      </c>
      <c r="B2529" t="s">
        <v>183</v>
      </c>
      <c r="C2529" t="s">
        <v>146</v>
      </c>
      <c r="D2529">
        <v>2012</v>
      </c>
      <c r="E2529">
        <v>161235</v>
      </c>
      <c r="F2529">
        <v>31.19</v>
      </c>
    </row>
    <row r="2530" spans="1:6" x14ac:dyDescent="0.35">
      <c r="A2530" t="s">
        <v>192</v>
      </c>
      <c r="B2530" t="s">
        <v>183</v>
      </c>
      <c r="C2530" t="s">
        <v>146</v>
      </c>
      <c r="D2530">
        <v>2013</v>
      </c>
      <c r="E2530">
        <v>162018</v>
      </c>
      <c r="F2530">
        <v>31.27</v>
      </c>
    </row>
    <row r="2531" spans="1:6" x14ac:dyDescent="0.35">
      <c r="A2531" t="s">
        <v>192</v>
      </c>
      <c r="B2531" t="s">
        <v>183</v>
      </c>
      <c r="C2531" t="s">
        <v>146</v>
      </c>
      <c r="D2531">
        <v>2014</v>
      </c>
      <c r="E2531">
        <v>162778</v>
      </c>
      <c r="F2531">
        <v>31.36</v>
      </c>
    </row>
    <row r="2532" spans="1:6" x14ac:dyDescent="0.35">
      <c r="A2532" t="s">
        <v>193</v>
      </c>
      <c r="B2532" t="s">
        <v>183</v>
      </c>
      <c r="C2532" t="s">
        <v>146</v>
      </c>
      <c r="D2532">
        <v>1960</v>
      </c>
      <c r="E2532">
        <v>4140000</v>
      </c>
      <c r="F2532">
        <v>30.15</v>
      </c>
    </row>
    <row r="2533" spans="1:6" x14ac:dyDescent="0.35">
      <c r="A2533" t="s">
        <v>193</v>
      </c>
      <c r="B2533" t="s">
        <v>183</v>
      </c>
      <c r="C2533" t="s">
        <v>146</v>
      </c>
      <c r="D2533">
        <v>1961</v>
      </c>
      <c r="E2533">
        <v>4171672</v>
      </c>
      <c r="F2533">
        <v>31.04</v>
      </c>
    </row>
    <row r="2534" spans="1:6" x14ac:dyDescent="0.35">
      <c r="A2534" t="s">
        <v>193</v>
      </c>
      <c r="B2534" t="s">
        <v>183</v>
      </c>
      <c r="C2534" t="s">
        <v>146</v>
      </c>
      <c r="D2534">
        <v>1962</v>
      </c>
      <c r="E2534">
        <v>4202104</v>
      </c>
      <c r="F2534">
        <v>32</v>
      </c>
    </row>
    <row r="2535" spans="1:6" x14ac:dyDescent="0.35">
      <c r="A2535" t="s">
        <v>193</v>
      </c>
      <c r="B2535" t="s">
        <v>183</v>
      </c>
      <c r="C2535" t="s">
        <v>146</v>
      </c>
      <c r="D2535">
        <v>1963</v>
      </c>
      <c r="E2535">
        <v>4231408</v>
      </c>
      <c r="F2535">
        <v>32.979999999999997</v>
      </c>
    </row>
    <row r="2536" spans="1:6" x14ac:dyDescent="0.35">
      <c r="A2536" t="s">
        <v>193</v>
      </c>
      <c r="B2536" t="s">
        <v>183</v>
      </c>
      <c r="C2536" t="s">
        <v>146</v>
      </c>
      <c r="D2536">
        <v>1964</v>
      </c>
      <c r="E2536">
        <v>4259680</v>
      </c>
      <c r="F2536">
        <v>33.97</v>
      </c>
    </row>
    <row r="2537" spans="1:6" x14ac:dyDescent="0.35">
      <c r="A2537" t="s">
        <v>193</v>
      </c>
      <c r="B2537" t="s">
        <v>183</v>
      </c>
      <c r="C2537" t="s">
        <v>146</v>
      </c>
      <c r="D2537">
        <v>1965</v>
      </c>
      <c r="E2537">
        <v>4287000</v>
      </c>
      <c r="F2537">
        <v>34.979999999999997</v>
      </c>
    </row>
    <row r="2538" spans="1:6" x14ac:dyDescent="0.35">
      <c r="A2538" t="s">
        <v>193</v>
      </c>
      <c r="B2538" t="s">
        <v>183</v>
      </c>
      <c r="C2538" t="s">
        <v>146</v>
      </c>
      <c r="D2538">
        <v>1966</v>
      </c>
      <c r="E2538">
        <v>4313000</v>
      </c>
      <c r="F2538">
        <v>36</v>
      </c>
    </row>
    <row r="2539" spans="1:6" x14ac:dyDescent="0.35">
      <c r="A2539" t="s">
        <v>193</v>
      </c>
      <c r="B2539" t="s">
        <v>183</v>
      </c>
      <c r="C2539" t="s">
        <v>146</v>
      </c>
      <c r="D2539">
        <v>1967</v>
      </c>
      <c r="E2539">
        <v>4339000</v>
      </c>
      <c r="F2539">
        <v>37.03</v>
      </c>
    </row>
    <row r="2540" spans="1:6" x14ac:dyDescent="0.35">
      <c r="A2540" t="s">
        <v>193</v>
      </c>
      <c r="B2540" t="s">
        <v>183</v>
      </c>
      <c r="C2540" t="s">
        <v>146</v>
      </c>
      <c r="D2540">
        <v>1968</v>
      </c>
      <c r="E2540">
        <v>4364000</v>
      </c>
      <c r="F2540">
        <v>38.08</v>
      </c>
    </row>
    <row r="2541" spans="1:6" x14ac:dyDescent="0.35">
      <c r="A2541" t="s">
        <v>193</v>
      </c>
      <c r="B2541" t="s">
        <v>183</v>
      </c>
      <c r="C2541" t="s">
        <v>146</v>
      </c>
      <c r="D2541">
        <v>1969</v>
      </c>
      <c r="E2541">
        <v>4387000</v>
      </c>
      <c r="F2541">
        <v>39.130000000000003</v>
      </c>
    </row>
    <row r="2542" spans="1:6" x14ac:dyDescent="0.35">
      <c r="A2542" t="s">
        <v>193</v>
      </c>
      <c r="B2542" t="s">
        <v>183</v>
      </c>
      <c r="C2542" t="s">
        <v>146</v>
      </c>
      <c r="D2542">
        <v>1970</v>
      </c>
      <c r="E2542">
        <v>4411000</v>
      </c>
      <c r="F2542">
        <v>40.200000000000003</v>
      </c>
    </row>
    <row r="2543" spans="1:6" x14ac:dyDescent="0.35">
      <c r="A2543" t="s">
        <v>193</v>
      </c>
      <c r="B2543" t="s">
        <v>183</v>
      </c>
      <c r="C2543" t="s">
        <v>146</v>
      </c>
      <c r="D2543">
        <v>1971</v>
      </c>
      <c r="E2543">
        <v>4435000</v>
      </c>
      <c r="F2543">
        <v>41.24</v>
      </c>
    </row>
    <row r="2544" spans="1:6" x14ac:dyDescent="0.35">
      <c r="A2544" t="s">
        <v>193</v>
      </c>
      <c r="B2544" t="s">
        <v>183</v>
      </c>
      <c r="C2544" t="s">
        <v>146</v>
      </c>
      <c r="D2544">
        <v>1972</v>
      </c>
      <c r="E2544">
        <v>4457000</v>
      </c>
      <c r="F2544">
        <v>42.21</v>
      </c>
    </row>
    <row r="2545" spans="1:6" x14ac:dyDescent="0.35">
      <c r="A2545" t="s">
        <v>193</v>
      </c>
      <c r="B2545" t="s">
        <v>183</v>
      </c>
      <c r="C2545" t="s">
        <v>146</v>
      </c>
      <c r="D2545">
        <v>1973</v>
      </c>
      <c r="E2545">
        <v>4478000</v>
      </c>
      <c r="F2545">
        <v>43.17</v>
      </c>
    </row>
    <row r="2546" spans="1:6" x14ac:dyDescent="0.35">
      <c r="A2546" t="s">
        <v>193</v>
      </c>
      <c r="B2546" t="s">
        <v>183</v>
      </c>
      <c r="C2546" t="s">
        <v>146</v>
      </c>
      <c r="D2546">
        <v>1974</v>
      </c>
      <c r="E2546">
        <v>4497000</v>
      </c>
      <c r="F2546">
        <v>44.15</v>
      </c>
    </row>
    <row r="2547" spans="1:6" x14ac:dyDescent="0.35">
      <c r="A2547" t="s">
        <v>193</v>
      </c>
      <c r="B2547" t="s">
        <v>183</v>
      </c>
      <c r="C2547" t="s">
        <v>146</v>
      </c>
      <c r="D2547">
        <v>1975</v>
      </c>
      <c r="E2547">
        <v>4514000</v>
      </c>
      <c r="F2547">
        <v>45.13</v>
      </c>
    </row>
    <row r="2548" spans="1:6" x14ac:dyDescent="0.35">
      <c r="A2548" t="s">
        <v>193</v>
      </c>
      <c r="B2548" t="s">
        <v>183</v>
      </c>
      <c r="C2548" t="s">
        <v>146</v>
      </c>
      <c r="D2548">
        <v>1976</v>
      </c>
      <c r="E2548">
        <v>4530000</v>
      </c>
      <c r="F2548">
        <v>46.11</v>
      </c>
    </row>
    <row r="2549" spans="1:6" x14ac:dyDescent="0.35">
      <c r="A2549" t="s">
        <v>193</v>
      </c>
      <c r="B2549" t="s">
        <v>183</v>
      </c>
      <c r="C2549" t="s">
        <v>146</v>
      </c>
      <c r="D2549">
        <v>1977</v>
      </c>
      <c r="E2549">
        <v>4532000</v>
      </c>
      <c r="F2549">
        <v>47.09</v>
      </c>
    </row>
    <row r="2550" spans="1:6" x14ac:dyDescent="0.35">
      <c r="A2550" t="s">
        <v>193</v>
      </c>
      <c r="B2550" t="s">
        <v>183</v>
      </c>
      <c r="C2550" t="s">
        <v>146</v>
      </c>
      <c r="D2550">
        <v>1978</v>
      </c>
      <c r="E2550">
        <v>4556000</v>
      </c>
      <c r="F2550">
        <v>48.08</v>
      </c>
    </row>
    <row r="2551" spans="1:6" x14ac:dyDescent="0.35">
      <c r="A2551" t="s">
        <v>193</v>
      </c>
      <c r="B2551" t="s">
        <v>183</v>
      </c>
      <c r="C2551" t="s">
        <v>146</v>
      </c>
      <c r="D2551">
        <v>1979</v>
      </c>
      <c r="E2551">
        <v>4571000</v>
      </c>
      <c r="F2551">
        <v>49.07</v>
      </c>
    </row>
    <row r="2552" spans="1:6" x14ac:dyDescent="0.35">
      <c r="A2552" t="s">
        <v>193</v>
      </c>
      <c r="B2552" t="s">
        <v>183</v>
      </c>
      <c r="C2552" t="s">
        <v>146</v>
      </c>
      <c r="D2552">
        <v>1980</v>
      </c>
      <c r="E2552">
        <v>4588000</v>
      </c>
      <c r="F2552">
        <v>50.06</v>
      </c>
    </row>
    <row r="2553" spans="1:6" x14ac:dyDescent="0.35">
      <c r="A2553" t="s">
        <v>193</v>
      </c>
      <c r="B2553" t="s">
        <v>183</v>
      </c>
      <c r="C2553" t="s">
        <v>146</v>
      </c>
      <c r="D2553">
        <v>1981</v>
      </c>
      <c r="E2553">
        <v>4608000</v>
      </c>
      <c r="F2553">
        <v>50.89</v>
      </c>
    </row>
    <row r="2554" spans="1:6" x14ac:dyDescent="0.35">
      <c r="A2554" t="s">
        <v>193</v>
      </c>
      <c r="B2554" t="s">
        <v>183</v>
      </c>
      <c r="C2554" t="s">
        <v>146</v>
      </c>
      <c r="D2554">
        <v>1982</v>
      </c>
      <c r="E2554">
        <v>4635000</v>
      </c>
      <c r="F2554">
        <v>51.24</v>
      </c>
    </row>
    <row r="2555" spans="1:6" x14ac:dyDescent="0.35">
      <c r="A2555" t="s">
        <v>193</v>
      </c>
      <c r="B2555" t="s">
        <v>183</v>
      </c>
      <c r="C2555" t="s">
        <v>146</v>
      </c>
      <c r="D2555">
        <v>1983</v>
      </c>
      <c r="E2555">
        <v>4659000</v>
      </c>
      <c r="F2555">
        <v>51.59</v>
      </c>
    </row>
    <row r="2556" spans="1:6" x14ac:dyDescent="0.35">
      <c r="A2556" t="s">
        <v>193</v>
      </c>
      <c r="B2556" t="s">
        <v>183</v>
      </c>
      <c r="C2556" t="s">
        <v>146</v>
      </c>
      <c r="D2556">
        <v>1984</v>
      </c>
      <c r="E2556">
        <v>4680000</v>
      </c>
      <c r="F2556">
        <v>51.94</v>
      </c>
    </row>
    <row r="2557" spans="1:6" x14ac:dyDescent="0.35">
      <c r="A2557" t="s">
        <v>193</v>
      </c>
      <c r="B2557" t="s">
        <v>183</v>
      </c>
      <c r="C2557" t="s">
        <v>146</v>
      </c>
      <c r="D2557">
        <v>1985</v>
      </c>
      <c r="E2557">
        <v>4701000</v>
      </c>
      <c r="F2557">
        <v>52.29</v>
      </c>
    </row>
    <row r="2558" spans="1:6" x14ac:dyDescent="0.35">
      <c r="A2558" t="s">
        <v>193</v>
      </c>
      <c r="B2558" t="s">
        <v>183</v>
      </c>
      <c r="C2558" t="s">
        <v>146</v>
      </c>
      <c r="D2558">
        <v>1986</v>
      </c>
      <c r="E2558">
        <v>4722000</v>
      </c>
      <c r="F2558">
        <v>52.64</v>
      </c>
    </row>
    <row r="2559" spans="1:6" x14ac:dyDescent="0.35">
      <c r="A2559" t="s">
        <v>193</v>
      </c>
      <c r="B2559" t="s">
        <v>183</v>
      </c>
      <c r="C2559" t="s">
        <v>146</v>
      </c>
      <c r="D2559">
        <v>1987</v>
      </c>
      <c r="E2559">
        <v>4740000</v>
      </c>
      <c r="F2559">
        <v>52.99</v>
      </c>
    </row>
    <row r="2560" spans="1:6" x14ac:dyDescent="0.35">
      <c r="A2560" t="s">
        <v>193</v>
      </c>
      <c r="B2560" t="s">
        <v>183</v>
      </c>
      <c r="C2560" t="s">
        <v>146</v>
      </c>
      <c r="D2560">
        <v>1988</v>
      </c>
      <c r="E2560">
        <v>4757000</v>
      </c>
      <c r="F2560">
        <v>53.34</v>
      </c>
    </row>
    <row r="2561" spans="1:6" x14ac:dyDescent="0.35">
      <c r="A2561" t="s">
        <v>193</v>
      </c>
      <c r="B2561" t="s">
        <v>183</v>
      </c>
      <c r="C2561" t="s">
        <v>146</v>
      </c>
      <c r="D2561">
        <v>1989</v>
      </c>
      <c r="E2561">
        <v>4767000</v>
      </c>
      <c r="F2561">
        <v>53.69</v>
      </c>
    </row>
    <row r="2562" spans="1:6" x14ac:dyDescent="0.35">
      <c r="A2562" t="s">
        <v>193</v>
      </c>
      <c r="B2562" t="s">
        <v>183</v>
      </c>
      <c r="C2562" t="s">
        <v>146</v>
      </c>
      <c r="D2562">
        <v>1990</v>
      </c>
      <c r="E2562">
        <v>4780000</v>
      </c>
      <c r="F2562">
        <v>54.04</v>
      </c>
    </row>
    <row r="2563" spans="1:6" x14ac:dyDescent="0.35">
      <c r="A2563" t="s">
        <v>193</v>
      </c>
      <c r="B2563" t="s">
        <v>183</v>
      </c>
      <c r="C2563" t="s">
        <v>146</v>
      </c>
      <c r="D2563">
        <v>1991</v>
      </c>
      <c r="E2563">
        <v>4510000</v>
      </c>
      <c r="F2563">
        <v>54.34</v>
      </c>
    </row>
    <row r="2564" spans="1:6" x14ac:dyDescent="0.35">
      <c r="A2564" t="s">
        <v>193</v>
      </c>
      <c r="B2564" t="s">
        <v>183</v>
      </c>
      <c r="C2564" t="s">
        <v>146</v>
      </c>
      <c r="D2564">
        <v>1992</v>
      </c>
      <c r="E2564">
        <v>4470000</v>
      </c>
      <c r="F2564">
        <v>54.48</v>
      </c>
    </row>
    <row r="2565" spans="1:6" x14ac:dyDescent="0.35">
      <c r="A2565" t="s">
        <v>193</v>
      </c>
      <c r="B2565" t="s">
        <v>183</v>
      </c>
      <c r="C2565" t="s">
        <v>146</v>
      </c>
      <c r="D2565">
        <v>1993</v>
      </c>
      <c r="E2565">
        <v>4640000</v>
      </c>
      <c r="F2565">
        <v>54.61</v>
      </c>
    </row>
    <row r="2566" spans="1:6" x14ac:dyDescent="0.35">
      <c r="A2566" t="s">
        <v>193</v>
      </c>
      <c r="B2566" t="s">
        <v>183</v>
      </c>
      <c r="C2566" t="s">
        <v>146</v>
      </c>
      <c r="D2566">
        <v>1994</v>
      </c>
      <c r="E2566">
        <v>4650000</v>
      </c>
      <c r="F2566">
        <v>54.75</v>
      </c>
    </row>
    <row r="2567" spans="1:6" x14ac:dyDescent="0.35">
      <c r="A2567" t="s">
        <v>193</v>
      </c>
      <c r="B2567" t="s">
        <v>183</v>
      </c>
      <c r="C2567" t="s">
        <v>146</v>
      </c>
      <c r="D2567">
        <v>1995</v>
      </c>
      <c r="E2567">
        <v>4669000</v>
      </c>
      <c r="F2567">
        <v>54.89</v>
      </c>
    </row>
    <row r="2568" spans="1:6" x14ac:dyDescent="0.35">
      <c r="A2568" t="s">
        <v>193</v>
      </c>
      <c r="B2568" t="s">
        <v>183</v>
      </c>
      <c r="C2568" t="s">
        <v>146</v>
      </c>
      <c r="D2568">
        <v>1996</v>
      </c>
      <c r="E2568">
        <v>4494000</v>
      </c>
      <c r="F2568">
        <v>55.03</v>
      </c>
    </row>
    <row r="2569" spans="1:6" x14ac:dyDescent="0.35">
      <c r="A2569" t="s">
        <v>193</v>
      </c>
      <c r="B2569" t="s">
        <v>183</v>
      </c>
      <c r="C2569" t="s">
        <v>146</v>
      </c>
      <c r="D2569">
        <v>1997</v>
      </c>
      <c r="E2569">
        <v>4572000</v>
      </c>
      <c r="F2569">
        <v>55.17</v>
      </c>
    </row>
    <row r="2570" spans="1:6" x14ac:dyDescent="0.35">
      <c r="A2570" t="s">
        <v>193</v>
      </c>
      <c r="B2570" t="s">
        <v>183</v>
      </c>
      <c r="C2570" t="s">
        <v>146</v>
      </c>
      <c r="D2570">
        <v>1998</v>
      </c>
      <c r="E2570">
        <v>4501000</v>
      </c>
      <c r="F2570">
        <v>55.31</v>
      </c>
    </row>
    <row r="2571" spans="1:6" x14ac:dyDescent="0.35">
      <c r="A2571" t="s">
        <v>193</v>
      </c>
      <c r="B2571" t="s">
        <v>183</v>
      </c>
      <c r="C2571" t="s">
        <v>146</v>
      </c>
      <c r="D2571">
        <v>1999</v>
      </c>
      <c r="E2571">
        <v>4554000</v>
      </c>
      <c r="F2571">
        <v>55.45</v>
      </c>
    </row>
    <row r="2572" spans="1:6" x14ac:dyDescent="0.35">
      <c r="A2572" t="s">
        <v>193</v>
      </c>
      <c r="B2572" t="s">
        <v>183</v>
      </c>
      <c r="C2572" t="s">
        <v>146</v>
      </c>
      <c r="D2572">
        <v>2000</v>
      </c>
      <c r="E2572">
        <v>4426000</v>
      </c>
      <c r="F2572">
        <v>55.59</v>
      </c>
    </row>
    <row r="2573" spans="1:6" x14ac:dyDescent="0.35">
      <c r="A2573" t="s">
        <v>193</v>
      </c>
      <c r="B2573" t="s">
        <v>183</v>
      </c>
      <c r="C2573" t="s">
        <v>146</v>
      </c>
      <c r="D2573">
        <v>2001</v>
      </c>
      <c r="E2573">
        <v>4440000</v>
      </c>
      <c r="F2573">
        <v>55.73</v>
      </c>
    </row>
    <row r="2574" spans="1:6" x14ac:dyDescent="0.35">
      <c r="A2574" t="s">
        <v>193</v>
      </c>
      <c r="B2574" t="s">
        <v>183</v>
      </c>
      <c r="C2574" t="s">
        <v>146</v>
      </c>
      <c r="D2574">
        <v>2002</v>
      </c>
      <c r="E2574">
        <v>4440000</v>
      </c>
      <c r="F2574">
        <v>55.88</v>
      </c>
    </row>
    <row r="2575" spans="1:6" x14ac:dyDescent="0.35">
      <c r="A2575" t="s">
        <v>193</v>
      </c>
      <c r="B2575" t="s">
        <v>183</v>
      </c>
      <c r="C2575" t="s">
        <v>146</v>
      </c>
      <c r="D2575">
        <v>2003</v>
      </c>
      <c r="E2575">
        <v>4440000</v>
      </c>
      <c r="F2575">
        <v>56.04</v>
      </c>
    </row>
    <row r="2576" spans="1:6" x14ac:dyDescent="0.35">
      <c r="A2576" t="s">
        <v>193</v>
      </c>
      <c r="B2576" t="s">
        <v>183</v>
      </c>
      <c r="C2576" t="s">
        <v>146</v>
      </c>
      <c r="D2576">
        <v>2004</v>
      </c>
      <c r="E2576">
        <v>4439000</v>
      </c>
      <c r="F2576">
        <v>56.22</v>
      </c>
    </row>
    <row r="2577" spans="1:6" x14ac:dyDescent="0.35">
      <c r="A2577" t="s">
        <v>193</v>
      </c>
      <c r="B2577" t="s">
        <v>183</v>
      </c>
      <c r="C2577" t="s">
        <v>146</v>
      </c>
      <c r="D2577">
        <v>2005</v>
      </c>
      <c r="E2577">
        <v>4442000</v>
      </c>
      <c r="F2577">
        <v>56.41</v>
      </c>
    </row>
    <row r="2578" spans="1:6" x14ac:dyDescent="0.35">
      <c r="A2578" t="s">
        <v>193</v>
      </c>
      <c r="B2578" t="s">
        <v>183</v>
      </c>
      <c r="C2578" t="s">
        <v>146</v>
      </c>
      <c r="D2578">
        <v>2006</v>
      </c>
      <c r="E2578">
        <v>4440000</v>
      </c>
      <c r="F2578">
        <v>56.61</v>
      </c>
    </row>
    <row r="2579" spans="1:6" x14ac:dyDescent="0.35">
      <c r="A2579" t="s">
        <v>193</v>
      </c>
      <c r="B2579" t="s">
        <v>183</v>
      </c>
      <c r="C2579" t="s">
        <v>146</v>
      </c>
      <c r="D2579">
        <v>2007</v>
      </c>
      <c r="E2579">
        <v>4436000</v>
      </c>
      <c r="F2579">
        <v>56.82</v>
      </c>
    </row>
    <row r="2580" spans="1:6" x14ac:dyDescent="0.35">
      <c r="A2580" t="s">
        <v>193</v>
      </c>
      <c r="B2580" t="s">
        <v>183</v>
      </c>
      <c r="C2580" t="s">
        <v>146</v>
      </c>
      <c r="D2580">
        <v>2008</v>
      </c>
      <c r="E2580">
        <v>4434508</v>
      </c>
      <c r="F2580">
        <v>57.05</v>
      </c>
    </row>
    <row r="2581" spans="1:6" x14ac:dyDescent="0.35">
      <c r="A2581" t="s">
        <v>193</v>
      </c>
      <c r="B2581" t="s">
        <v>183</v>
      </c>
      <c r="C2581" t="s">
        <v>146</v>
      </c>
      <c r="D2581">
        <v>2009</v>
      </c>
      <c r="E2581">
        <v>4429078</v>
      </c>
      <c r="F2581">
        <v>57.29</v>
      </c>
    </row>
    <row r="2582" spans="1:6" x14ac:dyDescent="0.35">
      <c r="A2582" t="s">
        <v>193</v>
      </c>
      <c r="B2582" t="s">
        <v>183</v>
      </c>
      <c r="C2582" t="s">
        <v>146</v>
      </c>
      <c r="D2582">
        <v>2010</v>
      </c>
      <c r="E2582">
        <v>4417781</v>
      </c>
      <c r="F2582">
        <v>57.54</v>
      </c>
    </row>
    <row r="2583" spans="1:6" x14ac:dyDescent="0.35">
      <c r="A2583" t="s">
        <v>193</v>
      </c>
      <c r="B2583" t="s">
        <v>183</v>
      </c>
      <c r="C2583" t="s">
        <v>146</v>
      </c>
      <c r="D2583">
        <v>2011</v>
      </c>
      <c r="E2583">
        <v>4280622</v>
      </c>
      <c r="F2583">
        <v>57.8</v>
      </c>
    </row>
    <row r="2584" spans="1:6" x14ac:dyDescent="0.35">
      <c r="A2584" t="s">
        <v>193</v>
      </c>
      <c r="B2584" t="s">
        <v>183</v>
      </c>
      <c r="C2584" t="s">
        <v>146</v>
      </c>
      <c r="D2584">
        <v>2012</v>
      </c>
      <c r="E2584">
        <v>4267558</v>
      </c>
      <c r="F2584">
        <v>58.07</v>
      </c>
    </row>
    <row r="2585" spans="1:6" x14ac:dyDescent="0.35">
      <c r="A2585" t="s">
        <v>193</v>
      </c>
      <c r="B2585" t="s">
        <v>183</v>
      </c>
      <c r="C2585" t="s">
        <v>146</v>
      </c>
      <c r="D2585">
        <v>2013</v>
      </c>
      <c r="E2585">
        <v>4255700</v>
      </c>
      <c r="F2585">
        <v>58.36</v>
      </c>
    </row>
    <row r="2586" spans="1:6" x14ac:dyDescent="0.35">
      <c r="A2586" t="s">
        <v>193</v>
      </c>
      <c r="B2586" t="s">
        <v>183</v>
      </c>
      <c r="C2586" t="s">
        <v>146</v>
      </c>
      <c r="D2586">
        <v>2014</v>
      </c>
      <c r="E2586">
        <v>4236400</v>
      </c>
      <c r="F2586">
        <v>58.66</v>
      </c>
    </row>
    <row r="2587" spans="1:6" x14ac:dyDescent="0.35">
      <c r="A2587" t="s">
        <v>194</v>
      </c>
      <c r="B2587" t="s">
        <v>183</v>
      </c>
      <c r="C2587" t="s">
        <v>146</v>
      </c>
      <c r="D2587">
        <v>1960</v>
      </c>
      <c r="E2587">
        <v>572929</v>
      </c>
      <c r="F2587">
        <v>35.630000000000003</v>
      </c>
    </row>
    <row r="2588" spans="1:6" x14ac:dyDescent="0.35">
      <c r="A2588" t="s">
        <v>194</v>
      </c>
      <c r="B2588" t="s">
        <v>183</v>
      </c>
      <c r="C2588" t="s">
        <v>146</v>
      </c>
      <c r="D2588">
        <v>1961</v>
      </c>
      <c r="E2588">
        <v>576395</v>
      </c>
      <c r="F2588">
        <v>36.18</v>
      </c>
    </row>
    <row r="2589" spans="1:6" x14ac:dyDescent="0.35">
      <c r="A2589" t="s">
        <v>194</v>
      </c>
      <c r="B2589" t="s">
        <v>183</v>
      </c>
      <c r="C2589" t="s">
        <v>146</v>
      </c>
      <c r="D2589">
        <v>1962</v>
      </c>
      <c r="E2589">
        <v>577691</v>
      </c>
      <c r="F2589">
        <v>36.67</v>
      </c>
    </row>
    <row r="2590" spans="1:6" x14ac:dyDescent="0.35">
      <c r="A2590" t="s">
        <v>194</v>
      </c>
      <c r="B2590" t="s">
        <v>183</v>
      </c>
      <c r="C2590" t="s">
        <v>146</v>
      </c>
      <c r="D2590">
        <v>1963</v>
      </c>
      <c r="E2590">
        <v>577912</v>
      </c>
      <c r="F2590">
        <v>37.18</v>
      </c>
    </row>
    <row r="2591" spans="1:6" x14ac:dyDescent="0.35">
      <c r="A2591" t="s">
        <v>194</v>
      </c>
      <c r="B2591" t="s">
        <v>183</v>
      </c>
      <c r="C2591" t="s">
        <v>146</v>
      </c>
      <c r="D2591">
        <v>1964</v>
      </c>
      <c r="E2591">
        <v>578629</v>
      </c>
      <c r="F2591">
        <v>37.68</v>
      </c>
    </row>
    <row r="2592" spans="1:6" x14ac:dyDescent="0.35">
      <c r="A2592" t="s">
        <v>194</v>
      </c>
      <c r="B2592" t="s">
        <v>183</v>
      </c>
      <c r="C2592" t="s">
        <v>146</v>
      </c>
      <c r="D2592">
        <v>1965</v>
      </c>
      <c r="E2592">
        <v>580971</v>
      </c>
      <c r="F2592">
        <v>38.19</v>
      </c>
    </row>
    <row r="2593" spans="1:6" x14ac:dyDescent="0.35">
      <c r="A2593" t="s">
        <v>194</v>
      </c>
      <c r="B2593" t="s">
        <v>183</v>
      </c>
      <c r="C2593" t="s">
        <v>146</v>
      </c>
      <c r="D2593">
        <v>1966</v>
      </c>
      <c r="E2593">
        <v>585311</v>
      </c>
      <c r="F2593">
        <v>38.700000000000003</v>
      </c>
    </row>
    <row r="2594" spans="1:6" x14ac:dyDescent="0.35">
      <c r="A2594" t="s">
        <v>194</v>
      </c>
      <c r="B2594" t="s">
        <v>183</v>
      </c>
      <c r="C2594" t="s">
        <v>146</v>
      </c>
      <c r="D2594">
        <v>1967</v>
      </c>
      <c r="E2594">
        <v>591304</v>
      </c>
      <c r="F2594">
        <v>39.21</v>
      </c>
    </row>
    <row r="2595" spans="1:6" x14ac:dyDescent="0.35">
      <c r="A2595" t="s">
        <v>194</v>
      </c>
      <c r="B2595" t="s">
        <v>183</v>
      </c>
      <c r="C2595" t="s">
        <v>146</v>
      </c>
      <c r="D2595">
        <v>1968</v>
      </c>
      <c r="E2595">
        <v>598491</v>
      </c>
      <c r="F2595">
        <v>39.729999999999997</v>
      </c>
    </row>
    <row r="2596" spans="1:6" x14ac:dyDescent="0.35">
      <c r="A2596" t="s">
        <v>194</v>
      </c>
      <c r="B2596" t="s">
        <v>183</v>
      </c>
      <c r="C2596" t="s">
        <v>146</v>
      </c>
      <c r="D2596">
        <v>1969</v>
      </c>
      <c r="E2596">
        <v>606117</v>
      </c>
      <c r="F2596">
        <v>40.24</v>
      </c>
    </row>
    <row r="2597" spans="1:6" x14ac:dyDescent="0.35">
      <c r="A2597" t="s">
        <v>194</v>
      </c>
      <c r="B2597" t="s">
        <v>183</v>
      </c>
      <c r="C2597" t="s">
        <v>146</v>
      </c>
      <c r="D2597">
        <v>1970</v>
      </c>
      <c r="E2597">
        <v>613619</v>
      </c>
      <c r="F2597">
        <v>40.76</v>
      </c>
    </row>
    <row r="2598" spans="1:6" x14ac:dyDescent="0.35">
      <c r="A2598" t="s">
        <v>194</v>
      </c>
      <c r="B2598" t="s">
        <v>183</v>
      </c>
      <c r="C2598" t="s">
        <v>146</v>
      </c>
      <c r="D2598">
        <v>1971</v>
      </c>
      <c r="E2598">
        <v>620860</v>
      </c>
      <c r="F2598">
        <v>41.28</v>
      </c>
    </row>
    <row r="2599" spans="1:6" x14ac:dyDescent="0.35">
      <c r="A2599" t="s">
        <v>194</v>
      </c>
      <c r="B2599" t="s">
        <v>183</v>
      </c>
      <c r="C2599" t="s">
        <v>146</v>
      </c>
      <c r="D2599">
        <v>1972</v>
      </c>
      <c r="E2599">
        <v>628000</v>
      </c>
      <c r="F2599">
        <v>41.81</v>
      </c>
    </row>
    <row r="2600" spans="1:6" x14ac:dyDescent="0.35">
      <c r="A2600" t="s">
        <v>194</v>
      </c>
      <c r="B2600" t="s">
        <v>183</v>
      </c>
      <c r="C2600" t="s">
        <v>146</v>
      </c>
      <c r="D2600">
        <v>1973</v>
      </c>
      <c r="E2600">
        <v>635109</v>
      </c>
      <c r="F2600">
        <v>42.76</v>
      </c>
    </row>
    <row r="2601" spans="1:6" x14ac:dyDescent="0.35">
      <c r="A2601" t="s">
        <v>194</v>
      </c>
      <c r="B2601" t="s">
        <v>183</v>
      </c>
      <c r="C2601" t="s">
        <v>146</v>
      </c>
      <c r="D2601">
        <v>1974</v>
      </c>
      <c r="E2601">
        <v>642335</v>
      </c>
      <c r="F2601">
        <v>45.01</v>
      </c>
    </row>
    <row r="2602" spans="1:6" x14ac:dyDescent="0.35">
      <c r="A2602" t="s">
        <v>194</v>
      </c>
      <c r="B2602" t="s">
        <v>183</v>
      </c>
      <c r="C2602" t="s">
        <v>146</v>
      </c>
      <c r="D2602">
        <v>1975</v>
      </c>
      <c r="E2602">
        <v>649755</v>
      </c>
      <c r="F2602">
        <v>47.28</v>
      </c>
    </row>
    <row r="2603" spans="1:6" x14ac:dyDescent="0.35">
      <c r="A2603" t="s">
        <v>194</v>
      </c>
      <c r="B2603" t="s">
        <v>183</v>
      </c>
      <c r="C2603" t="s">
        <v>146</v>
      </c>
      <c r="D2603">
        <v>1976</v>
      </c>
      <c r="E2603">
        <v>657526</v>
      </c>
      <c r="F2603">
        <v>49.56</v>
      </c>
    </row>
    <row r="2604" spans="1:6" x14ac:dyDescent="0.35">
      <c r="A2604" t="s">
        <v>194</v>
      </c>
      <c r="B2604" t="s">
        <v>183</v>
      </c>
      <c r="C2604" t="s">
        <v>146</v>
      </c>
      <c r="D2604">
        <v>1977</v>
      </c>
      <c r="E2604">
        <v>665528</v>
      </c>
      <c r="F2604">
        <v>51.84</v>
      </c>
    </row>
    <row r="2605" spans="1:6" x14ac:dyDescent="0.35">
      <c r="A2605" t="s">
        <v>194</v>
      </c>
      <c r="B2605" t="s">
        <v>183</v>
      </c>
      <c r="C2605" t="s">
        <v>146</v>
      </c>
      <c r="D2605">
        <v>1978</v>
      </c>
      <c r="E2605">
        <v>673252</v>
      </c>
      <c r="F2605">
        <v>54.12</v>
      </c>
    </row>
    <row r="2606" spans="1:6" x14ac:dyDescent="0.35">
      <c r="A2606" t="s">
        <v>194</v>
      </c>
      <c r="B2606" t="s">
        <v>183</v>
      </c>
      <c r="C2606" t="s">
        <v>146</v>
      </c>
      <c r="D2606">
        <v>1979</v>
      </c>
      <c r="E2606">
        <v>680013</v>
      </c>
      <c r="F2606">
        <v>56.38</v>
      </c>
    </row>
    <row r="2607" spans="1:6" x14ac:dyDescent="0.35">
      <c r="A2607" t="s">
        <v>194</v>
      </c>
      <c r="B2607" t="s">
        <v>183</v>
      </c>
      <c r="C2607" t="s">
        <v>146</v>
      </c>
      <c r="D2607">
        <v>1980</v>
      </c>
      <c r="E2607">
        <v>685406</v>
      </c>
      <c r="F2607">
        <v>58.61</v>
      </c>
    </row>
    <row r="2608" spans="1:6" x14ac:dyDescent="0.35">
      <c r="A2608" t="s">
        <v>194</v>
      </c>
      <c r="B2608" t="s">
        <v>183</v>
      </c>
      <c r="C2608" t="s">
        <v>146</v>
      </c>
      <c r="D2608">
        <v>1981</v>
      </c>
      <c r="E2608">
        <v>689173</v>
      </c>
      <c r="F2608">
        <v>60.81</v>
      </c>
    </row>
    <row r="2609" spans="1:6" x14ac:dyDescent="0.35">
      <c r="A2609" t="s">
        <v>194</v>
      </c>
      <c r="B2609" t="s">
        <v>183</v>
      </c>
      <c r="C2609" t="s">
        <v>146</v>
      </c>
      <c r="D2609">
        <v>1982</v>
      </c>
      <c r="E2609">
        <v>691711</v>
      </c>
      <c r="F2609">
        <v>62.96</v>
      </c>
    </row>
    <row r="2610" spans="1:6" x14ac:dyDescent="0.35">
      <c r="A2610" t="s">
        <v>194</v>
      </c>
      <c r="B2610" t="s">
        <v>183</v>
      </c>
      <c r="C2610" t="s">
        <v>146</v>
      </c>
      <c r="D2610">
        <v>1983</v>
      </c>
      <c r="E2610">
        <v>694074</v>
      </c>
      <c r="F2610">
        <v>63.82</v>
      </c>
    </row>
    <row r="2611" spans="1:6" x14ac:dyDescent="0.35">
      <c r="A2611" t="s">
        <v>194</v>
      </c>
      <c r="B2611" t="s">
        <v>183</v>
      </c>
      <c r="C2611" t="s">
        <v>146</v>
      </c>
      <c r="D2611">
        <v>1984</v>
      </c>
      <c r="E2611">
        <v>697717</v>
      </c>
      <c r="F2611">
        <v>64.25</v>
      </c>
    </row>
    <row r="2612" spans="1:6" x14ac:dyDescent="0.35">
      <c r="A2612" t="s">
        <v>194</v>
      </c>
      <c r="B2612" t="s">
        <v>183</v>
      </c>
      <c r="C2612" t="s">
        <v>146</v>
      </c>
      <c r="D2612">
        <v>1985</v>
      </c>
      <c r="E2612">
        <v>703693</v>
      </c>
      <c r="F2612">
        <v>64.680000000000007</v>
      </c>
    </row>
    <row r="2613" spans="1:6" x14ac:dyDescent="0.35">
      <c r="A2613" t="s">
        <v>194</v>
      </c>
      <c r="B2613" t="s">
        <v>183</v>
      </c>
      <c r="C2613" t="s">
        <v>146</v>
      </c>
      <c r="D2613">
        <v>1986</v>
      </c>
      <c r="E2613">
        <v>712340</v>
      </c>
      <c r="F2613">
        <v>65.099999999999994</v>
      </c>
    </row>
    <row r="2614" spans="1:6" x14ac:dyDescent="0.35">
      <c r="A2614" t="s">
        <v>194</v>
      </c>
      <c r="B2614" t="s">
        <v>183</v>
      </c>
      <c r="C2614" t="s">
        <v>146</v>
      </c>
      <c r="D2614">
        <v>1987</v>
      </c>
      <c r="E2614">
        <v>723380</v>
      </c>
      <c r="F2614">
        <v>65.52</v>
      </c>
    </row>
    <row r="2615" spans="1:6" x14ac:dyDescent="0.35">
      <c r="A2615" t="s">
        <v>194</v>
      </c>
      <c r="B2615" t="s">
        <v>183</v>
      </c>
      <c r="C2615" t="s">
        <v>146</v>
      </c>
      <c r="D2615">
        <v>1988</v>
      </c>
      <c r="E2615">
        <v>736477</v>
      </c>
      <c r="F2615">
        <v>65.95</v>
      </c>
    </row>
    <row r="2616" spans="1:6" x14ac:dyDescent="0.35">
      <c r="A2616" t="s">
        <v>194</v>
      </c>
      <c r="B2616" t="s">
        <v>183</v>
      </c>
      <c r="C2616" t="s">
        <v>146</v>
      </c>
      <c r="D2616">
        <v>1989</v>
      </c>
      <c r="E2616">
        <v>751047</v>
      </c>
      <c r="F2616">
        <v>66.36</v>
      </c>
    </row>
    <row r="2617" spans="1:6" x14ac:dyDescent="0.35">
      <c r="A2617" t="s">
        <v>194</v>
      </c>
      <c r="B2617" t="s">
        <v>183</v>
      </c>
      <c r="C2617" t="s">
        <v>146</v>
      </c>
      <c r="D2617">
        <v>1990</v>
      </c>
      <c r="E2617">
        <v>766611</v>
      </c>
      <c r="F2617">
        <v>66.78</v>
      </c>
    </row>
    <row r="2618" spans="1:6" x14ac:dyDescent="0.35">
      <c r="A2618" t="s">
        <v>194</v>
      </c>
      <c r="B2618" t="s">
        <v>183</v>
      </c>
      <c r="C2618" t="s">
        <v>146</v>
      </c>
      <c r="D2618">
        <v>1991</v>
      </c>
      <c r="E2618">
        <v>783138</v>
      </c>
      <c r="F2618">
        <v>67.19</v>
      </c>
    </row>
    <row r="2619" spans="1:6" x14ac:dyDescent="0.35">
      <c r="A2619" t="s">
        <v>194</v>
      </c>
      <c r="B2619" t="s">
        <v>183</v>
      </c>
      <c r="C2619" t="s">
        <v>146</v>
      </c>
      <c r="D2619">
        <v>1992</v>
      </c>
      <c r="E2619">
        <v>800660</v>
      </c>
      <c r="F2619">
        <v>67.599999999999994</v>
      </c>
    </row>
    <row r="2620" spans="1:6" x14ac:dyDescent="0.35">
      <c r="A2620" t="s">
        <v>194</v>
      </c>
      <c r="B2620" t="s">
        <v>183</v>
      </c>
      <c r="C2620" t="s">
        <v>146</v>
      </c>
      <c r="D2620">
        <v>1993</v>
      </c>
      <c r="E2620">
        <v>818814</v>
      </c>
      <c r="F2620">
        <v>67.790000000000006</v>
      </c>
    </row>
    <row r="2621" spans="1:6" x14ac:dyDescent="0.35">
      <c r="A2621" t="s">
        <v>194</v>
      </c>
      <c r="B2621" t="s">
        <v>183</v>
      </c>
      <c r="C2621" t="s">
        <v>146</v>
      </c>
      <c r="D2621">
        <v>1994</v>
      </c>
      <c r="E2621">
        <v>837166</v>
      </c>
      <c r="F2621">
        <v>67.92</v>
      </c>
    </row>
    <row r="2622" spans="1:6" x14ac:dyDescent="0.35">
      <c r="A2622" t="s">
        <v>194</v>
      </c>
      <c r="B2622" t="s">
        <v>183</v>
      </c>
      <c r="C2622" t="s">
        <v>146</v>
      </c>
      <c r="D2622">
        <v>1995</v>
      </c>
      <c r="E2622">
        <v>855389</v>
      </c>
      <c r="F2622">
        <v>68.040000000000006</v>
      </c>
    </row>
    <row r="2623" spans="1:6" x14ac:dyDescent="0.35">
      <c r="A2623" t="s">
        <v>194</v>
      </c>
      <c r="B2623" t="s">
        <v>183</v>
      </c>
      <c r="C2623" t="s">
        <v>146</v>
      </c>
      <c r="D2623">
        <v>1996</v>
      </c>
      <c r="E2623">
        <v>873246</v>
      </c>
      <c r="F2623">
        <v>68.16</v>
      </c>
    </row>
    <row r="2624" spans="1:6" x14ac:dyDescent="0.35">
      <c r="A2624" t="s">
        <v>194</v>
      </c>
      <c r="B2624" t="s">
        <v>183</v>
      </c>
      <c r="C2624" t="s">
        <v>146</v>
      </c>
      <c r="D2624">
        <v>1997</v>
      </c>
      <c r="E2624">
        <v>890733</v>
      </c>
      <c r="F2624">
        <v>68.28</v>
      </c>
    </row>
    <row r="2625" spans="1:6" x14ac:dyDescent="0.35">
      <c r="A2625" t="s">
        <v>194</v>
      </c>
      <c r="B2625" t="s">
        <v>183</v>
      </c>
      <c r="C2625" t="s">
        <v>146</v>
      </c>
      <c r="D2625">
        <v>1998</v>
      </c>
      <c r="E2625">
        <v>908040</v>
      </c>
      <c r="F2625">
        <v>68.41</v>
      </c>
    </row>
    <row r="2626" spans="1:6" x14ac:dyDescent="0.35">
      <c r="A2626" t="s">
        <v>194</v>
      </c>
      <c r="B2626" t="s">
        <v>183</v>
      </c>
      <c r="C2626" t="s">
        <v>146</v>
      </c>
      <c r="D2626">
        <v>1999</v>
      </c>
      <c r="E2626">
        <v>925491</v>
      </c>
      <c r="F2626">
        <v>68.53</v>
      </c>
    </row>
    <row r="2627" spans="1:6" x14ac:dyDescent="0.35">
      <c r="A2627" t="s">
        <v>194</v>
      </c>
      <c r="B2627" t="s">
        <v>183</v>
      </c>
      <c r="C2627" t="s">
        <v>146</v>
      </c>
      <c r="D2627">
        <v>2000</v>
      </c>
      <c r="E2627">
        <v>943287</v>
      </c>
      <c r="F2627">
        <v>68.650000000000006</v>
      </c>
    </row>
    <row r="2628" spans="1:6" x14ac:dyDescent="0.35">
      <c r="A2628" t="s">
        <v>194</v>
      </c>
      <c r="B2628" t="s">
        <v>183</v>
      </c>
      <c r="C2628" t="s">
        <v>146</v>
      </c>
      <c r="D2628">
        <v>2001</v>
      </c>
      <c r="E2628">
        <v>961481</v>
      </c>
      <c r="F2628">
        <v>68.77</v>
      </c>
    </row>
    <row r="2629" spans="1:6" x14ac:dyDescent="0.35">
      <c r="A2629" t="s">
        <v>194</v>
      </c>
      <c r="B2629" t="s">
        <v>183</v>
      </c>
      <c r="C2629" t="s">
        <v>146</v>
      </c>
      <c r="D2629">
        <v>2002</v>
      </c>
      <c r="E2629">
        <v>979877</v>
      </c>
      <c r="F2629">
        <v>68.69</v>
      </c>
    </row>
    <row r="2630" spans="1:6" x14ac:dyDescent="0.35">
      <c r="A2630" t="s">
        <v>194</v>
      </c>
      <c r="B2630" t="s">
        <v>183</v>
      </c>
      <c r="C2630" t="s">
        <v>146</v>
      </c>
      <c r="D2630">
        <v>2003</v>
      </c>
      <c r="E2630">
        <v>998142</v>
      </c>
      <c r="F2630">
        <v>68.55</v>
      </c>
    </row>
    <row r="2631" spans="1:6" x14ac:dyDescent="0.35">
      <c r="A2631" t="s">
        <v>194</v>
      </c>
      <c r="B2631" t="s">
        <v>183</v>
      </c>
      <c r="C2631" t="s">
        <v>146</v>
      </c>
      <c r="D2631">
        <v>2004</v>
      </c>
      <c r="E2631">
        <v>1015820</v>
      </c>
      <c r="F2631">
        <v>68.41</v>
      </c>
    </row>
    <row r="2632" spans="1:6" x14ac:dyDescent="0.35">
      <c r="A2632" t="s">
        <v>194</v>
      </c>
      <c r="B2632" t="s">
        <v>183</v>
      </c>
      <c r="C2632" t="s">
        <v>146</v>
      </c>
      <c r="D2632">
        <v>2005</v>
      </c>
      <c r="E2632">
        <v>1032586</v>
      </c>
      <c r="F2632">
        <v>68.27</v>
      </c>
    </row>
    <row r="2633" spans="1:6" x14ac:dyDescent="0.35">
      <c r="A2633" t="s">
        <v>194</v>
      </c>
      <c r="B2633" t="s">
        <v>183</v>
      </c>
      <c r="C2633" t="s">
        <v>146</v>
      </c>
      <c r="D2633">
        <v>2006</v>
      </c>
      <c r="E2633">
        <v>1048314</v>
      </c>
      <c r="F2633">
        <v>68.13</v>
      </c>
    </row>
    <row r="2634" spans="1:6" x14ac:dyDescent="0.35">
      <c r="A2634" t="s">
        <v>194</v>
      </c>
      <c r="B2634" t="s">
        <v>183</v>
      </c>
      <c r="C2634" t="s">
        <v>146</v>
      </c>
      <c r="D2634">
        <v>2007</v>
      </c>
      <c r="E2634">
        <v>1063095</v>
      </c>
      <c r="F2634">
        <v>67.98</v>
      </c>
    </row>
    <row r="2635" spans="1:6" x14ac:dyDescent="0.35">
      <c r="A2635" t="s">
        <v>194</v>
      </c>
      <c r="B2635" t="s">
        <v>183</v>
      </c>
      <c r="C2635" t="s">
        <v>146</v>
      </c>
      <c r="D2635">
        <v>2008</v>
      </c>
      <c r="E2635">
        <v>1077089</v>
      </c>
      <c r="F2635">
        <v>67.84</v>
      </c>
    </row>
    <row r="2636" spans="1:6" x14ac:dyDescent="0.35">
      <c r="A2636" t="s">
        <v>194</v>
      </c>
      <c r="B2636" t="s">
        <v>183</v>
      </c>
      <c r="C2636" t="s">
        <v>146</v>
      </c>
      <c r="D2636">
        <v>2009</v>
      </c>
      <c r="E2636">
        <v>1090553</v>
      </c>
      <c r="F2636">
        <v>67.7</v>
      </c>
    </row>
    <row r="2637" spans="1:6" x14ac:dyDescent="0.35">
      <c r="A2637" t="s">
        <v>194</v>
      </c>
      <c r="B2637" t="s">
        <v>183</v>
      </c>
      <c r="C2637" t="s">
        <v>146</v>
      </c>
      <c r="D2637">
        <v>2010</v>
      </c>
      <c r="E2637">
        <v>1103685</v>
      </c>
      <c r="F2637">
        <v>67.55</v>
      </c>
    </row>
    <row r="2638" spans="1:6" x14ac:dyDescent="0.35">
      <c r="A2638" t="s">
        <v>194</v>
      </c>
      <c r="B2638" t="s">
        <v>183</v>
      </c>
      <c r="C2638" t="s">
        <v>146</v>
      </c>
      <c r="D2638">
        <v>2011</v>
      </c>
      <c r="E2638">
        <v>1116513</v>
      </c>
      <c r="F2638">
        <v>67.41</v>
      </c>
    </row>
    <row r="2639" spans="1:6" x14ac:dyDescent="0.35">
      <c r="A2639" t="s">
        <v>194</v>
      </c>
      <c r="B2639" t="s">
        <v>183</v>
      </c>
      <c r="C2639" t="s">
        <v>146</v>
      </c>
      <c r="D2639">
        <v>2012</v>
      </c>
      <c r="E2639">
        <v>1128994</v>
      </c>
      <c r="F2639">
        <v>67.260000000000005</v>
      </c>
    </row>
    <row r="2640" spans="1:6" x14ac:dyDescent="0.35">
      <c r="A2640" t="s">
        <v>194</v>
      </c>
      <c r="B2640" t="s">
        <v>183</v>
      </c>
      <c r="C2640" t="s">
        <v>146</v>
      </c>
      <c r="D2640">
        <v>2013</v>
      </c>
      <c r="E2640">
        <v>1141166</v>
      </c>
      <c r="F2640">
        <v>67.13</v>
      </c>
    </row>
    <row r="2641" spans="1:6" x14ac:dyDescent="0.35">
      <c r="A2641" t="s">
        <v>194</v>
      </c>
      <c r="B2641" t="s">
        <v>183</v>
      </c>
      <c r="C2641" t="s">
        <v>146</v>
      </c>
      <c r="D2641">
        <v>2014</v>
      </c>
      <c r="E2641">
        <v>1153058</v>
      </c>
      <c r="F2641">
        <v>67.02</v>
      </c>
    </row>
    <row r="2642" spans="1:6" x14ac:dyDescent="0.35">
      <c r="A2642" t="s">
        <v>195</v>
      </c>
      <c r="B2642" t="s">
        <v>183</v>
      </c>
      <c r="C2642" t="s">
        <v>144</v>
      </c>
      <c r="D2642">
        <v>1960</v>
      </c>
      <c r="E2642">
        <v>9602006</v>
      </c>
      <c r="F2642">
        <v>59.55</v>
      </c>
    </row>
    <row r="2643" spans="1:6" x14ac:dyDescent="0.35">
      <c r="A2643" t="s">
        <v>195</v>
      </c>
      <c r="B2643" t="s">
        <v>183</v>
      </c>
      <c r="C2643" t="s">
        <v>144</v>
      </c>
      <c r="D2643">
        <v>1961</v>
      </c>
      <c r="E2643">
        <v>9586651</v>
      </c>
      <c r="F2643">
        <v>60.06</v>
      </c>
    </row>
    <row r="2644" spans="1:6" x14ac:dyDescent="0.35">
      <c r="A2644" t="s">
        <v>195</v>
      </c>
      <c r="B2644" t="s">
        <v>183</v>
      </c>
      <c r="C2644" t="s">
        <v>144</v>
      </c>
      <c r="D2644">
        <v>1962</v>
      </c>
      <c r="E2644">
        <v>9624660</v>
      </c>
      <c r="F2644">
        <v>60.56</v>
      </c>
    </row>
    <row r="2645" spans="1:6" x14ac:dyDescent="0.35">
      <c r="A2645" t="s">
        <v>195</v>
      </c>
      <c r="B2645" t="s">
        <v>183</v>
      </c>
      <c r="C2645" t="s">
        <v>144</v>
      </c>
      <c r="D2645">
        <v>1963</v>
      </c>
      <c r="E2645">
        <v>9670685</v>
      </c>
      <c r="F2645">
        <v>61.04</v>
      </c>
    </row>
    <row r="2646" spans="1:6" x14ac:dyDescent="0.35">
      <c r="A2646" t="s">
        <v>195</v>
      </c>
      <c r="B2646" t="s">
        <v>183</v>
      </c>
      <c r="C2646" t="s">
        <v>144</v>
      </c>
      <c r="D2646">
        <v>1964</v>
      </c>
      <c r="E2646">
        <v>9727804</v>
      </c>
      <c r="F2646">
        <v>61.53</v>
      </c>
    </row>
    <row r="2647" spans="1:6" x14ac:dyDescent="0.35">
      <c r="A2647" t="s">
        <v>195</v>
      </c>
      <c r="B2647" t="s">
        <v>183</v>
      </c>
      <c r="C2647" t="s">
        <v>144</v>
      </c>
      <c r="D2647">
        <v>1965</v>
      </c>
      <c r="E2647">
        <v>9779358</v>
      </c>
      <c r="F2647">
        <v>62.02</v>
      </c>
    </row>
    <row r="2648" spans="1:6" x14ac:dyDescent="0.35">
      <c r="A2648" t="s">
        <v>195</v>
      </c>
      <c r="B2648" t="s">
        <v>183</v>
      </c>
      <c r="C2648" t="s">
        <v>144</v>
      </c>
      <c r="D2648">
        <v>1966</v>
      </c>
      <c r="E2648">
        <v>9821040</v>
      </c>
      <c r="F2648">
        <v>62.5</v>
      </c>
    </row>
    <row r="2649" spans="1:6" x14ac:dyDescent="0.35">
      <c r="A2649" t="s">
        <v>195</v>
      </c>
      <c r="B2649" t="s">
        <v>183</v>
      </c>
      <c r="C2649" t="s">
        <v>144</v>
      </c>
      <c r="D2649">
        <v>1967</v>
      </c>
      <c r="E2649">
        <v>9852899</v>
      </c>
      <c r="F2649">
        <v>62.98</v>
      </c>
    </row>
    <row r="2650" spans="1:6" x14ac:dyDescent="0.35">
      <c r="A2650" t="s">
        <v>195</v>
      </c>
      <c r="B2650" t="s">
        <v>183</v>
      </c>
      <c r="C2650" t="s">
        <v>144</v>
      </c>
      <c r="D2650">
        <v>1968</v>
      </c>
      <c r="E2650">
        <v>9876346</v>
      </c>
      <c r="F2650">
        <v>63.46</v>
      </c>
    </row>
    <row r="2651" spans="1:6" x14ac:dyDescent="0.35">
      <c r="A2651" t="s">
        <v>195</v>
      </c>
      <c r="B2651" t="s">
        <v>183</v>
      </c>
      <c r="C2651" t="s">
        <v>144</v>
      </c>
      <c r="D2651">
        <v>1969</v>
      </c>
      <c r="E2651">
        <v>9896580</v>
      </c>
      <c r="F2651">
        <v>63.93</v>
      </c>
    </row>
    <row r="2652" spans="1:6" x14ac:dyDescent="0.35">
      <c r="A2652" t="s">
        <v>195</v>
      </c>
      <c r="B2652" t="s">
        <v>183</v>
      </c>
      <c r="C2652" t="s">
        <v>144</v>
      </c>
      <c r="D2652">
        <v>1970</v>
      </c>
      <c r="E2652">
        <v>9858071</v>
      </c>
      <c r="F2652">
        <v>64.400000000000006</v>
      </c>
    </row>
    <row r="2653" spans="1:6" x14ac:dyDescent="0.35">
      <c r="A2653" t="s">
        <v>195</v>
      </c>
      <c r="B2653" t="s">
        <v>183</v>
      </c>
      <c r="C2653" t="s">
        <v>144</v>
      </c>
      <c r="D2653">
        <v>1971</v>
      </c>
      <c r="E2653">
        <v>9826815</v>
      </c>
      <c r="F2653">
        <v>65.3</v>
      </c>
    </row>
    <row r="2654" spans="1:6" x14ac:dyDescent="0.35">
      <c r="A2654" t="s">
        <v>195</v>
      </c>
      <c r="B2654" t="s">
        <v>183</v>
      </c>
      <c r="C2654" t="s">
        <v>144</v>
      </c>
      <c r="D2654">
        <v>1972</v>
      </c>
      <c r="E2654">
        <v>9867632</v>
      </c>
      <c r="F2654">
        <v>66.48</v>
      </c>
    </row>
    <row r="2655" spans="1:6" x14ac:dyDescent="0.35">
      <c r="A2655" t="s">
        <v>195</v>
      </c>
      <c r="B2655" t="s">
        <v>183</v>
      </c>
      <c r="C2655" t="s">
        <v>144</v>
      </c>
      <c r="D2655">
        <v>1973</v>
      </c>
      <c r="E2655">
        <v>9922266</v>
      </c>
      <c r="F2655">
        <v>67.650000000000006</v>
      </c>
    </row>
    <row r="2656" spans="1:6" x14ac:dyDescent="0.35">
      <c r="A2656" t="s">
        <v>195</v>
      </c>
      <c r="B2656" t="s">
        <v>183</v>
      </c>
      <c r="C2656" t="s">
        <v>144</v>
      </c>
      <c r="D2656">
        <v>1974</v>
      </c>
      <c r="E2656">
        <v>9988459</v>
      </c>
      <c r="F2656">
        <v>68.790000000000006</v>
      </c>
    </row>
    <row r="2657" spans="1:6" x14ac:dyDescent="0.35">
      <c r="A2657" t="s">
        <v>195</v>
      </c>
      <c r="B2657" t="s">
        <v>183</v>
      </c>
      <c r="C2657" t="s">
        <v>144</v>
      </c>
      <c r="D2657">
        <v>1975</v>
      </c>
      <c r="E2657">
        <v>10058620</v>
      </c>
      <c r="F2657">
        <v>69.92</v>
      </c>
    </row>
    <row r="2658" spans="1:6" x14ac:dyDescent="0.35">
      <c r="A2658" t="s">
        <v>195</v>
      </c>
      <c r="B2658" t="s">
        <v>183</v>
      </c>
      <c r="C2658" t="s">
        <v>144</v>
      </c>
      <c r="D2658">
        <v>1976</v>
      </c>
      <c r="E2658">
        <v>10125939</v>
      </c>
      <c r="F2658">
        <v>71.02</v>
      </c>
    </row>
    <row r="2659" spans="1:6" x14ac:dyDescent="0.35">
      <c r="A2659" t="s">
        <v>195</v>
      </c>
      <c r="B2659" t="s">
        <v>183</v>
      </c>
      <c r="C2659" t="s">
        <v>144</v>
      </c>
      <c r="D2659">
        <v>1977</v>
      </c>
      <c r="E2659">
        <v>10186755</v>
      </c>
      <c r="F2659">
        <v>72.09</v>
      </c>
    </row>
    <row r="2660" spans="1:6" x14ac:dyDescent="0.35">
      <c r="A2660" t="s">
        <v>195</v>
      </c>
      <c r="B2660" t="s">
        <v>183</v>
      </c>
      <c r="C2660" t="s">
        <v>144</v>
      </c>
      <c r="D2660">
        <v>1978</v>
      </c>
      <c r="E2660">
        <v>10242098</v>
      </c>
      <c r="F2660">
        <v>73.14</v>
      </c>
    </row>
    <row r="2661" spans="1:6" x14ac:dyDescent="0.35">
      <c r="A2661" t="s">
        <v>195</v>
      </c>
      <c r="B2661" t="s">
        <v>183</v>
      </c>
      <c r="C2661" t="s">
        <v>144</v>
      </c>
      <c r="D2661">
        <v>1979</v>
      </c>
      <c r="E2661">
        <v>10292341</v>
      </c>
      <c r="F2661">
        <v>74.17</v>
      </c>
    </row>
    <row r="2662" spans="1:6" x14ac:dyDescent="0.35">
      <c r="A2662" t="s">
        <v>195</v>
      </c>
      <c r="B2662" t="s">
        <v>183</v>
      </c>
      <c r="C2662" t="s">
        <v>144</v>
      </c>
      <c r="D2662">
        <v>1980</v>
      </c>
      <c r="E2662">
        <v>10304193</v>
      </c>
      <c r="F2662">
        <v>75.17</v>
      </c>
    </row>
    <row r="2663" spans="1:6" x14ac:dyDescent="0.35">
      <c r="A2663" t="s">
        <v>195</v>
      </c>
      <c r="B2663" t="s">
        <v>183</v>
      </c>
      <c r="C2663" t="s">
        <v>144</v>
      </c>
      <c r="D2663">
        <v>1981</v>
      </c>
      <c r="E2663">
        <v>10300591</v>
      </c>
      <c r="F2663">
        <v>75.48</v>
      </c>
    </row>
    <row r="2664" spans="1:6" x14ac:dyDescent="0.35">
      <c r="A2664" t="s">
        <v>195</v>
      </c>
      <c r="B2664" t="s">
        <v>183</v>
      </c>
      <c r="C2664" t="s">
        <v>144</v>
      </c>
      <c r="D2664">
        <v>1982</v>
      </c>
      <c r="E2664">
        <v>10314826</v>
      </c>
      <c r="F2664">
        <v>75.45</v>
      </c>
    </row>
    <row r="2665" spans="1:6" x14ac:dyDescent="0.35">
      <c r="A2665" t="s">
        <v>195</v>
      </c>
      <c r="B2665" t="s">
        <v>183</v>
      </c>
      <c r="C2665" t="s">
        <v>144</v>
      </c>
      <c r="D2665">
        <v>1983</v>
      </c>
      <c r="E2665">
        <v>10323856</v>
      </c>
      <c r="F2665">
        <v>75.42</v>
      </c>
    </row>
    <row r="2666" spans="1:6" x14ac:dyDescent="0.35">
      <c r="A2666" t="s">
        <v>195</v>
      </c>
      <c r="B2666" t="s">
        <v>183</v>
      </c>
      <c r="C2666" t="s">
        <v>144</v>
      </c>
      <c r="D2666">
        <v>1984</v>
      </c>
      <c r="E2666">
        <v>10330213</v>
      </c>
      <c r="F2666">
        <v>75.39</v>
      </c>
    </row>
    <row r="2667" spans="1:6" x14ac:dyDescent="0.35">
      <c r="A2667" t="s">
        <v>195</v>
      </c>
      <c r="B2667" t="s">
        <v>183</v>
      </c>
      <c r="C2667" t="s">
        <v>144</v>
      </c>
      <c r="D2667">
        <v>1985</v>
      </c>
      <c r="E2667">
        <v>10337118</v>
      </c>
      <c r="F2667">
        <v>75.37</v>
      </c>
    </row>
    <row r="2668" spans="1:6" x14ac:dyDescent="0.35">
      <c r="A2668" t="s">
        <v>195</v>
      </c>
      <c r="B2668" t="s">
        <v>183</v>
      </c>
      <c r="C2668" t="s">
        <v>144</v>
      </c>
      <c r="D2668">
        <v>1986</v>
      </c>
      <c r="E2668">
        <v>10342227</v>
      </c>
      <c r="F2668">
        <v>75.34</v>
      </c>
    </row>
    <row r="2669" spans="1:6" x14ac:dyDescent="0.35">
      <c r="A2669" t="s">
        <v>195</v>
      </c>
      <c r="B2669" t="s">
        <v>183</v>
      </c>
      <c r="C2669" t="s">
        <v>144</v>
      </c>
      <c r="D2669">
        <v>1987</v>
      </c>
      <c r="E2669">
        <v>10347318</v>
      </c>
      <c r="F2669">
        <v>75.31</v>
      </c>
    </row>
    <row r="2670" spans="1:6" x14ac:dyDescent="0.35">
      <c r="A2670" t="s">
        <v>195</v>
      </c>
      <c r="B2670" t="s">
        <v>183</v>
      </c>
      <c r="C2670" t="s">
        <v>144</v>
      </c>
      <c r="D2670">
        <v>1988</v>
      </c>
      <c r="E2670">
        <v>10355276</v>
      </c>
      <c r="F2670">
        <v>75.28</v>
      </c>
    </row>
    <row r="2671" spans="1:6" x14ac:dyDescent="0.35">
      <c r="A2671" t="s">
        <v>195</v>
      </c>
      <c r="B2671" t="s">
        <v>183</v>
      </c>
      <c r="C2671" t="s">
        <v>144</v>
      </c>
      <c r="D2671">
        <v>1989</v>
      </c>
      <c r="E2671">
        <v>10361068</v>
      </c>
      <c r="F2671">
        <v>75.25</v>
      </c>
    </row>
    <row r="2672" spans="1:6" x14ac:dyDescent="0.35">
      <c r="A2672" t="s">
        <v>195</v>
      </c>
      <c r="B2672" t="s">
        <v>183</v>
      </c>
      <c r="C2672" t="s">
        <v>144</v>
      </c>
      <c r="D2672">
        <v>1990</v>
      </c>
      <c r="E2672">
        <v>10333355</v>
      </c>
      <c r="F2672">
        <v>75.22</v>
      </c>
    </row>
    <row r="2673" spans="1:6" x14ac:dyDescent="0.35">
      <c r="A2673" t="s">
        <v>195</v>
      </c>
      <c r="B2673" t="s">
        <v>183</v>
      </c>
      <c r="C2673" t="s">
        <v>144</v>
      </c>
      <c r="D2673">
        <v>1991</v>
      </c>
      <c r="E2673">
        <v>10308578</v>
      </c>
      <c r="F2673">
        <v>75.16</v>
      </c>
    </row>
    <row r="2674" spans="1:6" x14ac:dyDescent="0.35">
      <c r="A2674" t="s">
        <v>195</v>
      </c>
      <c r="B2674" t="s">
        <v>183</v>
      </c>
      <c r="C2674" t="s">
        <v>144</v>
      </c>
      <c r="D2674">
        <v>1992</v>
      </c>
      <c r="E2674">
        <v>10319123</v>
      </c>
      <c r="F2674">
        <v>75.03</v>
      </c>
    </row>
    <row r="2675" spans="1:6" x14ac:dyDescent="0.35">
      <c r="A2675" t="s">
        <v>195</v>
      </c>
      <c r="B2675" t="s">
        <v>183</v>
      </c>
      <c r="C2675" t="s">
        <v>144</v>
      </c>
      <c r="D2675">
        <v>1993</v>
      </c>
      <c r="E2675">
        <v>10329855</v>
      </c>
      <c r="F2675">
        <v>74.900000000000006</v>
      </c>
    </row>
    <row r="2676" spans="1:6" x14ac:dyDescent="0.35">
      <c r="A2676" t="s">
        <v>195</v>
      </c>
      <c r="B2676" t="s">
        <v>183</v>
      </c>
      <c r="C2676" t="s">
        <v>144</v>
      </c>
      <c r="D2676">
        <v>1994</v>
      </c>
      <c r="E2676">
        <v>10333587</v>
      </c>
      <c r="F2676">
        <v>74.77</v>
      </c>
    </row>
    <row r="2677" spans="1:6" x14ac:dyDescent="0.35">
      <c r="A2677" t="s">
        <v>195</v>
      </c>
      <c r="B2677" t="s">
        <v>183</v>
      </c>
      <c r="C2677" t="s">
        <v>144</v>
      </c>
      <c r="D2677">
        <v>1995</v>
      </c>
      <c r="E2677">
        <v>10327253</v>
      </c>
      <c r="F2677">
        <v>74.64</v>
      </c>
    </row>
    <row r="2678" spans="1:6" x14ac:dyDescent="0.35">
      <c r="A2678" t="s">
        <v>195</v>
      </c>
      <c r="B2678" t="s">
        <v>183</v>
      </c>
      <c r="C2678" t="s">
        <v>144</v>
      </c>
      <c r="D2678">
        <v>1996</v>
      </c>
      <c r="E2678">
        <v>10315241</v>
      </c>
      <c r="F2678">
        <v>74.510000000000005</v>
      </c>
    </row>
    <row r="2679" spans="1:6" x14ac:dyDescent="0.35">
      <c r="A2679" t="s">
        <v>195</v>
      </c>
      <c r="B2679" t="s">
        <v>183</v>
      </c>
      <c r="C2679" t="s">
        <v>144</v>
      </c>
      <c r="D2679">
        <v>1997</v>
      </c>
      <c r="E2679">
        <v>10304131</v>
      </c>
      <c r="F2679">
        <v>74.38</v>
      </c>
    </row>
    <row r="2680" spans="1:6" x14ac:dyDescent="0.35">
      <c r="A2680" t="s">
        <v>195</v>
      </c>
      <c r="B2680" t="s">
        <v>183</v>
      </c>
      <c r="C2680" t="s">
        <v>144</v>
      </c>
      <c r="D2680">
        <v>1998</v>
      </c>
      <c r="E2680">
        <v>10294373</v>
      </c>
      <c r="F2680">
        <v>74.25</v>
      </c>
    </row>
    <row r="2681" spans="1:6" x14ac:dyDescent="0.35">
      <c r="A2681" t="s">
        <v>195</v>
      </c>
      <c r="B2681" t="s">
        <v>183</v>
      </c>
      <c r="C2681" t="s">
        <v>144</v>
      </c>
      <c r="D2681">
        <v>1999</v>
      </c>
      <c r="E2681">
        <v>10283860</v>
      </c>
      <c r="F2681">
        <v>74.12</v>
      </c>
    </row>
    <row r="2682" spans="1:6" x14ac:dyDescent="0.35">
      <c r="A2682" t="s">
        <v>195</v>
      </c>
      <c r="B2682" t="s">
        <v>183</v>
      </c>
      <c r="C2682" t="s">
        <v>144</v>
      </c>
      <c r="D2682">
        <v>2000</v>
      </c>
      <c r="E2682">
        <v>10255063</v>
      </c>
      <c r="F2682">
        <v>73.989999999999995</v>
      </c>
    </row>
    <row r="2683" spans="1:6" x14ac:dyDescent="0.35">
      <c r="A2683" t="s">
        <v>195</v>
      </c>
      <c r="B2683" t="s">
        <v>183</v>
      </c>
      <c r="C2683" t="s">
        <v>144</v>
      </c>
      <c r="D2683">
        <v>2001</v>
      </c>
      <c r="E2683">
        <v>10216605</v>
      </c>
      <c r="F2683">
        <v>73.88</v>
      </c>
    </row>
    <row r="2684" spans="1:6" x14ac:dyDescent="0.35">
      <c r="A2684" t="s">
        <v>195</v>
      </c>
      <c r="B2684" t="s">
        <v>183</v>
      </c>
      <c r="C2684" t="s">
        <v>144</v>
      </c>
      <c r="D2684">
        <v>2002</v>
      </c>
      <c r="E2684">
        <v>10196916</v>
      </c>
      <c r="F2684">
        <v>73.81</v>
      </c>
    </row>
    <row r="2685" spans="1:6" x14ac:dyDescent="0.35">
      <c r="A2685" t="s">
        <v>195</v>
      </c>
      <c r="B2685" t="s">
        <v>183</v>
      </c>
      <c r="C2685" t="s">
        <v>144</v>
      </c>
      <c r="D2685">
        <v>2003</v>
      </c>
      <c r="E2685">
        <v>10193998</v>
      </c>
      <c r="F2685">
        <v>73.739999999999995</v>
      </c>
    </row>
    <row r="2686" spans="1:6" x14ac:dyDescent="0.35">
      <c r="A2686" t="s">
        <v>195</v>
      </c>
      <c r="B2686" t="s">
        <v>183</v>
      </c>
      <c r="C2686" t="s">
        <v>144</v>
      </c>
      <c r="D2686">
        <v>2004</v>
      </c>
      <c r="E2686">
        <v>10197101</v>
      </c>
      <c r="F2686">
        <v>73.67</v>
      </c>
    </row>
    <row r="2687" spans="1:6" x14ac:dyDescent="0.35">
      <c r="A2687" t="s">
        <v>195</v>
      </c>
      <c r="B2687" t="s">
        <v>183</v>
      </c>
      <c r="C2687" t="s">
        <v>144</v>
      </c>
      <c r="D2687">
        <v>2005</v>
      </c>
      <c r="E2687">
        <v>10211216</v>
      </c>
      <c r="F2687">
        <v>73.599999999999994</v>
      </c>
    </row>
    <row r="2688" spans="1:6" x14ac:dyDescent="0.35">
      <c r="A2688" t="s">
        <v>195</v>
      </c>
      <c r="B2688" t="s">
        <v>183</v>
      </c>
      <c r="C2688" t="s">
        <v>144</v>
      </c>
      <c r="D2688">
        <v>2006</v>
      </c>
      <c r="E2688">
        <v>10238905</v>
      </c>
      <c r="F2688">
        <v>73.53</v>
      </c>
    </row>
    <row r="2689" spans="1:6" x14ac:dyDescent="0.35">
      <c r="A2689" t="s">
        <v>195</v>
      </c>
      <c r="B2689" t="s">
        <v>183</v>
      </c>
      <c r="C2689" t="s">
        <v>144</v>
      </c>
      <c r="D2689">
        <v>2007</v>
      </c>
      <c r="E2689">
        <v>10298828</v>
      </c>
      <c r="F2689">
        <v>73.459999999999994</v>
      </c>
    </row>
    <row r="2690" spans="1:6" x14ac:dyDescent="0.35">
      <c r="A2690" t="s">
        <v>195</v>
      </c>
      <c r="B2690" t="s">
        <v>183</v>
      </c>
      <c r="C2690" t="s">
        <v>144</v>
      </c>
      <c r="D2690">
        <v>2008</v>
      </c>
      <c r="E2690">
        <v>10384603</v>
      </c>
      <c r="F2690">
        <v>73.39</v>
      </c>
    </row>
    <row r="2691" spans="1:6" x14ac:dyDescent="0.35">
      <c r="A2691" t="s">
        <v>195</v>
      </c>
      <c r="B2691" t="s">
        <v>183</v>
      </c>
      <c r="C2691" t="s">
        <v>144</v>
      </c>
      <c r="D2691">
        <v>2009</v>
      </c>
      <c r="E2691">
        <v>10443936</v>
      </c>
      <c r="F2691">
        <v>73.319999999999993</v>
      </c>
    </row>
    <row r="2692" spans="1:6" x14ac:dyDescent="0.35">
      <c r="A2692" t="s">
        <v>195</v>
      </c>
      <c r="B2692" t="s">
        <v>183</v>
      </c>
      <c r="C2692" t="s">
        <v>144</v>
      </c>
      <c r="D2692">
        <v>2010</v>
      </c>
      <c r="E2692">
        <v>10474410</v>
      </c>
      <c r="F2692">
        <v>73.260000000000005</v>
      </c>
    </row>
    <row r="2693" spans="1:6" x14ac:dyDescent="0.35">
      <c r="A2693" t="s">
        <v>195</v>
      </c>
      <c r="B2693" t="s">
        <v>183</v>
      </c>
      <c r="C2693" t="s">
        <v>144</v>
      </c>
      <c r="D2693">
        <v>2011</v>
      </c>
      <c r="E2693">
        <v>10496088</v>
      </c>
      <c r="F2693">
        <v>73.19</v>
      </c>
    </row>
    <row r="2694" spans="1:6" x14ac:dyDescent="0.35">
      <c r="A2694" t="s">
        <v>195</v>
      </c>
      <c r="B2694" t="s">
        <v>183</v>
      </c>
      <c r="C2694" t="s">
        <v>144</v>
      </c>
      <c r="D2694">
        <v>2012</v>
      </c>
      <c r="E2694">
        <v>10510785</v>
      </c>
      <c r="F2694">
        <v>73.12</v>
      </c>
    </row>
    <row r="2695" spans="1:6" x14ac:dyDescent="0.35">
      <c r="A2695" t="s">
        <v>195</v>
      </c>
      <c r="B2695" t="s">
        <v>183</v>
      </c>
      <c r="C2695" t="s">
        <v>144</v>
      </c>
      <c r="D2695">
        <v>2013</v>
      </c>
      <c r="E2695">
        <v>10514272</v>
      </c>
      <c r="F2695">
        <v>73.06</v>
      </c>
    </row>
    <row r="2696" spans="1:6" x14ac:dyDescent="0.35">
      <c r="A2696" t="s">
        <v>195</v>
      </c>
      <c r="B2696" t="s">
        <v>183</v>
      </c>
      <c r="C2696" t="s">
        <v>144</v>
      </c>
      <c r="D2696">
        <v>2014</v>
      </c>
      <c r="E2696">
        <v>10510566</v>
      </c>
      <c r="F2696">
        <v>73.02</v>
      </c>
    </row>
    <row r="2697" spans="1:6" x14ac:dyDescent="0.35">
      <c r="A2697" t="s">
        <v>196</v>
      </c>
      <c r="B2697" t="s">
        <v>183</v>
      </c>
      <c r="C2697" t="s">
        <v>144</v>
      </c>
      <c r="D2697">
        <v>1960</v>
      </c>
      <c r="E2697">
        <v>4579603</v>
      </c>
      <c r="F2697">
        <v>73.69</v>
      </c>
    </row>
    <row r="2698" spans="1:6" x14ac:dyDescent="0.35">
      <c r="A2698" t="s">
        <v>196</v>
      </c>
      <c r="B2698" t="s">
        <v>183</v>
      </c>
      <c r="C2698" t="s">
        <v>144</v>
      </c>
      <c r="D2698">
        <v>1961</v>
      </c>
      <c r="E2698">
        <v>4611687</v>
      </c>
      <c r="F2698">
        <v>74.42</v>
      </c>
    </row>
    <row r="2699" spans="1:6" x14ac:dyDescent="0.35">
      <c r="A2699" t="s">
        <v>196</v>
      </c>
      <c r="B2699" t="s">
        <v>183</v>
      </c>
      <c r="C2699" t="s">
        <v>144</v>
      </c>
      <c r="D2699">
        <v>1962</v>
      </c>
      <c r="E2699">
        <v>4647727</v>
      </c>
      <c r="F2699">
        <v>75.09</v>
      </c>
    </row>
    <row r="2700" spans="1:6" x14ac:dyDescent="0.35">
      <c r="A2700" t="s">
        <v>196</v>
      </c>
      <c r="B2700" t="s">
        <v>183</v>
      </c>
      <c r="C2700" t="s">
        <v>144</v>
      </c>
      <c r="D2700">
        <v>1963</v>
      </c>
      <c r="E2700">
        <v>4684483</v>
      </c>
      <c r="F2700">
        <v>75.760000000000005</v>
      </c>
    </row>
    <row r="2701" spans="1:6" x14ac:dyDescent="0.35">
      <c r="A2701" t="s">
        <v>196</v>
      </c>
      <c r="B2701" t="s">
        <v>183</v>
      </c>
      <c r="C2701" t="s">
        <v>144</v>
      </c>
      <c r="D2701">
        <v>1964</v>
      </c>
      <c r="E2701">
        <v>4722072</v>
      </c>
      <c r="F2701">
        <v>76.41</v>
      </c>
    </row>
    <row r="2702" spans="1:6" x14ac:dyDescent="0.35">
      <c r="A2702" t="s">
        <v>196</v>
      </c>
      <c r="B2702" t="s">
        <v>183</v>
      </c>
      <c r="C2702" t="s">
        <v>144</v>
      </c>
      <c r="D2702">
        <v>1965</v>
      </c>
      <c r="E2702">
        <v>4759012</v>
      </c>
      <c r="F2702">
        <v>77.05</v>
      </c>
    </row>
    <row r="2703" spans="1:6" x14ac:dyDescent="0.35">
      <c r="A2703" t="s">
        <v>196</v>
      </c>
      <c r="B2703" t="s">
        <v>183</v>
      </c>
      <c r="C2703" t="s">
        <v>144</v>
      </c>
      <c r="D2703">
        <v>1966</v>
      </c>
      <c r="E2703">
        <v>4797381</v>
      </c>
      <c r="F2703">
        <v>77.62</v>
      </c>
    </row>
    <row r="2704" spans="1:6" x14ac:dyDescent="0.35">
      <c r="A2704" t="s">
        <v>196</v>
      </c>
      <c r="B2704" t="s">
        <v>183</v>
      </c>
      <c r="C2704" t="s">
        <v>144</v>
      </c>
      <c r="D2704">
        <v>1967</v>
      </c>
      <c r="E2704">
        <v>4835354</v>
      </c>
      <c r="F2704">
        <v>78.16</v>
      </c>
    </row>
    <row r="2705" spans="1:6" x14ac:dyDescent="0.35">
      <c r="A2705" t="s">
        <v>196</v>
      </c>
      <c r="B2705" t="s">
        <v>183</v>
      </c>
      <c r="C2705" t="s">
        <v>144</v>
      </c>
      <c r="D2705">
        <v>1968</v>
      </c>
      <c r="E2705">
        <v>4864883</v>
      </c>
      <c r="F2705">
        <v>78.7</v>
      </c>
    </row>
    <row r="2706" spans="1:6" x14ac:dyDescent="0.35">
      <c r="A2706" t="s">
        <v>196</v>
      </c>
      <c r="B2706" t="s">
        <v>183</v>
      </c>
      <c r="C2706" t="s">
        <v>144</v>
      </c>
      <c r="D2706">
        <v>1969</v>
      </c>
      <c r="E2706">
        <v>4891860</v>
      </c>
      <c r="F2706">
        <v>79.22</v>
      </c>
    </row>
    <row r="2707" spans="1:6" x14ac:dyDescent="0.35">
      <c r="A2707" t="s">
        <v>196</v>
      </c>
      <c r="B2707" t="s">
        <v>183</v>
      </c>
      <c r="C2707" t="s">
        <v>144</v>
      </c>
      <c r="D2707">
        <v>1970</v>
      </c>
      <c r="E2707">
        <v>4928757</v>
      </c>
      <c r="F2707">
        <v>79.739999999999995</v>
      </c>
    </row>
    <row r="2708" spans="1:6" x14ac:dyDescent="0.35">
      <c r="A2708" t="s">
        <v>196</v>
      </c>
      <c r="B2708" t="s">
        <v>183</v>
      </c>
      <c r="C2708" t="s">
        <v>144</v>
      </c>
      <c r="D2708">
        <v>1971</v>
      </c>
      <c r="E2708">
        <v>4963126</v>
      </c>
      <c r="F2708">
        <v>80.239999999999995</v>
      </c>
    </row>
    <row r="2709" spans="1:6" x14ac:dyDescent="0.35">
      <c r="A2709" t="s">
        <v>196</v>
      </c>
      <c r="B2709" t="s">
        <v>183</v>
      </c>
      <c r="C2709" t="s">
        <v>144</v>
      </c>
      <c r="D2709">
        <v>1972</v>
      </c>
      <c r="E2709">
        <v>4991596</v>
      </c>
      <c r="F2709">
        <v>80.73</v>
      </c>
    </row>
    <row r="2710" spans="1:6" x14ac:dyDescent="0.35">
      <c r="A2710" t="s">
        <v>196</v>
      </c>
      <c r="B2710" t="s">
        <v>183</v>
      </c>
      <c r="C2710" t="s">
        <v>144</v>
      </c>
      <c r="D2710">
        <v>1973</v>
      </c>
      <c r="E2710">
        <v>5021861</v>
      </c>
      <c r="F2710">
        <v>81.209999999999994</v>
      </c>
    </row>
    <row r="2711" spans="1:6" x14ac:dyDescent="0.35">
      <c r="A2711" t="s">
        <v>196</v>
      </c>
      <c r="B2711" t="s">
        <v>183</v>
      </c>
      <c r="C2711" t="s">
        <v>144</v>
      </c>
      <c r="D2711">
        <v>1974</v>
      </c>
      <c r="E2711">
        <v>5045297</v>
      </c>
      <c r="F2711">
        <v>81.680000000000007</v>
      </c>
    </row>
    <row r="2712" spans="1:6" x14ac:dyDescent="0.35">
      <c r="A2712" t="s">
        <v>196</v>
      </c>
      <c r="B2712" t="s">
        <v>183</v>
      </c>
      <c r="C2712" t="s">
        <v>144</v>
      </c>
      <c r="D2712">
        <v>1975</v>
      </c>
      <c r="E2712">
        <v>5059862</v>
      </c>
      <c r="F2712">
        <v>82.15</v>
      </c>
    </row>
    <row r="2713" spans="1:6" x14ac:dyDescent="0.35">
      <c r="A2713" t="s">
        <v>196</v>
      </c>
      <c r="B2713" t="s">
        <v>183</v>
      </c>
      <c r="C2713" t="s">
        <v>144</v>
      </c>
      <c r="D2713">
        <v>1976</v>
      </c>
      <c r="E2713">
        <v>5072596</v>
      </c>
      <c r="F2713">
        <v>82.6</v>
      </c>
    </row>
    <row r="2714" spans="1:6" x14ac:dyDescent="0.35">
      <c r="A2714" t="s">
        <v>196</v>
      </c>
      <c r="B2714" t="s">
        <v>183</v>
      </c>
      <c r="C2714" t="s">
        <v>144</v>
      </c>
      <c r="D2714">
        <v>1977</v>
      </c>
      <c r="E2714">
        <v>5088419</v>
      </c>
      <c r="F2714">
        <v>82.89</v>
      </c>
    </row>
    <row r="2715" spans="1:6" x14ac:dyDescent="0.35">
      <c r="A2715" t="s">
        <v>196</v>
      </c>
      <c r="B2715" t="s">
        <v>183</v>
      </c>
      <c r="C2715" t="s">
        <v>144</v>
      </c>
      <c r="D2715">
        <v>1978</v>
      </c>
      <c r="E2715">
        <v>5104248</v>
      </c>
      <c r="F2715">
        <v>83.17</v>
      </c>
    </row>
    <row r="2716" spans="1:6" x14ac:dyDescent="0.35">
      <c r="A2716" t="s">
        <v>196</v>
      </c>
      <c r="B2716" t="s">
        <v>183</v>
      </c>
      <c r="C2716" t="s">
        <v>144</v>
      </c>
      <c r="D2716">
        <v>1979</v>
      </c>
      <c r="E2716">
        <v>5116801</v>
      </c>
      <c r="F2716">
        <v>83.45</v>
      </c>
    </row>
    <row r="2717" spans="1:6" x14ac:dyDescent="0.35">
      <c r="A2717" t="s">
        <v>196</v>
      </c>
      <c r="B2717" t="s">
        <v>183</v>
      </c>
      <c r="C2717" t="s">
        <v>144</v>
      </c>
      <c r="D2717">
        <v>1980</v>
      </c>
      <c r="E2717">
        <v>5123027</v>
      </c>
      <c r="F2717">
        <v>83.72</v>
      </c>
    </row>
    <row r="2718" spans="1:6" x14ac:dyDescent="0.35">
      <c r="A2718" t="s">
        <v>196</v>
      </c>
      <c r="B2718" t="s">
        <v>183</v>
      </c>
      <c r="C2718" t="s">
        <v>144</v>
      </c>
      <c r="D2718">
        <v>1981</v>
      </c>
      <c r="E2718">
        <v>5121572</v>
      </c>
      <c r="F2718">
        <v>83.92</v>
      </c>
    </row>
    <row r="2719" spans="1:6" x14ac:dyDescent="0.35">
      <c r="A2719" t="s">
        <v>196</v>
      </c>
      <c r="B2719" t="s">
        <v>183</v>
      </c>
      <c r="C2719" t="s">
        <v>144</v>
      </c>
      <c r="D2719">
        <v>1982</v>
      </c>
      <c r="E2719">
        <v>5117810</v>
      </c>
      <c r="F2719">
        <v>84.03</v>
      </c>
    </row>
    <row r="2720" spans="1:6" x14ac:dyDescent="0.35">
      <c r="A2720" t="s">
        <v>196</v>
      </c>
      <c r="B2720" t="s">
        <v>183</v>
      </c>
      <c r="C2720" t="s">
        <v>144</v>
      </c>
      <c r="D2720">
        <v>1983</v>
      </c>
      <c r="E2720">
        <v>5114297</v>
      </c>
      <c r="F2720">
        <v>84.13</v>
      </c>
    </row>
    <row r="2721" spans="1:6" x14ac:dyDescent="0.35">
      <c r="A2721" t="s">
        <v>196</v>
      </c>
      <c r="B2721" t="s">
        <v>183</v>
      </c>
      <c r="C2721" t="s">
        <v>144</v>
      </c>
      <c r="D2721">
        <v>1984</v>
      </c>
      <c r="E2721">
        <v>5111619</v>
      </c>
      <c r="F2721">
        <v>84.24</v>
      </c>
    </row>
    <row r="2722" spans="1:6" x14ac:dyDescent="0.35">
      <c r="A2722" t="s">
        <v>196</v>
      </c>
      <c r="B2722" t="s">
        <v>183</v>
      </c>
      <c r="C2722" t="s">
        <v>144</v>
      </c>
      <c r="D2722">
        <v>1985</v>
      </c>
      <c r="E2722">
        <v>5113691</v>
      </c>
      <c r="F2722">
        <v>84.35</v>
      </c>
    </row>
    <row r="2723" spans="1:6" x14ac:dyDescent="0.35">
      <c r="A2723" t="s">
        <v>196</v>
      </c>
      <c r="B2723" t="s">
        <v>183</v>
      </c>
      <c r="C2723" t="s">
        <v>144</v>
      </c>
      <c r="D2723">
        <v>1986</v>
      </c>
      <c r="E2723">
        <v>5120534</v>
      </c>
      <c r="F2723">
        <v>84.46</v>
      </c>
    </row>
    <row r="2724" spans="1:6" x14ac:dyDescent="0.35">
      <c r="A2724" t="s">
        <v>196</v>
      </c>
      <c r="B2724" t="s">
        <v>183</v>
      </c>
      <c r="C2724" t="s">
        <v>144</v>
      </c>
      <c r="D2724">
        <v>1987</v>
      </c>
      <c r="E2724">
        <v>5127024</v>
      </c>
      <c r="F2724">
        <v>84.57</v>
      </c>
    </row>
    <row r="2725" spans="1:6" x14ac:dyDescent="0.35">
      <c r="A2725" t="s">
        <v>196</v>
      </c>
      <c r="B2725" t="s">
        <v>183</v>
      </c>
      <c r="C2725" t="s">
        <v>144</v>
      </c>
      <c r="D2725">
        <v>1988</v>
      </c>
      <c r="E2725">
        <v>5129516</v>
      </c>
      <c r="F2725">
        <v>84.67</v>
      </c>
    </row>
    <row r="2726" spans="1:6" x14ac:dyDescent="0.35">
      <c r="A2726" t="s">
        <v>196</v>
      </c>
      <c r="B2726" t="s">
        <v>183</v>
      </c>
      <c r="C2726" t="s">
        <v>144</v>
      </c>
      <c r="D2726">
        <v>1989</v>
      </c>
      <c r="E2726">
        <v>5132594</v>
      </c>
      <c r="F2726">
        <v>84.78</v>
      </c>
    </row>
    <row r="2727" spans="1:6" x14ac:dyDescent="0.35">
      <c r="A2727" t="s">
        <v>196</v>
      </c>
      <c r="B2727" t="s">
        <v>183</v>
      </c>
      <c r="C2727" t="s">
        <v>144</v>
      </c>
      <c r="D2727">
        <v>1990</v>
      </c>
      <c r="E2727">
        <v>5140939</v>
      </c>
      <c r="F2727">
        <v>84.84</v>
      </c>
    </row>
    <row r="2728" spans="1:6" x14ac:dyDescent="0.35">
      <c r="A2728" t="s">
        <v>196</v>
      </c>
      <c r="B2728" t="s">
        <v>183</v>
      </c>
      <c r="C2728" t="s">
        <v>144</v>
      </c>
      <c r="D2728">
        <v>1991</v>
      </c>
      <c r="E2728">
        <v>5154298</v>
      </c>
      <c r="F2728">
        <v>84.87</v>
      </c>
    </row>
    <row r="2729" spans="1:6" x14ac:dyDescent="0.35">
      <c r="A2729" t="s">
        <v>196</v>
      </c>
      <c r="B2729" t="s">
        <v>183</v>
      </c>
      <c r="C2729" t="s">
        <v>144</v>
      </c>
      <c r="D2729">
        <v>1992</v>
      </c>
      <c r="E2729">
        <v>5171370</v>
      </c>
      <c r="F2729">
        <v>84.9</v>
      </c>
    </row>
    <row r="2730" spans="1:6" x14ac:dyDescent="0.35">
      <c r="A2730" t="s">
        <v>196</v>
      </c>
      <c r="B2730" t="s">
        <v>183</v>
      </c>
      <c r="C2730" t="s">
        <v>144</v>
      </c>
      <c r="D2730">
        <v>1993</v>
      </c>
      <c r="E2730">
        <v>5188628</v>
      </c>
      <c r="F2730">
        <v>84.93</v>
      </c>
    </row>
    <row r="2731" spans="1:6" x14ac:dyDescent="0.35">
      <c r="A2731" t="s">
        <v>196</v>
      </c>
      <c r="B2731" t="s">
        <v>183</v>
      </c>
      <c r="C2731" t="s">
        <v>144</v>
      </c>
      <c r="D2731">
        <v>1994</v>
      </c>
      <c r="E2731">
        <v>5206180</v>
      </c>
      <c r="F2731">
        <v>84.95</v>
      </c>
    </row>
    <row r="2732" spans="1:6" x14ac:dyDescent="0.35">
      <c r="A2732" t="s">
        <v>196</v>
      </c>
      <c r="B2732" t="s">
        <v>183</v>
      </c>
      <c r="C2732" t="s">
        <v>144</v>
      </c>
      <c r="D2732">
        <v>1995</v>
      </c>
      <c r="E2732">
        <v>5233373</v>
      </c>
      <c r="F2732">
        <v>84.98</v>
      </c>
    </row>
    <row r="2733" spans="1:6" x14ac:dyDescent="0.35">
      <c r="A2733" t="s">
        <v>196</v>
      </c>
      <c r="B2733" t="s">
        <v>183</v>
      </c>
      <c r="C2733" t="s">
        <v>144</v>
      </c>
      <c r="D2733">
        <v>1996</v>
      </c>
      <c r="E2733">
        <v>5263074</v>
      </c>
      <c r="F2733">
        <v>85.01</v>
      </c>
    </row>
    <row r="2734" spans="1:6" x14ac:dyDescent="0.35">
      <c r="A2734" t="s">
        <v>196</v>
      </c>
      <c r="B2734" t="s">
        <v>183</v>
      </c>
      <c r="C2734" t="s">
        <v>144</v>
      </c>
      <c r="D2734">
        <v>1997</v>
      </c>
      <c r="E2734">
        <v>5284991</v>
      </c>
      <c r="F2734">
        <v>85.03</v>
      </c>
    </row>
    <row r="2735" spans="1:6" x14ac:dyDescent="0.35">
      <c r="A2735" t="s">
        <v>196</v>
      </c>
      <c r="B2735" t="s">
        <v>183</v>
      </c>
      <c r="C2735" t="s">
        <v>144</v>
      </c>
      <c r="D2735">
        <v>1998</v>
      </c>
      <c r="E2735">
        <v>5304219</v>
      </c>
      <c r="F2735">
        <v>85.06</v>
      </c>
    </row>
    <row r="2736" spans="1:6" x14ac:dyDescent="0.35">
      <c r="A2736" t="s">
        <v>196</v>
      </c>
      <c r="B2736" t="s">
        <v>183</v>
      </c>
      <c r="C2736" t="s">
        <v>144</v>
      </c>
      <c r="D2736">
        <v>1999</v>
      </c>
      <c r="E2736">
        <v>5321799</v>
      </c>
      <c r="F2736">
        <v>85.09</v>
      </c>
    </row>
    <row r="2737" spans="1:6" x14ac:dyDescent="0.35">
      <c r="A2737" t="s">
        <v>196</v>
      </c>
      <c r="B2737" t="s">
        <v>183</v>
      </c>
      <c r="C2737" t="s">
        <v>144</v>
      </c>
      <c r="D2737">
        <v>2000</v>
      </c>
      <c r="E2737">
        <v>5339616</v>
      </c>
      <c r="F2737">
        <v>85.1</v>
      </c>
    </row>
    <row r="2738" spans="1:6" x14ac:dyDescent="0.35">
      <c r="A2738" t="s">
        <v>196</v>
      </c>
      <c r="B2738" t="s">
        <v>183</v>
      </c>
      <c r="C2738" t="s">
        <v>144</v>
      </c>
      <c r="D2738">
        <v>2001</v>
      </c>
      <c r="E2738">
        <v>5358783</v>
      </c>
      <c r="F2738">
        <v>85.15</v>
      </c>
    </row>
    <row r="2739" spans="1:6" x14ac:dyDescent="0.35">
      <c r="A2739" t="s">
        <v>196</v>
      </c>
      <c r="B2739" t="s">
        <v>183</v>
      </c>
      <c r="C2739" t="s">
        <v>144</v>
      </c>
      <c r="D2739">
        <v>2002</v>
      </c>
      <c r="E2739">
        <v>5375931</v>
      </c>
      <c r="F2739">
        <v>85.25</v>
      </c>
    </row>
    <row r="2740" spans="1:6" x14ac:dyDescent="0.35">
      <c r="A2740" t="s">
        <v>196</v>
      </c>
      <c r="B2740" t="s">
        <v>183</v>
      </c>
      <c r="C2740" t="s">
        <v>144</v>
      </c>
      <c r="D2740">
        <v>2003</v>
      </c>
      <c r="E2740">
        <v>5390574</v>
      </c>
      <c r="F2740">
        <v>85.36</v>
      </c>
    </row>
    <row r="2741" spans="1:6" x14ac:dyDescent="0.35">
      <c r="A2741" t="s">
        <v>196</v>
      </c>
      <c r="B2741" t="s">
        <v>183</v>
      </c>
      <c r="C2741" t="s">
        <v>144</v>
      </c>
      <c r="D2741">
        <v>2004</v>
      </c>
      <c r="E2741">
        <v>5404523</v>
      </c>
      <c r="F2741">
        <v>85.57</v>
      </c>
    </row>
    <row r="2742" spans="1:6" x14ac:dyDescent="0.35">
      <c r="A2742" t="s">
        <v>196</v>
      </c>
      <c r="B2742" t="s">
        <v>183</v>
      </c>
      <c r="C2742" t="s">
        <v>144</v>
      </c>
      <c r="D2742">
        <v>2005</v>
      </c>
      <c r="E2742">
        <v>5419432</v>
      </c>
      <c r="F2742">
        <v>85.86</v>
      </c>
    </row>
    <row r="2743" spans="1:6" x14ac:dyDescent="0.35">
      <c r="A2743" t="s">
        <v>196</v>
      </c>
      <c r="B2743" t="s">
        <v>183</v>
      </c>
      <c r="C2743" t="s">
        <v>144</v>
      </c>
      <c r="D2743">
        <v>2006</v>
      </c>
      <c r="E2743">
        <v>5437272</v>
      </c>
      <c r="F2743">
        <v>86.1</v>
      </c>
    </row>
    <row r="2744" spans="1:6" x14ac:dyDescent="0.35">
      <c r="A2744" t="s">
        <v>196</v>
      </c>
      <c r="B2744" t="s">
        <v>183</v>
      </c>
      <c r="C2744" t="s">
        <v>144</v>
      </c>
      <c r="D2744">
        <v>2007</v>
      </c>
      <c r="E2744">
        <v>5461438</v>
      </c>
      <c r="F2744">
        <v>86.29</v>
      </c>
    </row>
    <row r="2745" spans="1:6" x14ac:dyDescent="0.35">
      <c r="A2745" t="s">
        <v>196</v>
      </c>
      <c r="B2745" t="s">
        <v>183</v>
      </c>
      <c r="C2745" t="s">
        <v>144</v>
      </c>
      <c r="D2745">
        <v>2008</v>
      </c>
      <c r="E2745">
        <v>5493621</v>
      </c>
      <c r="F2745">
        <v>86.49</v>
      </c>
    </row>
    <row r="2746" spans="1:6" x14ac:dyDescent="0.35">
      <c r="A2746" t="s">
        <v>196</v>
      </c>
      <c r="B2746" t="s">
        <v>183</v>
      </c>
      <c r="C2746" t="s">
        <v>144</v>
      </c>
      <c r="D2746">
        <v>2009</v>
      </c>
      <c r="E2746">
        <v>5523095</v>
      </c>
      <c r="F2746">
        <v>86.65</v>
      </c>
    </row>
    <row r="2747" spans="1:6" x14ac:dyDescent="0.35">
      <c r="A2747" t="s">
        <v>196</v>
      </c>
      <c r="B2747" t="s">
        <v>183</v>
      </c>
      <c r="C2747" t="s">
        <v>144</v>
      </c>
      <c r="D2747">
        <v>2010</v>
      </c>
      <c r="E2747">
        <v>5547683</v>
      </c>
      <c r="F2747">
        <v>86.8</v>
      </c>
    </row>
    <row r="2748" spans="1:6" x14ac:dyDescent="0.35">
      <c r="A2748" t="s">
        <v>196</v>
      </c>
      <c r="B2748" t="s">
        <v>183</v>
      </c>
      <c r="C2748" t="s">
        <v>144</v>
      </c>
      <c r="D2748">
        <v>2011</v>
      </c>
      <c r="E2748">
        <v>5570572</v>
      </c>
      <c r="F2748">
        <v>86.96</v>
      </c>
    </row>
    <row r="2749" spans="1:6" x14ac:dyDescent="0.35">
      <c r="A2749" t="s">
        <v>196</v>
      </c>
      <c r="B2749" t="s">
        <v>183</v>
      </c>
      <c r="C2749" t="s">
        <v>144</v>
      </c>
      <c r="D2749">
        <v>2012</v>
      </c>
      <c r="E2749">
        <v>5591572</v>
      </c>
      <c r="F2749">
        <v>87.14</v>
      </c>
    </row>
    <row r="2750" spans="1:6" x14ac:dyDescent="0.35">
      <c r="A2750" t="s">
        <v>196</v>
      </c>
      <c r="B2750" t="s">
        <v>183</v>
      </c>
      <c r="C2750" t="s">
        <v>144</v>
      </c>
      <c r="D2750">
        <v>2013</v>
      </c>
      <c r="E2750">
        <v>5614932</v>
      </c>
      <c r="F2750">
        <v>87.32</v>
      </c>
    </row>
    <row r="2751" spans="1:6" x14ac:dyDescent="0.35">
      <c r="A2751" t="s">
        <v>196</v>
      </c>
      <c r="B2751" t="s">
        <v>183</v>
      </c>
      <c r="C2751" t="s">
        <v>144</v>
      </c>
      <c r="D2751">
        <v>2014</v>
      </c>
      <c r="E2751">
        <v>5639565</v>
      </c>
      <c r="F2751">
        <v>87.5</v>
      </c>
    </row>
    <row r="2752" spans="1:6" x14ac:dyDescent="0.35">
      <c r="A2752" t="s">
        <v>197</v>
      </c>
      <c r="B2752" t="s">
        <v>183</v>
      </c>
      <c r="C2752" t="s">
        <v>144</v>
      </c>
      <c r="D2752">
        <v>1960</v>
      </c>
      <c r="E2752">
        <v>1211537</v>
      </c>
      <c r="F2752">
        <v>57.53</v>
      </c>
    </row>
    <row r="2753" spans="1:6" x14ac:dyDescent="0.35">
      <c r="A2753" t="s">
        <v>197</v>
      </c>
      <c r="B2753" t="s">
        <v>183</v>
      </c>
      <c r="C2753" t="s">
        <v>144</v>
      </c>
      <c r="D2753">
        <v>1961</v>
      </c>
      <c r="E2753">
        <v>1225077</v>
      </c>
      <c r="F2753">
        <v>58.3</v>
      </c>
    </row>
    <row r="2754" spans="1:6" x14ac:dyDescent="0.35">
      <c r="A2754" t="s">
        <v>197</v>
      </c>
      <c r="B2754" t="s">
        <v>183</v>
      </c>
      <c r="C2754" t="s">
        <v>144</v>
      </c>
      <c r="D2754">
        <v>1962</v>
      </c>
      <c r="E2754">
        <v>1241623</v>
      </c>
      <c r="F2754">
        <v>59.07</v>
      </c>
    </row>
    <row r="2755" spans="1:6" x14ac:dyDescent="0.35">
      <c r="A2755" t="s">
        <v>197</v>
      </c>
      <c r="B2755" t="s">
        <v>183</v>
      </c>
      <c r="C2755" t="s">
        <v>144</v>
      </c>
      <c r="D2755">
        <v>1963</v>
      </c>
      <c r="E2755">
        <v>1258857</v>
      </c>
      <c r="F2755">
        <v>59.84</v>
      </c>
    </row>
    <row r="2756" spans="1:6" x14ac:dyDescent="0.35">
      <c r="A2756" t="s">
        <v>197</v>
      </c>
      <c r="B2756" t="s">
        <v>183</v>
      </c>
      <c r="C2756" t="s">
        <v>144</v>
      </c>
      <c r="D2756">
        <v>1964</v>
      </c>
      <c r="E2756">
        <v>1277086</v>
      </c>
      <c r="F2756">
        <v>60.6</v>
      </c>
    </row>
    <row r="2757" spans="1:6" x14ac:dyDescent="0.35">
      <c r="A2757" t="s">
        <v>197</v>
      </c>
      <c r="B2757" t="s">
        <v>183</v>
      </c>
      <c r="C2757" t="s">
        <v>144</v>
      </c>
      <c r="D2757">
        <v>1965</v>
      </c>
      <c r="E2757">
        <v>1294566</v>
      </c>
      <c r="F2757">
        <v>61.35</v>
      </c>
    </row>
    <row r="2758" spans="1:6" x14ac:dyDescent="0.35">
      <c r="A2758" t="s">
        <v>197</v>
      </c>
      <c r="B2758" t="s">
        <v>183</v>
      </c>
      <c r="C2758" t="s">
        <v>144</v>
      </c>
      <c r="D2758">
        <v>1966</v>
      </c>
      <c r="E2758">
        <v>1308597</v>
      </c>
      <c r="F2758">
        <v>62.1</v>
      </c>
    </row>
    <row r="2759" spans="1:6" x14ac:dyDescent="0.35">
      <c r="A2759" t="s">
        <v>197</v>
      </c>
      <c r="B2759" t="s">
        <v>183</v>
      </c>
      <c r="C2759" t="s">
        <v>144</v>
      </c>
      <c r="D2759">
        <v>1967</v>
      </c>
      <c r="E2759">
        <v>1318946</v>
      </c>
      <c r="F2759">
        <v>62.84</v>
      </c>
    </row>
    <row r="2760" spans="1:6" x14ac:dyDescent="0.35">
      <c r="A2760" t="s">
        <v>197</v>
      </c>
      <c r="B2760" t="s">
        <v>183</v>
      </c>
      <c r="C2760" t="s">
        <v>144</v>
      </c>
      <c r="D2760">
        <v>1968</v>
      </c>
      <c r="E2760">
        <v>1331214</v>
      </c>
      <c r="F2760">
        <v>63.58</v>
      </c>
    </row>
    <row r="2761" spans="1:6" x14ac:dyDescent="0.35">
      <c r="A2761" t="s">
        <v>197</v>
      </c>
      <c r="B2761" t="s">
        <v>183</v>
      </c>
      <c r="C2761" t="s">
        <v>144</v>
      </c>
      <c r="D2761">
        <v>1969</v>
      </c>
      <c r="E2761">
        <v>1345249</v>
      </c>
      <c r="F2761">
        <v>64.31</v>
      </c>
    </row>
    <row r="2762" spans="1:6" x14ac:dyDescent="0.35">
      <c r="A2762" t="s">
        <v>197</v>
      </c>
      <c r="B2762" t="s">
        <v>183</v>
      </c>
      <c r="C2762" t="s">
        <v>144</v>
      </c>
      <c r="D2762">
        <v>1970</v>
      </c>
      <c r="E2762">
        <v>1360076</v>
      </c>
      <c r="F2762">
        <v>64.95</v>
      </c>
    </row>
    <row r="2763" spans="1:6" x14ac:dyDescent="0.35">
      <c r="A2763" t="s">
        <v>197</v>
      </c>
      <c r="B2763" t="s">
        <v>183</v>
      </c>
      <c r="C2763" t="s">
        <v>144</v>
      </c>
      <c r="D2763">
        <v>1971</v>
      </c>
      <c r="E2763">
        <v>1376955</v>
      </c>
      <c r="F2763">
        <v>65.48</v>
      </c>
    </row>
    <row r="2764" spans="1:6" x14ac:dyDescent="0.35">
      <c r="A2764" t="s">
        <v>197</v>
      </c>
      <c r="B2764" t="s">
        <v>183</v>
      </c>
      <c r="C2764" t="s">
        <v>144</v>
      </c>
      <c r="D2764">
        <v>1972</v>
      </c>
      <c r="E2764">
        <v>1392518</v>
      </c>
      <c r="F2764">
        <v>66.02</v>
      </c>
    </row>
    <row r="2765" spans="1:6" x14ac:dyDescent="0.35">
      <c r="A2765" t="s">
        <v>197</v>
      </c>
      <c r="B2765" t="s">
        <v>183</v>
      </c>
      <c r="C2765" t="s">
        <v>144</v>
      </c>
      <c r="D2765">
        <v>1973</v>
      </c>
      <c r="E2765">
        <v>1405951</v>
      </c>
      <c r="F2765">
        <v>66.55</v>
      </c>
    </row>
    <row r="2766" spans="1:6" x14ac:dyDescent="0.35">
      <c r="A2766" t="s">
        <v>197</v>
      </c>
      <c r="B2766" t="s">
        <v>183</v>
      </c>
      <c r="C2766" t="s">
        <v>144</v>
      </c>
      <c r="D2766">
        <v>1974</v>
      </c>
      <c r="E2766">
        <v>1418169</v>
      </c>
      <c r="F2766">
        <v>67.069999999999993</v>
      </c>
    </row>
    <row r="2767" spans="1:6" x14ac:dyDescent="0.35">
      <c r="A2767" t="s">
        <v>197</v>
      </c>
      <c r="B2767" t="s">
        <v>183</v>
      </c>
      <c r="C2767" t="s">
        <v>144</v>
      </c>
      <c r="D2767">
        <v>1975</v>
      </c>
      <c r="E2767">
        <v>1429352</v>
      </c>
      <c r="F2767">
        <v>67.59</v>
      </c>
    </row>
    <row r="2768" spans="1:6" x14ac:dyDescent="0.35">
      <c r="A2768" t="s">
        <v>197</v>
      </c>
      <c r="B2768" t="s">
        <v>183</v>
      </c>
      <c r="C2768" t="s">
        <v>144</v>
      </c>
      <c r="D2768">
        <v>1976</v>
      </c>
      <c r="E2768">
        <v>1439576</v>
      </c>
      <c r="F2768">
        <v>68.11</v>
      </c>
    </row>
    <row r="2769" spans="1:6" x14ac:dyDescent="0.35">
      <c r="A2769" t="s">
        <v>197</v>
      </c>
      <c r="B2769" t="s">
        <v>183</v>
      </c>
      <c r="C2769" t="s">
        <v>144</v>
      </c>
      <c r="D2769">
        <v>1977</v>
      </c>
      <c r="E2769">
        <v>1450211</v>
      </c>
      <c r="F2769">
        <v>68.62</v>
      </c>
    </row>
    <row r="2770" spans="1:6" x14ac:dyDescent="0.35">
      <c r="A2770" t="s">
        <v>197</v>
      </c>
      <c r="B2770" t="s">
        <v>183</v>
      </c>
      <c r="C2770" t="s">
        <v>144</v>
      </c>
      <c r="D2770">
        <v>1978</v>
      </c>
      <c r="E2770">
        <v>1460188</v>
      </c>
      <c r="F2770">
        <v>69.12</v>
      </c>
    </row>
    <row r="2771" spans="1:6" x14ac:dyDescent="0.35">
      <c r="A2771" t="s">
        <v>197</v>
      </c>
      <c r="B2771" t="s">
        <v>183</v>
      </c>
      <c r="C2771" t="s">
        <v>144</v>
      </c>
      <c r="D2771">
        <v>1979</v>
      </c>
      <c r="E2771">
        <v>1468333</v>
      </c>
      <c r="F2771">
        <v>69.5</v>
      </c>
    </row>
    <row r="2772" spans="1:6" x14ac:dyDescent="0.35">
      <c r="A2772" t="s">
        <v>197</v>
      </c>
      <c r="B2772" t="s">
        <v>183</v>
      </c>
      <c r="C2772" t="s">
        <v>144</v>
      </c>
      <c r="D2772">
        <v>1980</v>
      </c>
      <c r="E2772">
        <v>1477219</v>
      </c>
      <c r="F2772">
        <v>69.709999999999994</v>
      </c>
    </row>
    <row r="2773" spans="1:6" x14ac:dyDescent="0.35">
      <c r="A2773" t="s">
        <v>197</v>
      </c>
      <c r="B2773" t="s">
        <v>183</v>
      </c>
      <c r="C2773" t="s">
        <v>144</v>
      </c>
      <c r="D2773">
        <v>1981</v>
      </c>
      <c r="E2773">
        <v>1487666</v>
      </c>
      <c r="F2773">
        <v>69.92</v>
      </c>
    </row>
    <row r="2774" spans="1:6" x14ac:dyDescent="0.35">
      <c r="A2774" t="s">
        <v>197</v>
      </c>
      <c r="B2774" t="s">
        <v>183</v>
      </c>
      <c r="C2774" t="s">
        <v>144</v>
      </c>
      <c r="D2774">
        <v>1982</v>
      </c>
      <c r="E2774">
        <v>1498414</v>
      </c>
      <c r="F2774">
        <v>70.14</v>
      </c>
    </row>
    <row r="2775" spans="1:6" x14ac:dyDescent="0.35">
      <c r="A2775" t="s">
        <v>197</v>
      </c>
      <c r="B2775" t="s">
        <v>183</v>
      </c>
      <c r="C2775" t="s">
        <v>144</v>
      </c>
      <c r="D2775">
        <v>1983</v>
      </c>
      <c r="E2775">
        <v>1508745</v>
      </c>
      <c r="F2775">
        <v>70.349999999999994</v>
      </c>
    </row>
    <row r="2776" spans="1:6" x14ac:dyDescent="0.35">
      <c r="A2776" t="s">
        <v>197</v>
      </c>
      <c r="B2776" t="s">
        <v>183</v>
      </c>
      <c r="C2776" t="s">
        <v>144</v>
      </c>
      <c r="D2776">
        <v>1984</v>
      </c>
      <c r="E2776">
        <v>1518617</v>
      </c>
      <c r="F2776">
        <v>70.56</v>
      </c>
    </row>
    <row r="2777" spans="1:6" x14ac:dyDescent="0.35">
      <c r="A2777" t="s">
        <v>197</v>
      </c>
      <c r="B2777" t="s">
        <v>183</v>
      </c>
      <c r="C2777" t="s">
        <v>144</v>
      </c>
      <c r="D2777">
        <v>1985</v>
      </c>
      <c r="E2777">
        <v>1528781</v>
      </c>
      <c r="F2777">
        <v>70.77</v>
      </c>
    </row>
    <row r="2778" spans="1:6" x14ac:dyDescent="0.35">
      <c r="A2778" t="s">
        <v>197</v>
      </c>
      <c r="B2778" t="s">
        <v>183</v>
      </c>
      <c r="C2778" t="s">
        <v>144</v>
      </c>
      <c r="D2778">
        <v>1986</v>
      </c>
      <c r="E2778">
        <v>1540190</v>
      </c>
      <c r="F2778">
        <v>70.98</v>
      </c>
    </row>
    <row r="2779" spans="1:6" x14ac:dyDescent="0.35">
      <c r="A2779" t="s">
        <v>197</v>
      </c>
      <c r="B2779" t="s">
        <v>183</v>
      </c>
      <c r="C2779" t="s">
        <v>144</v>
      </c>
      <c r="D2779">
        <v>1987</v>
      </c>
      <c r="E2779">
        <v>1552221</v>
      </c>
      <c r="F2779">
        <v>71.180000000000007</v>
      </c>
    </row>
    <row r="2780" spans="1:6" x14ac:dyDescent="0.35">
      <c r="A2780" t="s">
        <v>197</v>
      </c>
      <c r="B2780" t="s">
        <v>183</v>
      </c>
      <c r="C2780" t="s">
        <v>144</v>
      </c>
      <c r="D2780">
        <v>1988</v>
      </c>
      <c r="E2780">
        <v>1561900</v>
      </c>
      <c r="F2780">
        <v>71.39</v>
      </c>
    </row>
    <row r="2781" spans="1:6" x14ac:dyDescent="0.35">
      <c r="A2781" t="s">
        <v>197</v>
      </c>
      <c r="B2781" t="s">
        <v>183</v>
      </c>
      <c r="C2781" t="s">
        <v>144</v>
      </c>
      <c r="D2781">
        <v>1989</v>
      </c>
      <c r="E2781">
        <v>1568131</v>
      </c>
      <c r="F2781">
        <v>71.42</v>
      </c>
    </row>
    <row r="2782" spans="1:6" x14ac:dyDescent="0.35">
      <c r="A2782" t="s">
        <v>197</v>
      </c>
      <c r="B2782" t="s">
        <v>183</v>
      </c>
      <c r="C2782" t="s">
        <v>144</v>
      </c>
      <c r="D2782">
        <v>1990</v>
      </c>
      <c r="E2782">
        <v>1569174</v>
      </c>
      <c r="F2782">
        <v>71.23</v>
      </c>
    </row>
    <row r="2783" spans="1:6" x14ac:dyDescent="0.35">
      <c r="A2783" t="s">
        <v>197</v>
      </c>
      <c r="B2783" t="s">
        <v>183</v>
      </c>
      <c r="C2783" t="s">
        <v>144</v>
      </c>
      <c r="D2783">
        <v>1991</v>
      </c>
      <c r="E2783">
        <v>1561314</v>
      </c>
      <c r="F2783">
        <v>71.05</v>
      </c>
    </row>
    <row r="2784" spans="1:6" x14ac:dyDescent="0.35">
      <c r="A2784" t="s">
        <v>197</v>
      </c>
      <c r="B2784" t="s">
        <v>183</v>
      </c>
      <c r="C2784" t="s">
        <v>144</v>
      </c>
      <c r="D2784">
        <v>1992</v>
      </c>
      <c r="E2784">
        <v>1533091</v>
      </c>
      <c r="F2784">
        <v>70.86</v>
      </c>
    </row>
    <row r="2785" spans="1:6" x14ac:dyDescent="0.35">
      <c r="A2785" t="s">
        <v>197</v>
      </c>
      <c r="B2785" t="s">
        <v>183</v>
      </c>
      <c r="C2785" t="s">
        <v>144</v>
      </c>
      <c r="D2785">
        <v>1993</v>
      </c>
      <c r="E2785">
        <v>1494128</v>
      </c>
      <c r="F2785">
        <v>70.67</v>
      </c>
    </row>
    <row r="2786" spans="1:6" x14ac:dyDescent="0.35">
      <c r="A2786" t="s">
        <v>197</v>
      </c>
      <c r="B2786" t="s">
        <v>183</v>
      </c>
      <c r="C2786" t="s">
        <v>144</v>
      </c>
      <c r="D2786">
        <v>1994</v>
      </c>
      <c r="E2786">
        <v>1462514</v>
      </c>
      <c r="F2786">
        <v>70.489999999999995</v>
      </c>
    </row>
    <row r="2787" spans="1:6" x14ac:dyDescent="0.35">
      <c r="A2787" t="s">
        <v>197</v>
      </c>
      <c r="B2787" t="s">
        <v>183</v>
      </c>
      <c r="C2787" t="s">
        <v>144</v>
      </c>
      <c r="D2787">
        <v>1995</v>
      </c>
      <c r="E2787">
        <v>1436634</v>
      </c>
      <c r="F2787">
        <v>70.3</v>
      </c>
    </row>
    <row r="2788" spans="1:6" x14ac:dyDescent="0.35">
      <c r="A2788" t="s">
        <v>197</v>
      </c>
      <c r="B2788" t="s">
        <v>183</v>
      </c>
      <c r="C2788" t="s">
        <v>144</v>
      </c>
      <c r="D2788">
        <v>1996</v>
      </c>
      <c r="E2788">
        <v>1415594</v>
      </c>
      <c r="F2788">
        <v>70.11</v>
      </c>
    </row>
    <row r="2789" spans="1:6" x14ac:dyDescent="0.35">
      <c r="A2789" t="s">
        <v>197</v>
      </c>
      <c r="B2789" t="s">
        <v>183</v>
      </c>
      <c r="C2789" t="s">
        <v>144</v>
      </c>
      <c r="D2789">
        <v>1997</v>
      </c>
      <c r="E2789">
        <v>1399535</v>
      </c>
      <c r="F2789">
        <v>69.92</v>
      </c>
    </row>
    <row r="2790" spans="1:6" x14ac:dyDescent="0.35">
      <c r="A2790" t="s">
        <v>197</v>
      </c>
      <c r="B2790" t="s">
        <v>183</v>
      </c>
      <c r="C2790" t="s">
        <v>144</v>
      </c>
      <c r="D2790">
        <v>1998</v>
      </c>
      <c r="E2790">
        <v>1386156</v>
      </c>
      <c r="F2790">
        <v>69.73</v>
      </c>
    </row>
    <row r="2791" spans="1:6" x14ac:dyDescent="0.35">
      <c r="A2791" t="s">
        <v>197</v>
      </c>
      <c r="B2791" t="s">
        <v>183</v>
      </c>
      <c r="C2791" t="s">
        <v>144</v>
      </c>
      <c r="D2791">
        <v>1999</v>
      </c>
      <c r="E2791">
        <v>1380620</v>
      </c>
      <c r="F2791">
        <v>69.540000000000006</v>
      </c>
    </row>
    <row r="2792" spans="1:6" x14ac:dyDescent="0.35">
      <c r="A2792" t="s">
        <v>197</v>
      </c>
      <c r="B2792" t="s">
        <v>183</v>
      </c>
      <c r="C2792" t="s">
        <v>144</v>
      </c>
      <c r="D2792">
        <v>2000</v>
      </c>
      <c r="E2792">
        <v>1396985</v>
      </c>
      <c r="F2792">
        <v>69.37</v>
      </c>
    </row>
    <row r="2793" spans="1:6" x14ac:dyDescent="0.35">
      <c r="A2793" t="s">
        <v>197</v>
      </c>
      <c r="B2793" t="s">
        <v>183</v>
      </c>
      <c r="C2793" t="s">
        <v>144</v>
      </c>
      <c r="D2793">
        <v>2001</v>
      </c>
      <c r="E2793">
        <v>1388115</v>
      </c>
      <c r="F2793">
        <v>69.239999999999995</v>
      </c>
    </row>
    <row r="2794" spans="1:6" x14ac:dyDescent="0.35">
      <c r="A2794" t="s">
        <v>197</v>
      </c>
      <c r="B2794" t="s">
        <v>183</v>
      </c>
      <c r="C2794" t="s">
        <v>144</v>
      </c>
      <c r="D2794">
        <v>2002</v>
      </c>
      <c r="E2794">
        <v>1379350</v>
      </c>
      <c r="F2794">
        <v>69.12</v>
      </c>
    </row>
    <row r="2795" spans="1:6" x14ac:dyDescent="0.35">
      <c r="A2795" t="s">
        <v>197</v>
      </c>
      <c r="B2795" t="s">
        <v>183</v>
      </c>
      <c r="C2795" t="s">
        <v>144</v>
      </c>
      <c r="D2795">
        <v>2003</v>
      </c>
      <c r="E2795">
        <v>1370720</v>
      </c>
      <c r="F2795">
        <v>68.989999999999995</v>
      </c>
    </row>
    <row r="2796" spans="1:6" x14ac:dyDescent="0.35">
      <c r="A2796" t="s">
        <v>197</v>
      </c>
      <c r="B2796" t="s">
        <v>183</v>
      </c>
      <c r="C2796" t="s">
        <v>144</v>
      </c>
      <c r="D2796">
        <v>2004</v>
      </c>
      <c r="E2796">
        <v>1362550</v>
      </c>
      <c r="F2796">
        <v>68.86</v>
      </c>
    </row>
    <row r="2797" spans="1:6" x14ac:dyDescent="0.35">
      <c r="A2797" t="s">
        <v>197</v>
      </c>
      <c r="B2797" t="s">
        <v>183</v>
      </c>
      <c r="C2797" t="s">
        <v>144</v>
      </c>
      <c r="D2797">
        <v>2005</v>
      </c>
      <c r="E2797">
        <v>1354775</v>
      </c>
      <c r="F2797">
        <v>68.739999999999995</v>
      </c>
    </row>
    <row r="2798" spans="1:6" x14ac:dyDescent="0.35">
      <c r="A2798" t="s">
        <v>197</v>
      </c>
      <c r="B2798" t="s">
        <v>183</v>
      </c>
      <c r="C2798" t="s">
        <v>144</v>
      </c>
      <c r="D2798">
        <v>2006</v>
      </c>
      <c r="E2798">
        <v>1346810</v>
      </c>
      <c r="F2798">
        <v>68.61</v>
      </c>
    </row>
    <row r="2799" spans="1:6" x14ac:dyDescent="0.35">
      <c r="A2799" t="s">
        <v>197</v>
      </c>
      <c r="B2799" t="s">
        <v>183</v>
      </c>
      <c r="C2799" t="s">
        <v>144</v>
      </c>
      <c r="D2799">
        <v>2007</v>
      </c>
      <c r="E2799">
        <v>1340680</v>
      </c>
      <c r="F2799">
        <v>68.48</v>
      </c>
    </row>
    <row r="2800" spans="1:6" x14ac:dyDescent="0.35">
      <c r="A2800" t="s">
        <v>197</v>
      </c>
      <c r="B2800" t="s">
        <v>183</v>
      </c>
      <c r="C2800" t="s">
        <v>144</v>
      </c>
      <c r="D2800">
        <v>2008</v>
      </c>
      <c r="E2800">
        <v>1337090</v>
      </c>
      <c r="F2800">
        <v>68.349999999999994</v>
      </c>
    </row>
    <row r="2801" spans="1:6" x14ac:dyDescent="0.35">
      <c r="A2801" t="s">
        <v>197</v>
      </c>
      <c r="B2801" t="s">
        <v>183</v>
      </c>
      <c r="C2801" t="s">
        <v>144</v>
      </c>
      <c r="D2801">
        <v>2009</v>
      </c>
      <c r="E2801">
        <v>1334515</v>
      </c>
      <c r="F2801">
        <v>68.22</v>
      </c>
    </row>
    <row r="2802" spans="1:6" x14ac:dyDescent="0.35">
      <c r="A2802" t="s">
        <v>197</v>
      </c>
      <c r="B2802" t="s">
        <v>183</v>
      </c>
      <c r="C2802" t="s">
        <v>144</v>
      </c>
      <c r="D2802">
        <v>2010</v>
      </c>
      <c r="E2802">
        <v>1331475</v>
      </c>
      <c r="F2802">
        <v>68.09</v>
      </c>
    </row>
    <row r="2803" spans="1:6" x14ac:dyDescent="0.35">
      <c r="A2803" t="s">
        <v>197</v>
      </c>
      <c r="B2803" t="s">
        <v>183</v>
      </c>
      <c r="C2803" t="s">
        <v>144</v>
      </c>
      <c r="D2803">
        <v>2011</v>
      </c>
      <c r="E2803">
        <v>1327439</v>
      </c>
      <c r="F2803">
        <v>67.97</v>
      </c>
    </row>
    <row r="2804" spans="1:6" x14ac:dyDescent="0.35">
      <c r="A2804" t="s">
        <v>197</v>
      </c>
      <c r="B2804" t="s">
        <v>183</v>
      </c>
      <c r="C2804" t="s">
        <v>144</v>
      </c>
      <c r="D2804">
        <v>2012</v>
      </c>
      <c r="E2804">
        <v>1322696</v>
      </c>
      <c r="F2804">
        <v>67.84</v>
      </c>
    </row>
    <row r="2805" spans="1:6" x14ac:dyDescent="0.35">
      <c r="A2805" t="s">
        <v>197</v>
      </c>
      <c r="B2805" t="s">
        <v>183</v>
      </c>
      <c r="C2805" t="s">
        <v>144</v>
      </c>
      <c r="D2805">
        <v>2013</v>
      </c>
      <c r="E2805">
        <v>1317997</v>
      </c>
      <c r="F2805">
        <v>67.72</v>
      </c>
    </row>
    <row r="2806" spans="1:6" x14ac:dyDescent="0.35">
      <c r="A2806" t="s">
        <v>197</v>
      </c>
      <c r="B2806" t="s">
        <v>183</v>
      </c>
      <c r="C2806" t="s">
        <v>144</v>
      </c>
      <c r="D2806">
        <v>2014</v>
      </c>
      <c r="E2806">
        <v>1313645</v>
      </c>
      <c r="F2806">
        <v>67.62</v>
      </c>
    </row>
    <row r="2807" spans="1:6" x14ac:dyDescent="0.35">
      <c r="A2807" t="s">
        <v>198</v>
      </c>
      <c r="B2807" t="s">
        <v>183</v>
      </c>
      <c r="C2807" t="s">
        <v>146</v>
      </c>
      <c r="D2807">
        <v>1960</v>
      </c>
      <c r="E2807">
        <v>34266</v>
      </c>
      <c r="F2807">
        <v>21.38</v>
      </c>
    </row>
    <row r="2808" spans="1:6" x14ac:dyDescent="0.35">
      <c r="A2808" t="s">
        <v>198</v>
      </c>
      <c r="B2808" t="s">
        <v>183</v>
      </c>
      <c r="C2808" t="s">
        <v>146</v>
      </c>
      <c r="D2808">
        <v>1961</v>
      </c>
      <c r="E2808">
        <v>34730</v>
      </c>
      <c r="F2808">
        <v>22.14</v>
      </c>
    </row>
    <row r="2809" spans="1:6" x14ac:dyDescent="0.35">
      <c r="A2809" t="s">
        <v>198</v>
      </c>
      <c r="B2809" t="s">
        <v>183</v>
      </c>
      <c r="C2809" t="s">
        <v>146</v>
      </c>
      <c r="D2809">
        <v>1962</v>
      </c>
      <c r="E2809">
        <v>35153</v>
      </c>
      <c r="F2809">
        <v>22.96</v>
      </c>
    </row>
    <row r="2810" spans="1:6" x14ac:dyDescent="0.35">
      <c r="A2810" t="s">
        <v>198</v>
      </c>
      <c r="B2810" t="s">
        <v>183</v>
      </c>
      <c r="C2810" t="s">
        <v>146</v>
      </c>
      <c r="D2810">
        <v>1963</v>
      </c>
      <c r="E2810">
        <v>35550</v>
      </c>
      <c r="F2810">
        <v>23.81</v>
      </c>
    </row>
    <row r="2811" spans="1:6" x14ac:dyDescent="0.35">
      <c r="A2811" t="s">
        <v>198</v>
      </c>
      <c r="B2811" t="s">
        <v>183</v>
      </c>
      <c r="C2811" t="s">
        <v>146</v>
      </c>
      <c r="D2811">
        <v>1964</v>
      </c>
      <c r="E2811">
        <v>35946</v>
      </c>
      <c r="F2811">
        <v>24.67</v>
      </c>
    </row>
    <row r="2812" spans="1:6" x14ac:dyDescent="0.35">
      <c r="A2812" t="s">
        <v>198</v>
      </c>
      <c r="B2812" t="s">
        <v>183</v>
      </c>
      <c r="C2812" t="s">
        <v>146</v>
      </c>
      <c r="D2812">
        <v>1965</v>
      </c>
      <c r="E2812">
        <v>36363</v>
      </c>
      <c r="F2812">
        <v>25.55</v>
      </c>
    </row>
    <row r="2813" spans="1:6" x14ac:dyDescent="0.35">
      <c r="A2813" t="s">
        <v>198</v>
      </c>
      <c r="B2813" t="s">
        <v>183</v>
      </c>
      <c r="C2813" t="s">
        <v>146</v>
      </c>
      <c r="D2813">
        <v>1966</v>
      </c>
      <c r="E2813">
        <v>36804</v>
      </c>
      <c r="F2813">
        <v>26.33</v>
      </c>
    </row>
    <row r="2814" spans="1:6" x14ac:dyDescent="0.35">
      <c r="A2814" t="s">
        <v>198</v>
      </c>
      <c r="B2814" t="s">
        <v>183</v>
      </c>
      <c r="C2814" t="s">
        <v>146</v>
      </c>
      <c r="D2814">
        <v>1967</v>
      </c>
      <c r="E2814">
        <v>37258</v>
      </c>
      <c r="F2814">
        <v>26.72</v>
      </c>
    </row>
    <row r="2815" spans="1:6" x14ac:dyDescent="0.35">
      <c r="A2815" t="s">
        <v>198</v>
      </c>
      <c r="B2815" t="s">
        <v>183</v>
      </c>
      <c r="C2815" t="s">
        <v>146</v>
      </c>
      <c r="D2815">
        <v>1968</v>
      </c>
      <c r="E2815">
        <v>37718</v>
      </c>
      <c r="F2815">
        <v>27.12</v>
      </c>
    </row>
    <row r="2816" spans="1:6" x14ac:dyDescent="0.35">
      <c r="A2816" t="s">
        <v>198</v>
      </c>
      <c r="B2816" t="s">
        <v>183</v>
      </c>
      <c r="C2816" t="s">
        <v>146</v>
      </c>
      <c r="D2816">
        <v>1969</v>
      </c>
      <c r="E2816">
        <v>38164</v>
      </c>
      <c r="F2816">
        <v>27.52</v>
      </c>
    </row>
    <row r="2817" spans="1:6" x14ac:dyDescent="0.35">
      <c r="A2817" t="s">
        <v>198</v>
      </c>
      <c r="B2817" t="s">
        <v>183</v>
      </c>
      <c r="C2817" t="s">
        <v>146</v>
      </c>
      <c r="D2817">
        <v>1970</v>
      </c>
      <c r="E2817">
        <v>38587</v>
      </c>
      <c r="F2817">
        <v>27.95</v>
      </c>
    </row>
    <row r="2818" spans="1:6" x14ac:dyDescent="0.35">
      <c r="A2818" t="s">
        <v>198</v>
      </c>
      <c r="B2818" t="s">
        <v>183</v>
      </c>
      <c r="C2818" t="s">
        <v>146</v>
      </c>
      <c r="D2818">
        <v>1971</v>
      </c>
      <c r="E2818">
        <v>38983</v>
      </c>
      <c r="F2818">
        <v>28.42</v>
      </c>
    </row>
    <row r="2819" spans="1:6" x14ac:dyDescent="0.35">
      <c r="A2819" t="s">
        <v>198</v>
      </c>
      <c r="B2819" t="s">
        <v>183</v>
      </c>
      <c r="C2819" t="s">
        <v>146</v>
      </c>
      <c r="D2819">
        <v>1972</v>
      </c>
      <c r="E2819">
        <v>39360</v>
      </c>
      <c r="F2819">
        <v>28.89</v>
      </c>
    </row>
    <row r="2820" spans="1:6" x14ac:dyDescent="0.35">
      <c r="A2820" t="s">
        <v>198</v>
      </c>
      <c r="B2820" t="s">
        <v>183</v>
      </c>
      <c r="C2820" t="s">
        <v>146</v>
      </c>
      <c r="D2820">
        <v>1973</v>
      </c>
      <c r="E2820">
        <v>39731</v>
      </c>
      <c r="F2820">
        <v>29.36</v>
      </c>
    </row>
    <row r="2821" spans="1:6" x14ac:dyDescent="0.35">
      <c r="A2821" t="s">
        <v>198</v>
      </c>
      <c r="B2821" t="s">
        <v>183</v>
      </c>
      <c r="C2821" t="s">
        <v>146</v>
      </c>
      <c r="D2821">
        <v>1974</v>
      </c>
      <c r="E2821">
        <v>40116</v>
      </c>
      <c r="F2821">
        <v>29.84</v>
      </c>
    </row>
    <row r="2822" spans="1:6" x14ac:dyDescent="0.35">
      <c r="A2822" t="s">
        <v>198</v>
      </c>
      <c r="B2822" t="s">
        <v>183</v>
      </c>
      <c r="C2822" t="s">
        <v>146</v>
      </c>
      <c r="D2822">
        <v>1975</v>
      </c>
      <c r="E2822">
        <v>40529</v>
      </c>
      <c r="F2822">
        <v>30.33</v>
      </c>
    </row>
    <row r="2823" spans="1:6" x14ac:dyDescent="0.35">
      <c r="A2823" t="s">
        <v>198</v>
      </c>
      <c r="B2823" t="s">
        <v>183</v>
      </c>
      <c r="C2823" t="s">
        <v>146</v>
      </c>
      <c r="D2823">
        <v>1976</v>
      </c>
      <c r="E2823">
        <v>40974</v>
      </c>
      <c r="F2823">
        <v>30.82</v>
      </c>
    </row>
    <row r="2824" spans="1:6" x14ac:dyDescent="0.35">
      <c r="A2824" t="s">
        <v>198</v>
      </c>
      <c r="B2824" t="s">
        <v>183</v>
      </c>
      <c r="C2824" t="s">
        <v>146</v>
      </c>
      <c r="D2824">
        <v>1977</v>
      </c>
      <c r="E2824">
        <v>41447</v>
      </c>
      <c r="F2824">
        <v>31.31</v>
      </c>
    </row>
    <row r="2825" spans="1:6" x14ac:dyDescent="0.35">
      <c r="A2825" t="s">
        <v>198</v>
      </c>
      <c r="B2825" t="s">
        <v>183</v>
      </c>
      <c r="C2825" t="s">
        <v>146</v>
      </c>
      <c r="D2825">
        <v>1978</v>
      </c>
      <c r="E2825">
        <v>41946</v>
      </c>
      <c r="F2825">
        <v>31.36</v>
      </c>
    </row>
    <row r="2826" spans="1:6" x14ac:dyDescent="0.35">
      <c r="A2826" t="s">
        <v>198</v>
      </c>
      <c r="B2826" t="s">
        <v>183</v>
      </c>
      <c r="C2826" t="s">
        <v>146</v>
      </c>
      <c r="D2826">
        <v>1979</v>
      </c>
      <c r="E2826">
        <v>42468</v>
      </c>
      <c r="F2826">
        <v>31.27</v>
      </c>
    </row>
    <row r="2827" spans="1:6" x14ac:dyDescent="0.35">
      <c r="A2827" t="s">
        <v>198</v>
      </c>
      <c r="B2827" t="s">
        <v>183</v>
      </c>
      <c r="C2827" t="s">
        <v>146</v>
      </c>
      <c r="D2827">
        <v>1980</v>
      </c>
      <c r="E2827">
        <v>43010</v>
      </c>
      <c r="F2827">
        <v>31.19</v>
      </c>
    </row>
    <row r="2828" spans="1:6" x14ac:dyDescent="0.35">
      <c r="A2828" t="s">
        <v>198</v>
      </c>
      <c r="B2828" t="s">
        <v>183</v>
      </c>
      <c r="C2828" t="s">
        <v>146</v>
      </c>
      <c r="D2828">
        <v>1981</v>
      </c>
      <c r="E2828">
        <v>43559</v>
      </c>
      <c r="F2828">
        <v>31.1</v>
      </c>
    </row>
    <row r="2829" spans="1:6" x14ac:dyDescent="0.35">
      <c r="A2829" t="s">
        <v>198</v>
      </c>
      <c r="B2829" t="s">
        <v>183</v>
      </c>
      <c r="C2829" t="s">
        <v>146</v>
      </c>
      <c r="D2829">
        <v>1982</v>
      </c>
      <c r="E2829">
        <v>44105</v>
      </c>
      <c r="F2829">
        <v>31.02</v>
      </c>
    </row>
    <row r="2830" spans="1:6" x14ac:dyDescent="0.35">
      <c r="A2830" t="s">
        <v>198</v>
      </c>
      <c r="B2830" t="s">
        <v>183</v>
      </c>
      <c r="C2830" t="s">
        <v>146</v>
      </c>
      <c r="D2830">
        <v>1983</v>
      </c>
      <c r="E2830">
        <v>44661</v>
      </c>
      <c r="F2830">
        <v>30.93</v>
      </c>
    </row>
    <row r="2831" spans="1:6" x14ac:dyDescent="0.35">
      <c r="A2831" t="s">
        <v>198</v>
      </c>
      <c r="B2831" t="s">
        <v>183</v>
      </c>
      <c r="C2831" t="s">
        <v>146</v>
      </c>
      <c r="D2831">
        <v>1984</v>
      </c>
      <c r="E2831">
        <v>45239</v>
      </c>
      <c r="F2831">
        <v>30.85</v>
      </c>
    </row>
    <row r="2832" spans="1:6" x14ac:dyDescent="0.35">
      <c r="A2832" t="s">
        <v>198</v>
      </c>
      <c r="B2832" t="s">
        <v>183</v>
      </c>
      <c r="C2832" t="s">
        <v>146</v>
      </c>
      <c r="D2832">
        <v>1985</v>
      </c>
      <c r="E2832">
        <v>45840</v>
      </c>
      <c r="F2832">
        <v>30.77</v>
      </c>
    </row>
    <row r="2833" spans="1:6" x14ac:dyDescent="0.35">
      <c r="A2833" t="s">
        <v>198</v>
      </c>
      <c r="B2833" t="s">
        <v>183</v>
      </c>
      <c r="C2833" t="s">
        <v>146</v>
      </c>
      <c r="D2833">
        <v>1986</v>
      </c>
      <c r="E2833">
        <v>46501</v>
      </c>
      <c r="F2833">
        <v>30.68</v>
      </c>
    </row>
    <row r="2834" spans="1:6" x14ac:dyDescent="0.35">
      <c r="A2834" t="s">
        <v>198</v>
      </c>
      <c r="B2834" t="s">
        <v>183</v>
      </c>
      <c r="C2834" t="s">
        <v>146</v>
      </c>
      <c r="D2834">
        <v>1987</v>
      </c>
      <c r="E2834">
        <v>47194</v>
      </c>
      <c r="F2834">
        <v>30.6</v>
      </c>
    </row>
    <row r="2835" spans="1:6" x14ac:dyDescent="0.35">
      <c r="A2835" t="s">
        <v>198</v>
      </c>
      <c r="B2835" t="s">
        <v>183</v>
      </c>
      <c r="C2835" t="s">
        <v>146</v>
      </c>
      <c r="D2835">
        <v>1988</v>
      </c>
      <c r="E2835">
        <v>47789</v>
      </c>
      <c r="F2835">
        <v>30.52</v>
      </c>
    </row>
    <row r="2836" spans="1:6" x14ac:dyDescent="0.35">
      <c r="A2836" t="s">
        <v>198</v>
      </c>
      <c r="B2836" t="s">
        <v>183</v>
      </c>
      <c r="C2836" t="s">
        <v>146</v>
      </c>
      <c r="D2836">
        <v>1989</v>
      </c>
      <c r="E2836">
        <v>48105</v>
      </c>
      <c r="F2836">
        <v>30.43</v>
      </c>
    </row>
    <row r="2837" spans="1:6" x14ac:dyDescent="0.35">
      <c r="A2837" t="s">
        <v>198</v>
      </c>
      <c r="B2837" t="s">
        <v>183</v>
      </c>
      <c r="C2837" t="s">
        <v>146</v>
      </c>
      <c r="D2837">
        <v>1990</v>
      </c>
      <c r="E2837">
        <v>48031</v>
      </c>
      <c r="F2837">
        <v>30.59</v>
      </c>
    </row>
    <row r="2838" spans="1:6" x14ac:dyDescent="0.35">
      <c r="A2838" t="s">
        <v>198</v>
      </c>
      <c r="B2838" t="s">
        <v>183</v>
      </c>
      <c r="C2838" t="s">
        <v>146</v>
      </c>
      <c r="D2838">
        <v>1991</v>
      </c>
      <c r="E2838">
        <v>47496</v>
      </c>
      <c r="F2838">
        <v>30.81</v>
      </c>
    </row>
    <row r="2839" spans="1:6" x14ac:dyDescent="0.35">
      <c r="A2839" t="s">
        <v>198</v>
      </c>
      <c r="B2839" t="s">
        <v>183</v>
      </c>
      <c r="C2839" t="s">
        <v>146</v>
      </c>
      <c r="D2839">
        <v>1992</v>
      </c>
      <c r="E2839">
        <v>46580</v>
      </c>
      <c r="F2839">
        <v>30.84</v>
      </c>
    </row>
    <row r="2840" spans="1:6" x14ac:dyDescent="0.35">
      <c r="A2840" t="s">
        <v>198</v>
      </c>
      <c r="B2840" t="s">
        <v>183</v>
      </c>
      <c r="C2840" t="s">
        <v>146</v>
      </c>
      <c r="D2840">
        <v>1993</v>
      </c>
      <c r="E2840">
        <v>45512</v>
      </c>
      <c r="F2840">
        <v>30.87</v>
      </c>
    </row>
    <row r="2841" spans="1:6" x14ac:dyDescent="0.35">
      <c r="A2841" t="s">
        <v>198</v>
      </c>
      <c r="B2841" t="s">
        <v>183</v>
      </c>
      <c r="C2841" t="s">
        <v>146</v>
      </c>
      <c r="D2841">
        <v>1994</v>
      </c>
      <c r="E2841">
        <v>44609</v>
      </c>
      <c r="F2841">
        <v>30.9</v>
      </c>
    </row>
    <row r="2842" spans="1:6" x14ac:dyDescent="0.35">
      <c r="A2842" t="s">
        <v>198</v>
      </c>
      <c r="B2842" t="s">
        <v>183</v>
      </c>
      <c r="C2842" t="s">
        <v>146</v>
      </c>
      <c r="D2842">
        <v>1995</v>
      </c>
      <c r="E2842">
        <v>44099</v>
      </c>
      <c r="F2842">
        <v>30.93</v>
      </c>
    </row>
    <row r="2843" spans="1:6" x14ac:dyDescent="0.35">
      <c r="A2843" t="s">
        <v>198</v>
      </c>
      <c r="B2843" t="s">
        <v>183</v>
      </c>
      <c r="C2843" t="s">
        <v>146</v>
      </c>
      <c r="D2843">
        <v>1996</v>
      </c>
      <c r="E2843">
        <v>44058</v>
      </c>
      <c r="F2843">
        <v>33.04</v>
      </c>
    </row>
    <row r="2844" spans="1:6" x14ac:dyDescent="0.35">
      <c r="A2844" t="s">
        <v>198</v>
      </c>
      <c r="B2844" t="s">
        <v>183</v>
      </c>
      <c r="C2844" t="s">
        <v>146</v>
      </c>
      <c r="D2844">
        <v>1997</v>
      </c>
      <c r="E2844">
        <v>44413</v>
      </c>
      <c r="F2844">
        <v>35.35</v>
      </c>
    </row>
    <row r="2845" spans="1:6" x14ac:dyDescent="0.35">
      <c r="A2845" t="s">
        <v>198</v>
      </c>
      <c r="B2845" t="s">
        <v>183</v>
      </c>
      <c r="C2845" t="s">
        <v>146</v>
      </c>
      <c r="D2845">
        <v>1998</v>
      </c>
      <c r="E2845">
        <v>45050</v>
      </c>
      <c r="F2845">
        <v>35.65</v>
      </c>
    </row>
    <row r="2846" spans="1:6" x14ac:dyDescent="0.35">
      <c r="A2846" t="s">
        <v>198</v>
      </c>
      <c r="B2846" t="s">
        <v>183</v>
      </c>
      <c r="C2846" t="s">
        <v>146</v>
      </c>
      <c r="D2846">
        <v>1999</v>
      </c>
      <c r="E2846">
        <v>45788</v>
      </c>
      <c r="F2846">
        <v>35.86</v>
      </c>
    </row>
    <row r="2847" spans="1:6" x14ac:dyDescent="0.35">
      <c r="A2847" t="s">
        <v>198</v>
      </c>
      <c r="B2847" t="s">
        <v>183</v>
      </c>
      <c r="C2847" t="s">
        <v>146</v>
      </c>
      <c r="D2847">
        <v>2000</v>
      </c>
      <c r="E2847">
        <v>46491</v>
      </c>
      <c r="F2847">
        <v>36.340000000000003</v>
      </c>
    </row>
    <row r="2848" spans="1:6" x14ac:dyDescent="0.35">
      <c r="A2848" t="s">
        <v>198</v>
      </c>
      <c r="B2848" t="s">
        <v>183</v>
      </c>
      <c r="C2848" t="s">
        <v>146</v>
      </c>
      <c r="D2848">
        <v>2001</v>
      </c>
      <c r="E2848">
        <v>47135</v>
      </c>
      <c r="F2848">
        <v>37.18</v>
      </c>
    </row>
    <row r="2849" spans="1:6" x14ac:dyDescent="0.35">
      <c r="A2849" t="s">
        <v>198</v>
      </c>
      <c r="B2849" t="s">
        <v>183</v>
      </c>
      <c r="C2849" t="s">
        <v>146</v>
      </c>
      <c r="D2849">
        <v>2002</v>
      </c>
      <c r="E2849">
        <v>47751</v>
      </c>
      <c r="F2849">
        <v>38.020000000000003</v>
      </c>
    </row>
    <row r="2850" spans="1:6" x14ac:dyDescent="0.35">
      <c r="A2850" t="s">
        <v>198</v>
      </c>
      <c r="B2850" t="s">
        <v>183</v>
      </c>
      <c r="C2850" t="s">
        <v>146</v>
      </c>
      <c r="D2850">
        <v>2003</v>
      </c>
      <c r="E2850">
        <v>48308</v>
      </c>
      <c r="F2850">
        <v>38.71</v>
      </c>
    </row>
    <row r="2851" spans="1:6" x14ac:dyDescent="0.35">
      <c r="A2851" t="s">
        <v>198</v>
      </c>
      <c r="B2851" t="s">
        <v>183</v>
      </c>
      <c r="C2851" t="s">
        <v>146</v>
      </c>
      <c r="D2851">
        <v>2004</v>
      </c>
      <c r="E2851">
        <v>48782</v>
      </c>
      <c r="F2851">
        <v>39.25</v>
      </c>
    </row>
    <row r="2852" spans="1:6" x14ac:dyDescent="0.35">
      <c r="A2852" t="s">
        <v>198</v>
      </c>
      <c r="B2852" t="s">
        <v>183</v>
      </c>
      <c r="C2852" t="s">
        <v>146</v>
      </c>
      <c r="D2852">
        <v>2005</v>
      </c>
      <c r="E2852">
        <v>49157</v>
      </c>
      <c r="F2852">
        <v>39.78</v>
      </c>
    </row>
    <row r="2853" spans="1:6" x14ac:dyDescent="0.35">
      <c r="A2853" t="s">
        <v>198</v>
      </c>
      <c r="B2853" t="s">
        <v>183</v>
      </c>
      <c r="C2853" t="s">
        <v>146</v>
      </c>
      <c r="D2853">
        <v>2006</v>
      </c>
      <c r="E2853">
        <v>49414</v>
      </c>
      <c r="F2853">
        <v>40.15</v>
      </c>
    </row>
    <row r="2854" spans="1:6" x14ac:dyDescent="0.35">
      <c r="A2854" t="s">
        <v>198</v>
      </c>
      <c r="B2854" t="s">
        <v>183</v>
      </c>
      <c r="C2854" t="s">
        <v>146</v>
      </c>
      <c r="D2854">
        <v>2007</v>
      </c>
      <c r="E2854">
        <v>49554</v>
      </c>
      <c r="F2854">
        <v>40.340000000000003</v>
      </c>
    </row>
    <row r="2855" spans="1:6" x14ac:dyDescent="0.35">
      <c r="A2855" t="s">
        <v>198</v>
      </c>
      <c r="B2855" t="s">
        <v>183</v>
      </c>
      <c r="C2855" t="s">
        <v>146</v>
      </c>
      <c r="D2855">
        <v>2008</v>
      </c>
      <c r="E2855">
        <v>49601</v>
      </c>
      <c r="F2855">
        <v>40.54</v>
      </c>
    </row>
    <row r="2856" spans="1:6" x14ac:dyDescent="0.35">
      <c r="A2856" t="s">
        <v>198</v>
      </c>
      <c r="B2856" t="s">
        <v>183</v>
      </c>
      <c r="C2856" t="s">
        <v>146</v>
      </c>
      <c r="D2856">
        <v>2009</v>
      </c>
      <c r="E2856">
        <v>49600</v>
      </c>
      <c r="F2856">
        <v>40.729999999999997</v>
      </c>
    </row>
    <row r="2857" spans="1:6" x14ac:dyDescent="0.35">
      <c r="A2857" t="s">
        <v>198</v>
      </c>
      <c r="B2857" t="s">
        <v>183</v>
      </c>
      <c r="C2857" t="s">
        <v>146</v>
      </c>
      <c r="D2857">
        <v>2010</v>
      </c>
      <c r="E2857">
        <v>49581</v>
      </c>
      <c r="F2857">
        <v>40.93</v>
      </c>
    </row>
    <row r="2858" spans="1:6" x14ac:dyDescent="0.35">
      <c r="A2858" t="s">
        <v>198</v>
      </c>
      <c r="B2858" t="s">
        <v>183</v>
      </c>
      <c r="C2858" t="s">
        <v>146</v>
      </c>
      <c r="D2858">
        <v>2011</v>
      </c>
      <c r="E2858">
        <v>49551</v>
      </c>
      <c r="F2858">
        <v>41.12</v>
      </c>
    </row>
    <row r="2859" spans="1:6" x14ac:dyDescent="0.35">
      <c r="A2859" t="s">
        <v>198</v>
      </c>
      <c r="B2859" t="s">
        <v>183</v>
      </c>
      <c r="C2859" t="s">
        <v>146</v>
      </c>
      <c r="D2859">
        <v>2012</v>
      </c>
      <c r="E2859">
        <v>49506</v>
      </c>
      <c r="F2859">
        <v>41.32</v>
      </c>
    </row>
    <row r="2860" spans="1:6" x14ac:dyDescent="0.35">
      <c r="A2860" t="s">
        <v>198</v>
      </c>
      <c r="B2860" t="s">
        <v>183</v>
      </c>
      <c r="C2860" t="s">
        <v>146</v>
      </c>
      <c r="D2860">
        <v>2013</v>
      </c>
      <c r="E2860">
        <v>49469</v>
      </c>
      <c r="F2860">
        <v>41.53</v>
      </c>
    </row>
    <row r="2861" spans="1:6" x14ac:dyDescent="0.35">
      <c r="A2861" t="s">
        <v>198</v>
      </c>
      <c r="B2861" t="s">
        <v>183</v>
      </c>
      <c r="C2861" t="s">
        <v>146</v>
      </c>
      <c r="D2861">
        <v>2014</v>
      </c>
      <c r="E2861">
        <v>49460</v>
      </c>
      <c r="F2861">
        <v>41.74</v>
      </c>
    </row>
    <row r="2862" spans="1:6" x14ac:dyDescent="0.35">
      <c r="A2862" t="s">
        <v>199</v>
      </c>
      <c r="B2862" t="s">
        <v>183</v>
      </c>
      <c r="C2862" t="s">
        <v>144</v>
      </c>
      <c r="D2862">
        <v>1960</v>
      </c>
      <c r="E2862">
        <v>4429634</v>
      </c>
      <c r="F2862">
        <v>55.29</v>
      </c>
    </row>
    <row r="2863" spans="1:6" x14ac:dyDescent="0.35">
      <c r="A2863" t="s">
        <v>199</v>
      </c>
      <c r="B2863" t="s">
        <v>183</v>
      </c>
      <c r="C2863" t="s">
        <v>144</v>
      </c>
      <c r="D2863">
        <v>1961</v>
      </c>
      <c r="E2863">
        <v>4461005</v>
      </c>
      <c r="F2863">
        <v>56.32</v>
      </c>
    </row>
    <row r="2864" spans="1:6" x14ac:dyDescent="0.35">
      <c r="A2864" t="s">
        <v>199</v>
      </c>
      <c r="B2864" t="s">
        <v>183</v>
      </c>
      <c r="C2864" t="s">
        <v>144</v>
      </c>
      <c r="D2864">
        <v>1962</v>
      </c>
      <c r="E2864">
        <v>4491443</v>
      </c>
      <c r="F2864">
        <v>57.16</v>
      </c>
    </row>
    <row r="2865" spans="1:6" x14ac:dyDescent="0.35">
      <c r="A2865" t="s">
        <v>199</v>
      </c>
      <c r="B2865" t="s">
        <v>183</v>
      </c>
      <c r="C2865" t="s">
        <v>144</v>
      </c>
      <c r="D2865">
        <v>1963</v>
      </c>
      <c r="E2865">
        <v>4523309</v>
      </c>
      <c r="F2865">
        <v>58</v>
      </c>
    </row>
    <row r="2866" spans="1:6" x14ac:dyDescent="0.35">
      <c r="A2866" t="s">
        <v>199</v>
      </c>
      <c r="B2866" t="s">
        <v>183</v>
      </c>
      <c r="C2866" t="s">
        <v>144</v>
      </c>
      <c r="D2866">
        <v>1964</v>
      </c>
      <c r="E2866">
        <v>4548543</v>
      </c>
      <c r="F2866">
        <v>58.83</v>
      </c>
    </row>
    <row r="2867" spans="1:6" x14ac:dyDescent="0.35">
      <c r="A2867" t="s">
        <v>199</v>
      </c>
      <c r="B2867" t="s">
        <v>183</v>
      </c>
      <c r="C2867" t="s">
        <v>144</v>
      </c>
      <c r="D2867">
        <v>1965</v>
      </c>
      <c r="E2867">
        <v>4563732</v>
      </c>
      <c r="F2867">
        <v>59.66</v>
      </c>
    </row>
    <row r="2868" spans="1:6" x14ac:dyDescent="0.35">
      <c r="A2868" t="s">
        <v>199</v>
      </c>
      <c r="B2868" t="s">
        <v>183</v>
      </c>
      <c r="C2868" t="s">
        <v>144</v>
      </c>
      <c r="D2868">
        <v>1966</v>
      </c>
      <c r="E2868">
        <v>4580869</v>
      </c>
      <c r="F2868">
        <v>60.48</v>
      </c>
    </row>
    <row r="2869" spans="1:6" x14ac:dyDescent="0.35">
      <c r="A2869" t="s">
        <v>199</v>
      </c>
      <c r="B2869" t="s">
        <v>183</v>
      </c>
      <c r="C2869" t="s">
        <v>144</v>
      </c>
      <c r="D2869">
        <v>1967</v>
      </c>
      <c r="E2869">
        <v>4605744</v>
      </c>
      <c r="F2869">
        <v>61.3</v>
      </c>
    </row>
    <row r="2870" spans="1:6" x14ac:dyDescent="0.35">
      <c r="A2870" t="s">
        <v>199</v>
      </c>
      <c r="B2870" t="s">
        <v>183</v>
      </c>
      <c r="C2870" t="s">
        <v>144</v>
      </c>
      <c r="D2870">
        <v>1968</v>
      </c>
      <c r="E2870">
        <v>4626469</v>
      </c>
      <c r="F2870">
        <v>62.11</v>
      </c>
    </row>
    <row r="2871" spans="1:6" x14ac:dyDescent="0.35">
      <c r="A2871" t="s">
        <v>199</v>
      </c>
      <c r="B2871" t="s">
        <v>183</v>
      </c>
      <c r="C2871" t="s">
        <v>144</v>
      </c>
      <c r="D2871">
        <v>1969</v>
      </c>
      <c r="E2871">
        <v>4623785</v>
      </c>
      <c r="F2871">
        <v>62.91</v>
      </c>
    </row>
    <row r="2872" spans="1:6" x14ac:dyDescent="0.35">
      <c r="A2872" t="s">
        <v>199</v>
      </c>
      <c r="B2872" t="s">
        <v>183</v>
      </c>
      <c r="C2872" t="s">
        <v>144</v>
      </c>
      <c r="D2872">
        <v>1970</v>
      </c>
      <c r="E2872">
        <v>4606307</v>
      </c>
      <c r="F2872">
        <v>63.7</v>
      </c>
    </row>
    <row r="2873" spans="1:6" x14ac:dyDescent="0.35">
      <c r="A2873" t="s">
        <v>199</v>
      </c>
      <c r="B2873" t="s">
        <v>183</v>
      </c>
      <c r="C2873" t="s">
        <v>144</v>
      </c>
      <c r="D2873">
        <v>1971</v>
      </c>
      <c r="E2873">
        <v>4612124</v>
      </c>
      <c r="F2873">
        <v>64.52</v>
      </c>
    </row>
    <row r="2874" spans="1:6" x14ac:dyDescent="0.35">
      <c r="A2874" t="s">
        <v>199</v>
      </c>
      <c r="B2874" t="s">
        <v>183</v>
      </c>
      <c r="C2874" t="s">
        <v>144</v>
      </c>
      <c r="D2874">
        <v>1972</v>
      </c>
      <c r="E2874">
        <v>4639657</v>
      </c>
      <c r="F2874">
        <v>65.37</v>
      </c>
    </row>
    <row r="2875" spans="1:6" x14ac:dyDescent="0.35">
      <c r="A2875" t="s">
        <v>199</v>
      </c>
      <c r="B2875" t="s">
        <v>183</v>
      </c>
      <c r="C2875" t="s">
        <v>144</v>
      </c>
      <c r="D2875">
        <v>1973</v>
      </c>
      <c r="E2875">
        <v>4666081</v>
      </c>
      <c r="F2875">
        <v>66.2</v>
      </c>
    </row>
    <row r="2876" spans="1:6" x14ac:dyDescent="0.35">
      <c r="A2876" t="s">
        <v>199</v>
      </c>
      <c r="B2876" t="s">
        <v>183</v>
      </c>
      <c r="C2876" t="s">
        <v>144</v>
      </c>
      <c r="D2876">
        <v>1974</v>
      </c>
      <c r="E2876">
        <v>4690574</v>
      </c>
      <c r="F2876">
        <v>67.02</v>
      </c>
    </row>
    <row r="2877" spans="1:6" x14ac:dyDescent="0.35">
      <c r="A2877" t="s">
        <v>199</v>
      </c>
      <c r="B2877" t="s">
        <v>183</v>
      </c>
      <c r="C2877" t="s">
        <v>144</v>
      </c>
      <c r="D2877">
        <v>1975</v>
      </c>
      <c r="E2877">
        <v>4711440</v>
      </c>
      <c r="F2877">
        <v>67.83</v>
      </c>
    </row>
    <row r="2878" spans="1:6" x14ac:dyDescent="0.35">
      <c r="A2878" t="s">
        <v>199</v>
      </c>
      <c r="B2878" t="s">
        <v>183</v>
      </c>
      <c r="C2878" t="s">
        <v>144</v>
      </c>
      <c r="D2878">
        <v>1976</v>
      </c>
      <c r="E2878">
        <v>4725664</v>
      </c>
      <c r="F2878">
        <v>68.63</v>
      </c>
    </row>
    <row r="2879" spans="1:6" x14ac:dyDescent="0.35">
      <c r="A2879" t="s">
        <v>199</v>
      </c>
      <c r="B2879" t="s">
        <v>183</v>
      </c>
      <c r="C2879" t="s">
        <v>144</v>
      </c>
      <c r="D2879">
        <v>1977</v>
      </c>
      <c r="E2879">
        <v>4738902</v>
      </c>
      <c r="F2879">
        <v>69.42</v>
      </c>
    </row>
    <row r="2880" spans="1:6" x14ac:dyDescent="0.35">
      <c r="A2880" t="s">
        <v>199</v>
      </c>
      <c r="B2880" t="s">
        <v>183</v>
      </c>
      <c r="C2880" t="s">
        <v>144</v>
      </c>
      <c r="D2880">
        <v>1978</v>
      </c>
      <c r="E2880">
        <v>4752528</v>
      </c>
      <c r="F2880">
        <v>70.2</v>
      </c>
    </row>
    <row r="2881" spans="1:6" x14ac:dyDescent="0.35">
      <c r="A2881" t="s">
        <v>199</v>
      </c>
      <c r="B2881" t="s">
        <v>183</v>
      </c>
      <c r="C2881" t="s">
        <v>144</v>
      </c>
      <c r="D2881">
        <v>1979</v>
      </c>
      <c r="E2881">
        <v>4764690</v>
      </c>
      <c r="F2881">
        <v>70.97</v>
      </c>
    </row>
    <row r="2882" spans="1:6" x14ac:dyDescent="0.35">
      <c r="A2882" t="s">
        <v>199</v>
      </c>
      <c r="B2882" t="s">
        <v>183</v>
      </c>
      <c r="C2882" t="s">
        <v>144</v>
      </c>
      <c r="D2882">
        <v>1980</v>
      </c>
      <c r="E2882">
        <v>4779535</v>
      </c>
      <c r="F2882">
        <v>71.73</v>
      </c>
    </row>
    <row r="2883" spans="1:6" x14ac:dyDescent="0.35">
      <c r="A2883" t="s">
        <v>199</v>
      </c>
      <c r="B2883" t="s">
        <v>183</v>
      </c>
      <c r="C2883" t="s">
        <v>144</v>
      </c>
      <c r="D2883">
        <v>1981</v>
      </c>
      <c r="E2883">
        <v>4799964</v>
      </c>
      <c r="F2883">
        <v>72.53</v>
      </c>
    </row>
    <row r="2884" spans="1:6" x14ac:dyDescent="0.35">
      <c r="A2884" t="s">
        <v>199</v>
      </c>
      <c r="B2884" t="s">
        <v>183</v>
      </c>
      <c r="C2884" t="s">
        <v>144</v>
      </c>
      <c r="D2884">
        <v>1982</v>
      </c>
      <c r="E2884">
        <v>4826933</v>
      </c>
      <c r="F2884">
        <v>73.37</v>
      </c>
    </row>
    <row r="2885" spans="1:6" x14ac:dyDescent="0.35">
      <c r="A2885" t="s">
        <v>199</v>
      </c>
      <c r="B2885" t="s">
        <v>183</v>
      </c>
      <c r="C2885" t="s">
        <v>144</v>
      </c>
      <c r="D2885">
        <v>1983</v>
      </c>
      <c r="E2885">
        <v>4855787</v>
      </c>
      <c r="F2885">
        <v>74.2</v>
      </c>
    </row>
    <row r="2886" spans="1:6" x14ac:dyDescent="0.35">
      <c r="A2886" t="s">
        <v>199</v>
      </c>
      <c r="B2886" t="s">
        <v>183</v>
      </c>
      <c r="C2886" t="s">
        <v>144</v>
      </c>
      <c r="D2886">
        <v>1984</v>
      </c>
      <c r="E2886">
        <v>4881803</v>
      </c>
      <c r="F2886">
        <v>75.02</v>
      </c>
    </row>
    <row r="2887" spans="1:6" x14ac:dyDescent="0.35">
      <c r="A2887" t="s">
        <v>199</v>
      </c>
      <c r="B2887" t="s">
        <v>183</v>
      </c>
      <c r="C2887" t="s">
        <v>144</v>
      </c>
      <c r="D2887">
        <v>1985</v>
      </c>
      <c r="E2887">
        <v>4902206</v>
      </c>
      <c r="F2887">
        <v>75.81</v>
      </c>
    </row>
    <row r="2888" spans="1:6" x14ac:dyDescent="0.35">
      <c r="A2888" t="s">
        <v>199</v>
      </c>
      <c r="B2888" t="s">
        <v>183</v>
      </c>
      <c r="C2888" t="s">
        <v>144</v>
      </c>
      <c r="D2888">
        <v>1986</v>
      </c>
      <c r="E2888">
        <v>4918154</v>
      </c>
      <c r="F2888">
        <v>76.569999999999993</v>
      </c>
    </row>
    <row r="2889" spans="1:6" x14ac:dyDescent="0.35">
      <c r="A2889" t="s">
        <v>199</v>
      </c>
      <c r="B2889" t="s">
        <v>183</v>
      </c>
      <c r="C2889" t="s">
        <v>144</v>
      </c>
      <c r="D2889">
        <v>1987</v>
      </c>
      <c r="E2889">
        <v>4932123</v>
      </c>
      <c r="F2889">
        <v>77.290000000000006</v>
      </c>
    </row>
    <row r="2890" spans="1:6" x14ac:dyDescent="0.35">
      <c r="A2890" t="s">
        <v>199</v>
      </c>
      <c r="B2890" t="s">
        <v>183</v>
      </c>
      <c r="C2890" t="s">
        <v>144</v>
      </c>
      <c r="D2890">
        <v>1988</v>
      </c>
      <c r="E2890">
        <v>4946481</v>
      </c>
      <c r="F2890">
        <v>78</v>
      </c>
    </row>
    <row r="2891" spans="1:6" x14ac:dyDescent="0.35">
      <c r="A2891" t="s">
        <v>199</v>
      </c>
      <c r="B2891" t="s">
        <v>183</v>
      </c>
      <c r="C2891" t="s">
        <v>144</v>
      </c>
      <c r="D2891">
        <v>1989</v>
      </c>
      <c r="E2891">
        <v>4964371</v>
      </c>
      <c r="F2891">
        <v>78.69</v>
      </c>
    </row>
    <row r="2892" spans="1:6" x14ac:dyDescent="0.35">
      <c r="A2892" t="s">
        <v>199</v>
      </c>
      <c r="B2892" t="s">
        <v>183</v>
      </c>
      <c r="C2892" t="s">
        <v>144</v>
      </c>
      <c r="D2892">
        <v>1990</v>
      </c>
      <c r="E2892">
        <v>4986431</v>
      </c>
      <c r="F2892">
        <v>79.37</v>
      </c>
    </row>
    <row r="2893" spans="1:6" x14ac:dyDescent="0.35">
      <c r="A2893" t="s">
        <v>199</v>
      </c>
      <c r="B2893" t="s">
        <v>183</v>
      </c>
      <c r="C2893" t="s">
        <v>144</v>
      </c>
      <c r="D2893">
        <v>1991</v>
      </c>
      <c r="E2893">
        <v>5013740</v>
      </c>
      <c r="F2893">
        <v>79.84</v>
      </c>
    </row>
    <row r="2894" spans="1:6" x14ac:dyDescent="0.35">
      <c r="A2894" t="s">
        <v>199</v>
      </c>
      <c r="B2894" t="s">
        <v>183</v>
      </c>
      <c r="C2894" t="s">
        <v>144</v>
      </c>
      <c r="D2894">
        <v>1992</v>
      </c>
      <c r="E2894">
        <v>5041992</v>
      </c>
      <c r="F2894">
        <v>80.13</v>
      </c>
    </row>
    <row r="2895" spans="1:6" x14ac:dyDescent="0.35">
      <c r="A2895" t="s">
        <v>199</v>
      </c>
      <c r="B2895" t="s">
        <v>183</v>
      </c>
      <c r="C2895" t="s">
        <v>144</v>
      </c>
      <c r="D2895">
        <v>1993</v>
      </c>
      <c r="E2895">
        <v>5066447</v>
      </c>
      <c r="F2895">
        <v>80.41</v>
      </c>
    </row>
    <row r="2896" spans="1:6" x14ac:dyDescent="0.35">
      <c r="A2896" t="s">
        <v>199</v>
      </c>
      <c r="B2896" t="s">
        <v>183</v>
      </c>
      <c r="C2896" t="s">
        <v>144</v>
      </c>
      <c r="D2896">
        <v>1994</v>
      </c>
      <c r="E2896">
        <v>5088333</v>
      </c>
      <c r="F2896">
        <v>80.69</v>
      </c>
    </row>
    <row r="2897" spans="1:6" x14ac:dyDescent="0.35">
      <c r="A2897" t="s">
        <v>199</v>
      </c>
      <c r="B2897" t="s">
        <v>183</v>
      </c>
      <c r="C2897" t="s">
        <v>144</v>
      </c>
      <c r="D2897">
        <v>1995</v>
      </c>
      <c r="E2897">
        <v>5107790</v>
      </c>
      <c r="F2897">
        <v>80.959999999999994</v>
      </c>
    </row>
    <row r="2898" spans="1:6" x14ac:dyDescent="0.35">
      <c r="A2898" t="s">
        <v>199</v>
      </c>
      <c r="B2898" t="s">
        <v>183</v>
      </c>
      <c r="C2898" t="s">
        <v>144</v>
      </c>
      <c r="D2898">
        <v>1996</v>
      </c>
      <c r="E2898">
        <v>5124573</v>
      </c>
      <c r="F2898">
        <v>81.22</v>
      </c>
    </row>
    <row r="2899" spans="1:6" x14ac:dyDescent="0.35">
      <c r="A2899" t="s">
        <v>199</v>
      </c>
      <c r="B2899" t="s">
        <v>183</v>
      </c>
      <c r="C2899" t="s">
        <v>144</v>
      </c>
      <c r="D2899">
        <v>1997</v>
      </c>
      <c r="E2899">
        <v>5139835</v>
      </c>
      <c r="F2899">
        <v>81.47</v>
      </c>
    </row>
    <row r="2900" spans="1:6" x14ac:dyDescent="0.35">
      <c r="A2900" t="s">
        <v>199</v>
      </c>
      <c r="B2900" t="s">
        <v>183</v>
      </c>
      <c r="C2900" t="s">
        <v>144</v>
      </c>
      <c r="D2900">
        <v>1998</v>
      </c>
      <c r="E2900">
        <v>5153498</v>
      </c>
      <c r="F2900">
        <v>81.709999999999994</v>
      </c>
    </row>
    <row r="2901" spans="1:6" x14ac:dyDescent="0.35">
      <c r="A2901" t="s">
        <v>199</v>
      </c>
      <c r="B2901" t="s">
        <v>183</v>
      </c>
      <c r="C2901" t="s">
        <v>144</v>
      </c>
      <c r="D2901">
        <v>1999</v>
      </c>
      <c r="E2901">
        <v>5165474</v>
      </c>
      <c r="F2901">
        <v>81.95</v>
      </c>
    </row>
    <row r="2902" spans="1:6" x14ac:dyDescent="0.35">
      <c r="A2902" t="s">
        <v>199</v>
      </c>
      <c r="B2902" t="s">
        <v>183</v>
      </c>
      <c r="C2902" t="s">
        <v>144</v>
      </c>
      <c r="D2902">
        <v>2000</v>
      </c>
      <c r="E2902">
        <v>5176209</v>
      </c>
      <c r="F2902">
        <v>82.18</v>
      </c>
    </row>
    <row r="2903" spans="1:6" x14ac:dyDescent="0.35">
      <c r="A2903" t="s">
        <v>199</v>
      </c>
      <c r="B2903" t="s">
        <v>183</v>
      </c>
      <c r="C2903" t="s">
        <v>144</v>
      </c>
      <c r="D2903">
        <v>2001</v>
      </c>
      <c r="E2903">
        <v>5188008</v>
      </c>
      <c r="F2903">
        <v>82.37</v>
      </c>
    </row>
    <row r="2904" spans="1:6" x14ac:dyDescent="0.35">
      <c r="A2904" t="s">
        <v>199</v>
      </c>
      <c r="B2904" t="s">
        <v>183</v>
      </c>
      <c r="C2904" t="s">
        <v>144</v>
      </c>
      <c r="D2904">
        <v>2002</v>
      </c>
      <c r="E2904">
        <v>5200598</v>
      </c>
      <c r="F2904">
        <v>82.5</v>
      </c>
    </row>
    <row r="2905" spans="1:6" x14ac:dyDescent="0.35">
      <c r="A2905" t="s">
        <v>199</v>
      </c>
      <c r="B2905" t="s">
        <v>183</v>
      </c>
      <c r="C2905" t="s">
        <v>144</v>
      </c>
      <c r="D2905">
        <v>2003</v>
      </c>
      <c r="E2905">
        <v>5213014</v>
      </c>
      <c r="F2905">
        <v>82.64</v>
      </c>
    </row>
    <row r="2906" spans="1:6" x14ac:dyDescent="0.35">
      <c r="A2906" t="s">
        <v>199</v>
      </c>
      <c r="B2906" t="s">
        <v>183</v>
      </c>
      <c r="C2906" t="s">
        <v>144</v>
      </c>
      <c r="D2906">
        <v>2004</v>
      </c>
      <c r="E2906">
        <v>5228172</v>
      </c>
      <c r="F2906">
        <v>82.77</v>
      </c>
    </row>
    <row r="2907" spans="1:6" x14ac:dyDescent="0.35">
      <c r="A2907" t="s">
        <v>199</v>
      </c>
      <c r="B2907" t="s">
        <v>183</v>
      </c>
      <c r="C2907" t="s">
        <v>144</v>
      </c>
      <c r="D2907">
        <v>2005</v>
      </c>
      <c r="E2907">
        <v>5246096</v>
      </c>
      <c r="F2907">
        <v>82.91</v>
      </c>
    </row>
    <row r="2908" spans="1:6" x14ac:dyDescent="0.35">
      <c r="A2908" t="s">
        <v>199</v>
      </c>
      <c r="B2908" t="s">
        <v>183</v>
      </c>
      <c r="C2908" t="s">
        <v>144</v>
      </c>
      <c r="D2908">
        <v>2006</v>
      </c>
      <c r="E2908">
        <v>5266268</v>
      </c>
      <c r="F2908">
        <v>83.04</v>
      </c>
    </row>
    <row r="2909" spans="1:6" x14ac:dyDescent="0.35">
      <c r="A2909" t="s">
        <v>199</v>
      </c>
      <c r="B2909" t="s">
        <v>183</v>
      </c>
      <c r="C2909" t="s">
        <v>144</v>
      </c>
      <c r="D2909">
        <v>2007</v>
      </c>
      <c r="E2909">
        <v>5288720</v>
      </c>
      <c r="F2909">
        <v>83.17</v>
      </c>
    </row>
    <row r="2910" spans="1:6" x14ac:dyDescent="0.35">
      <c r="A2910" t="s">
        <v>199</v>
      </c>
      <c r="B2910" t="s">
        <v>183</v>
      </c>
      <c r="C2910" t="s">
        <v>144</v>
      </c>
      <c r="D2910">
        <v>2008</v>
      </c>
      <c r="E2910">
        <v>5313399</v>
      </c>
      <c r="F2910">
        <v>83.3</v>
      </c>
    </row>
    <row r="2911" spans="1:6" x14ac:dyDescent="0.35">
      <c r="A2911" t="s">
        <v>199</v>
      </c>
      <c r="B2911" t="s">
        <v>183</v>
      </c>
      <c r="C2911" t="s">
        <v>144</v>
      </c>
      <c r="D2911">
        <v>2009</v>
      </c>
      <c r="E2911">
        <v>5338871</v>
      </c>
      <c r="F2911">
        <v>83.43</v>
      </c>
    </row>
    <row r="2912" spans="1:6" x14ac:dyDescent="0.35">
      <c r="A2912" t="s">
        <v>199</v>
      </c>
      <c r="B2912" t="s">
        <v>183</v>
      </c>
      <c r="C2912" t="s">
        <v>144</v>
      </c>
      <c r="D2912">
        <v>2010</v>
      </c>
      <c r="E2912">
        <v>5363352</v>
      </c>
      <c r="F2912">
        <v>83.56</v>
      </c>
    </row>
    <row r="2913" spans="1:6" x14ac:dyDescent="0.35">
      <c r="A2913" t="s">
        <v>199</v>
      </c>
      <c r="B2913" t="s">
        <v>183</v>
      </c>
      <c r="C2913" t="s">
        <v>144</v>
      </c>
      <c r="D2913">
        <v>2011</v>
      </c>
      <c r="E2913">
        <v>5388272</v>
      </c>
      <c r="F2913">
        <v>83.69</v>
      </c>
    </row>
    <row r="2914" spans="1:6" x14ac:dyDescent="0.35">
      <c r="A2914" t="s">
        <v>199</v>
      </c>
      <c r="B2914" t="s">
        <v>183</v>
      </c>
      <c r="C2914" t="s">
        <v>144</v>
      </c>
      <c r="D2914">
        <v>2012</v>
      </c>
      <c r="E2914">
        <v>5413971</v>
      </c>
      <c r="F2914">
        <v>83.82</v>
      </c>
    </row>
    <row r="2915" spans="1:6" x14ac:dyDescent="0.35">
      <c r="A2915" t="s">
        <v>199</v>
      </c>
      <c r="B2915" t="s">
        <v>183</v>
      </c>
      <c r="C2915" t="s">
        <v>144</v>
      </c>
      <c r="D2915">
        <v>2013</v>
      </c>
      <c r="E2915">
        <v>5438972</v>
      </c>
      <c r="F2915">
        <v>83.95</v>
      </c>
    </row>
    <row r="2916" spans="1:6" x14ac:dyDescent="0.35">
      <c r="A2916" t="s">
        <v>199</v>
      </c>
      <c r="B2916" t="s">
        <v>183</v>
      </c>
      <c r="C2916" t="s">
        <v>144</v>
      </c>
      <c r="D2916">
        <v>2014</v>
      </c>
      <c r="E2916">
        <v>5463596</v>
      </c>
      <c r="F2916">
        <v>84.09</v>
      </c>
    </row>
    <row r="2917" spans="1:6" x14ac:dyDescent="0.35">
      <c r="A2917" t="s">
        <v>200</v>
      </c>
      <c r="B2917" t="s">
        <v>183</v>
      </c>
      <c r="C2917" t="s">
        <v>144</v>
      </c>
      <c r="D2917">
        <v>1960</v>
      </c>
      <c r="E2917">
        <v>46647521</v>
      </c>
      <c r="F2917">
        <v>61.88</v>
      </c>
    </row>
    <row r="2918" spans="1:6" x14ac:dyDescent="0.35">
      <c r="A2918" t="s">
        <v>200</v>
      </c>
      <c r="B2918" t="s">
        <v>183</v>
      </c>
      <c r="C2918" t="s">
        <v>144</v>
      </c>
      <c r="D2918">
        <v>1961</v>
      </c>
      <c r="E2918">
        <v>47293811</v>
      </c>
      <c r="F2918">
        <v>62.61</v>
      </c>
    </row>
    <row r="2919" spans="1:6" x14ac:dyDescent="0.35">
      <c r="A2919" t="s">
        <v>200</v>
      </c>
      <c r="B2919" t="s">
        <v>183</v>
      </c>
      <c r="C2919" t="s">
        <v>144</v>
      </c>
      <c r="D2919">
        <v>1962</v>
      </c>
      <c r="E2919">
        <v>47990159</v>
      </c>
      <c r="F2919">
        <v>63.49</v>
      </c>
    </row>
    <row r="2920" spans="1:6" x14ac:dyDescent="0.35">
      <c r="A2920" t="s">
        <v>200</v>
      </c>
      <c r="B2920" t="s">
        <v>183</v>
      </c>
      <c r="C2920" t="s">
        <v>144</v>
      </c>
      <c r="D2920">
        <v>1963</v>
      </c>
      <c r="E2920">
        <v>48697015</v>
      </c>
      <c r="F2920">
        <v>64.7</v>
      </c>
    </row>
    <row r="2921" spans="1:6" x14ac:dyDescent="0.35">
      <c r="A2921" t="s">
        <v>200</v>
      </c>
      <c r="B2921" t="s">
        <v>183</v>
      </c>
      <c r="C2921" t="s">
        <v>144</v>
      </c>
      <c r="D2921">
        <v>1964</v>
      </c>
      <c r="E2921">
        <v>49361165</v>
      </c>
      <c r="F2921">
        <v>65.900000000000006</v>
      </c>
    </row>
    <row r="2922" spans="1:6" x14ac:dyDescent="0.35">
      <c r="A2922" t="s">
        <v>200</v>
      </c>
      <c r="B2922" t="s">
        <v>183</v>
      </c>
      <c r="C2922" t="s">
        <v>144</v>
      </c>
      <c r="D2922">
        <v>1965</v>
      </c>
      <c r="E2922">
        <v>49945471</v>
      </c>
      <c r="F2922">
        <v>67.069999999999993</v>
      </c>
    </row>
    <row r="2923" spans="1:6" x14ac:dyDescent="0.35">
      <c r="A2923" t="s">
        <v>200</v>
      </c>
      <c r="B2923" t="s">
        <v>183</v>
      </c>
      <c r="C2923" t="s">
        <v>144</v>
      </c>
      <c r="D2923">
        <v>1966</v>
      </c>
      <c r="E2923">
        <v>50430631</v>
      </c>
      <c r="F2923">
        <v>68.23</v>
      </c>
    </row>
    <row r="2924" spans="1:6" x14ac:dyDescent="0.35">
      <c r="A2924" t="s">
        <v>200</v>
      </c>
      <c r="B2924" t="s">
        <v>183</v>
      </c>
      <c r="C2924" t="s">
        <v>144</v>
      </c>
      <c r="D2924">
        <v>1967</v>
      </c>
      <c r="E2924">
        <v>50829214</v>
      </c>
      <c r="F2924">
        <v>69.36</v>
      </c>
    </row>
    <row r="2925" spans="1:6" x14ac:dyDescent="0.35">
      <c r="A2925" t="s">
        <v>200</v>
      </c>
      <c r="B2925" t="s">
        <v>183</v>
      </c>
      <c r="C2925" t="s">
        <v>144</v>
      </c>
      <c r="D2925">
        <v>1968</v>
      </c>
      <c r="E2925">
        <v>51175036</v>
      </c>
      <c r="F2925">
        <v>70.239999999999995</v>
      </c>
    </row>
    <row r="2926" spans="1:6" x14ac:dyDescent="0.35">
      <c r="A2926" t="s">
        <v>200</v>
      </c>
      <c r="B2926" t="s">
        <v>183</v>
      </c>
      <c r="C2926" t="s">
        <v>144</v>
      </c>
      <c r="D2926">
        <v>1969</v>
      </c>
      <c r="E2926">
        <v>51518731</v>
      </c>
      <c r="F2926">
        <v>70.650000000000006</v>
      </c>
    </row>
    <row r="2927" spans="1:6" x14ac:dyDescent="0.35">
      <c r="A2927" t="s">
        <v>200</v>
      </c>
      <c r="B2927" t="s">
        <v>183</v>
      </c>
      <c r="C2927" t="s">
        <v>144</v>
      </c>
      <c r="D2927">
        <v>1970</v>
      </c>
      <c r="E2927">
        <v>51895793</v>
      </c>
      <c r="F2927">
        <v>71.06</v>
      </c>
    </row>
    <row r="2928" spans="1:6" x14ac:dyDescent="0.35">
      <c r="A2928" t="s">
        <v>200</v>
      </c>
      <c r="B2928" t="s">
        <v>183</v>
      </c>
      <c r="C2928" t="s">
        <v>144</v>
      </c>
      <c r="D2928">
        <v>1971</v>
      </c>
      <c r="E2928">
        <v>52320049</v>
      </c>
      <c r="F2928">
        <v>71.459999999999994</v>
      </c>
    </row>
    <row r="2929" spans="1:6" x14ac:dyDescent="0.35">
      <c r="A2929" t="s">
        <v>200</v>
      </c>
      <c r="B2929" t="s">
        <v>183</v>
      </c>
      <c r="C2929" t="s">
        <v>144</v>
      </c>
      <c r="D2929">
        <v>1972</v>
      </c>
      <c r="E2929">
        <v>52776806</v>
      </c>
      <c r="F2929">
        <v>71.86</v>
      </c>
    </row>
    <row r="2930" spans="1:6" x14ac:dyDescent="0.35">
      <c r="A2930" t="s">
        <v>200</v>
      </c>
      <c r="B2930" t="s">
        <v>183</v>
      </c>
      <c r="C2930" t="s">
        <v>144</v>
      </c>
      <c r="D2930">
        <v>1973</v>
      </c>
      <c r="E2930">
        <v>53239101</v>
      </c>
      <c r="F2930">
        <v>72.260000000000005</v>
      </c>
    </row>
    <row r="2931" spans="1:6" x14ac:dyDescent="0.35">
      <c r="A2931" t="s">
        <v>200</v>
      </c>
      <c r="B2931" t="s">
        <v>183</v>
      </c>
      <c r="C2931" t="s">
        <v>144</v>
      </c>
      <c r="D2931">
        <v>1974</v>
      </c>
      <c r="E2931">
        <v>53666947</v>
      </c>
      <c r="F2931">
        <v>72.650000000000006</v>
      </c>
    </row>
    <row r="2932" spans="1:6" x14ac:dyDescent="0.35">
      <c r="A2932" t="s">
        <v>200</v>
      </c>
      <c r="B2932" t="s">
        <v>183</v>
      </c>
      <c r="C2932" t="s">
        <v>144</v>
      </c>
      <c r="D2932">
        <v>1975</v>
      </c>
      <c r="E2932">
        <v>54033095</v>
      </c>
      <c r="F2932">
        <v>72.930000000000007</v>
      </c>
    </row>
    <row r="2933" spans="1:6" x14ac:dyDescent="0.35">
      <c r="A2933" t="s">
        <v>200</v>
      </c>
      <c r="B2933" t="s">
        <v>183</v>
      </c>
      <c r="C2933" t="s">
        <v>144</v>
      </c>
      <c r="D2933">
        <v>1976</v>
      </c>
      <c r="E2933">
        <v>54328016</v>
      </c>
      <c r="F2933">
        <v>73</v>
      </c>
    </row>
    <row r="2934" spans="1:6" x14ac:dyDescent="0.35">
      <c r="A2934" t="s">
        <v>200</v>
      </c>
      <c r="B2934" t="s">
        <v>183</v>
      </c>
      <c r="C2934" t="s">
        <v>144</v>
      </c>
      <c r="D2934">
        <v>1977</v>
      </c>
      <c r="E2934">
        <v>54565943</v>
      </c>
      <c r="F2934">
        <v>73.069999999999993</v>
      </c>
    </row>
    <row r="2935" spans="1:6" x14ac:dyDescent="0.35">
      <c r="A2935" t="s">
        <v>200</v>
      </c>
      <c r="B2935" t="s">
        <v>183</v>
      </c>
      <c r="C2935" t="s">
        <v>144</v>
      </c>
      <c r="D2935">
        <v>1978</v>
      </c>
      <c r="E2935">
        <v>54772084</v>
      </c>
      <c r="F2935">
        <v>73.14</v>
      </c>
    </row>
    <row r="2936" spans="1:6" x14ac:dyDescent="0.35">
      <c r="A2936" t="s">
        <v>200</v>
      </c>
      <c r="B2936" t="s">
        <v>183</v>
      </c>
      <c r="C2936" t="s">
        <v>144</v>
      </c>
      <c r="D2936">
        <v>1979</v>
      </c>
      <c r="E2936">
        <v>54982879</v>
      </c>
      <c r="F2936">
        <v>73.209999999999994</v>
      </c>
    </row>
    <row r="2937" spans="1:6" x14ac:dyDescent="0.35">
      <c r="A2937" t="s">
        <v>200</v>
      </c>
      <c r="B2937" t="s">
        <v>183</v>
      </c>
      <c r="C2937" t="s">
        <v>144</v>
      </c>
      <c r="D2937">
        <v>1980</v>
      </c>
      <c r="E2937">
        <v>55224670</v>
      </c>
      <c r="F2937">
        <v>73.28</v>
      </c>
    </row>
    <row r="2938" spans="1:6" x14ac:dyDescent="0.35">
      <c r="A2938" t="s">
        <v>200</v>
      </c>
      <c r="B2938" t="s">
        <v>183</v>
      </c>
      <c r="C2938" t="s">
        <v>144</v>
      </c>
      <c r="D2938">
        <v>1981</v>
      </c>
      <c r="E2938">
        <v>55505282</v>
      </c>
      <c r="F2938">
        <v>73.349999999999994</v>
      </c>
    </row>
    <row r="2939" spans="1:6" x14ac:dyDescent="0.35">
      <c r="A2939" t="s">
        <v>200</v>
      </c>
      <c r="B2939" t="s">
        <v>183</v>
      </c>
      <c r="C2939" t="s">
        <v>144</v>
      </c>
      <c r="D2939">
        <v>1982</v>
      </c>
      <c r="E2939">
        <v>55816654</v>
      </c>
      <c r="F2939">
        <v>73.430000000000007</v>
      </c>
    </row>
    <row r="2940" spans="1:6" x14ac:dyDescent="0.35">
      <c r="A2940" t="s">
        <v>200</v>
      </c>
      <c r="B2940" t="s">
        <v>183</v>
      </c>
      <c r="C2940" t="s">
        <v>144</v>
      </c>
      <c r="D2940">
        <v>1983</v>
      </c>
      <c r="E2940">
        <v>56149874</v>
      </c>
      <c r="F2940">
        <v>73.5</v>
      </c>
    </row>
    <row r="2941" spans="1:6" x14ac:dyDescent="0.35">
      <c r="A2941" t="s">
        <v>200</v>
      </c>
      <c r="B2941" t="s">
        <v>183</v>
      </c>
      <c r="C2941" t="s">
        <v>144</v>
      </c>
      <c r="D2941">
        <v>1984</v>
      </c>
      <c r="E2941">
        <v>56489874</v>
      </c>
      <c r="F2941">
        <v>73.58</v>
      </c>
    </row>
    <row r="2942" spans="1:6" x14ac:dyDescent="0.35">
      <c r="A2942" t="s">
        <v>200</v>
      </c>
      <c r="B2942" t="s">
        <v>183</v>
      </c>
      <c r="C2942" t="s">
        <v>144</v>
      </c>
      <c r="D2942">
        <v>1985</v>
      </c>
      <c r="E2942">
        <v>56825158</v>
      </c>
      <c r="F2942">
        <v>73.650000000000006</v>
      </c>
    </row>
    <row r="2943" spans="1:6" x14ac:dyDescent="0.35">
      <c r="A2943" t="s">
        <v>200</v>
      </c>
      <c r="B2943" t="s">
        <v>183</v>
      </c>
      <c r="C2943" t="s">
        <v>144</v>
      </c>
      <c r="D2943">
        <v>1986</v>
      </c>
      <c r="E2943">
        <v>57155165</v>
      </c>
      <c r="F2943">
        <v>73.73</v>
      </c>
    </row>
    <row r="2944" spans="1:6" x14ac:dyDescent="0.35">
      <c r="A2944" t="s">
        <v>200</v>
      </c>
      <c r="B2944" t="s">
        <v>183</v>
      </c>
      <c r="C2944" t="s">
        <v>144</v>
      </c>
      <c r="D2944">
        <v>1987</v>
      </c>
      <c r="E2944">
        <v>57482783</v>
      </c>
      <c r="F2944">
        <v>73.8</v>
      </c>
    </row>
    <row r="2945" spans="1:6" x14ac:dyDescent="0.35">
      <c r="A2945" t="s">
        <v>200</v>
      </c>
      <c r="B2945" t="s">
        <v>183</v>
      </c>
      <c r="C2945" t="s">
        <v>144</v>
      </c>
      <c r="D2945">
        <v>1988</v>
      </c>
      <c r="E2945">
        <v>57803824</v>
      </c>
      <c r="F2945">
        <v>73.88</v>
      </c>
    </row>
    <row r="2946" spans="1:6" x14ac:dyDescent="0.35">
      <c r="A2946" t="s">
        <v>200</v>
      </c>
      <c r="B2946" t="s">
        <v>183</v>
      </c>
      <c r="C2946" t="s">
        <v>144</v>
      </c>
      <c r="D2946">
        <v>1989</v>
      </c>
      <c r="E2946">
        <v>58113622</v>
      </c>
      <c r="F2946">
        <v>73.95</v>
      </c>
    </row>
    <row r="2947" spans="1:6" x14ac:dyDescent="0.35">
      <c r="A2947" t="s">
        <v>200</v>
      </c>
      <c r="B2947" t="s">
        <v>183</v>
      </c>
      <c r="C2947" t="s">
        <v>144</v>
      </c>
      <c r="D2947">
        <v>1990</v>
      </c>
      <c r="E2947">
        <v>58409202</v>
      </c>
      <c r="F2947">
        <v>74.06</v>
      </c>
    </row>
    <row r="2948" spans="1:6" x14ac:dyDescent="0.35">
      <c r="A2948" t="s">
        <v>200</v>
      </c>
      <c r="B2948" t="s">
        <v>183</v>
      </c>
      <c r="C2948" t="s">
        <v>144</v>
      </c>
      <c r="D2948">
        <v>1991</v>
      </c>
      <c r="E2948">
        <v>58557072</v>
      </c>
      <c r="F2948">
        <v>74.23</v>
      </c>
    </row>
    <row r="2949" spans="1:6" x14ac:dyDescent="0.35">
      <c r="A2949" t="s">
        <v>200</v>
      </c>
      <c r="B2949" t="s">
        <v>183</v>
      </c>
      <c r="C2949" t="s">
        <v>144</v>
      </c>
      <c r="D2949">
        <v>1992</v>
      </c>
      <c r="E2949">
        <v>58849212</v>
      </c>
      <c r="F2949">
        <v>74.400000000000006</v>
      </c>
    </row>
    <row r="2950" spans="1:6" x14ac:dyDescent="0.35">
      <c r="A2950" t="s">
        <v>200</v>
      </c>
      <c r="B2950" t="s">
        <v>183</v>
      </c>
      <c r="C2950" t="s">
        <v>144</v>
      </c>
      <c r="D2950">
        <v>1993</v>
      </c>
      <c r="E2950">
        <v>59105073</v>
      </c>
      <c r="F2950">
        <v>74.569999999999993</v>
      </c>
    </row>
    <row r="2951" spans="1:6" x14ac:dyDescent="0.35">
      <c r="A2951" t="s">
        <v>200</v>
      </c>
      <c r="B2951" t="s">
        <v>183</v>
      </c>
      <c r="C2951" t="s">
        <v>144</v>
      </c>
      <c r="D2951">
        <v>1994</v>
      </c>
      <c r="E2951">
        <v>59325793</v>
      </c>
      <c r="F2951">
        <v>74.739999999999995</v>
      </c>
    </row>
    <row r="2952" spans="1:6" x14ac:dyDescent="0.35">
      <c r="A2952" t="s">
        <v>200</v>
      </c>
      <c r="B2952" t="s">
        <v>183</v>
      </c>
      <c r="C2952" t="s">
        <v>144</v>
      </c>
      <c r="D2952">
        <v>1995</v>
      </c>
      <c r="E2952">
        <v>59540711</v>
      </c>
      <c r="F2952">
        <v>74.91</v>
      </c>
    </row>
    <row r="2953" spans="1:6" x14ac:dyDescent="0.35">
      <c r="A2953" t="s">
        <v>200</v>
      </c>
      <c r="B2953" t="s">
        <v>183</v>
      </c>
      <c r="C2953" t="s">
        <v>144</v>
      </c>
      <c r="D2953">
        <v>1996</v>
      </c>
      <c r="E2953">
        <v>59752020</v>
      </c>
      <c r="F2953">
        <v>75.08</v>
      </c>
    </row>
    <row r="2954" spans="1:6" x14ac:dyDescent="0.35">
      <c r="A2954" t="s">
        <v>200</v>
      </c>
      <c r="B2954" t="s">
        <v>183</v>
      </c>
      <c r="C2954" t="s">
        <v>144</v>
      </c>
      <c r="D2954">
        <v>1997</v>
      </c>
      <c r="E2954">
        <v>59963792</v>
      </c>
      <c r="F2954">
        <v>75.25</v>
      </c>
    </row>
    <row r="2955" spans="1:6" x14ac:dyDescent="0.35">
      <c r="A2955" t="s">
        <v>200</v>
      </c>
      <c r="B2955" t="s">
        <v>183</v>
      </c>
      <c r="C2955" t="s">
        <v>144</v>
      </c>
      <c r="D2955">
        <v>1998</v>
      </c>
      <c r="E2955">
        <v>60185178</v>
      </c>
      <c r="F2955">
        <v>75.42</v>
      </c>
    </row>
    <row r="2956" spans="1:6" x14ac:dyDescent="0.35">
      <c r="A2956" t="s">
        <v>200</v>
      </c>
      <c r="B2956" t="s">
        <v>183</v>
      </c>
      <c r="C2956" t="s">
        <v>144</v>
      </c>
      <c r="D2956">
        <v>1999</v>
      </c>
      <c r="E2956">
        <v>60495470</v>
      </c>
      <c r="F2956">
        <v>75.61</v>
      </c>
    </row>
    <row r="2957" spans="1:6" x14ac:dyDescent="0.35">
      <c r="A2957" t="s">
        <v>200</v>
      </c>
      <c r="B2957" t="s">
        <v>183</v>
      </c>
      <c r="C2957" t="s">
        <v>144</v>
      </c>
      <c r="D2957">
        <v>2000</v>
      </c>
      <c r="E2957">
        <v>60911057</v>
      </c>
      <c r="F2957">
        <v>75.87</v>
      </c>
    </row>
    <row r="2958" spans="1:6" x14ac:dyDescent="0.35">
      <c r="A2958" t="s">
        <v>200</v>
      </c>
      <c r="B2958" t="s">
        <v>183</v>
      </c>
      <c r="C2958" t="s">
        <v>144</v>
      </c>
      <c r="D2958">
        <v>2001</v>
      </c>
      <c r="E2958">
        <v>61355725</v>
      </c>
      <c r="F2958">
        <v>76.13</v>
      </c>
    </row>
    <row r="2959" spans="1:6" x14ac:dyDescent="0.35">
      <c r="A2959" t="s">
        <v>200</v>
      </c>
      <c r="B2959" t="s">
        <v>183</v>
      </c>
      <c r="C2959" t="s">
        <v>144</v>
      </c>
      <c r="D2959">
        <v>2002</v>
      </c>
      <c r="E2959">
        <v>61803229</v>
      </c>
      <c r="F2959">
        <v>76.38</v>
      </c>
    </row>
    <row r="2960" spans="1:6" x14ac:dyDescent="0.35">
      <c r="A2960" t="s">
        <v>200</v>
      </c>
      <c r="B2960" t="s">
        <v>183</v>
      </c>
      <c r="C2960" t="s">
        <v>144</v>
      </c>
      <c r="D2960">
        <v>2003</v>
      </c>
      <c r="E2960">
        <v>62242474</v>
      </c>
      <c r="F2960">
        <v>76.63</v>
      </c>
    </row>
    <row r="2961" spans="1:6" x14ac:dyDescent="0.35">
      <c r="A2961" t="s">
        <v>200</v>
      </c>
      <c r="B2961" t="s">
        <v>183</v>
      </c>
      <c r="C2961" t="s">
        <v>144</v>
      </c>
      <c r="D2961">
        <v>2004</v>
      </c>
      <c r="E2961">
        <v>62702121</v>
      </c>
      <c r="F2961">
        <v>76.88</v>
      </c>
    </row>
    <row r="2962" spans="1:6" x14ac:dyDescent="0.35">
      <c r="A2962" t="s">
        <v>200</v>
      </c>
      <c r="B2962" t="s">
        <v>183</v>
      </c>
      <c r="C2962" t="s">
        <v>144</v>
      </c>
      <c r="D2962">
        <v>2005</v>
      </c>
      <c r="E2962">
        <v>63176246</v>
      </c>
      <c r="F2962">
        <v>77.13</v>
      </c>
    </row>
    <row r="2963" spans="1:6" x14ac:dyDescent="0.35">
      <c r="A2963" t="s">
        <v>200</v>
      </c>
      <c r="B2963" t="s">
        <v>183</v>
      </c>
      <c r="C2963" t="s">
        <v>144</v>
      </c>
      <c r="D2963">
        <v>2006</v>
      </c>
      <c r="E2963">
        <v>63617975</v>
      </c>
      <c r="F2963">
        <v>77.38</v>
      </c>
    </row>
    <row r="2964" spans="1:6" x14ac:dyDescent="0.35">
      <c r="A2964" t="s">
        <v>200</v>
      </c>
      <c r="B2964" t="s">
        <v>183</v>
      </c>
      <c r="C2964" t="s">
        <v>144</v>
      </c>
      <c r="D2964">
        <v>2007</v>
      </c>
      <c r="E2964">
        <v>64012572</v>
      </c>
      <c r="F2964">
        <v>77.62</v>
      </c>
    </row>
    <row r="2965" spans="1:6" x14ac:dyDescent="0.35">
      <c r="A2965" t="s">
        <v>200</v>
      </c>
      <c r="B2965" t="s">
        <v>183</v>
      </c>
      <c r="C2965" t="s">
        <v>144</v>
      </c>
      <c r="D2965">
        <v>2008</v>
      </c>
      <c r="E2965">
        <v>64371099</v>
      </c>
      <c r="F2965">
        <v>77.86</v>
      </c>
    </row>
    <row r="2966" spans="1:6" x14ac:dyDescent="0.35">
      <c r="A2966" t="s">
        <v>200</v>
      </c>
      <c r="B2966" t="s">
        <v>183</v>
      </c>
      <c r="C2966" t="s">
        <v>144</v>
      </c>
      <c r="D2966">
        <v>2009</v>
      </c>
      <c r="E2966">
        <v>64702921</v>
      </c>
      <c r="F2966">
        <v>78.11</v>
      </c>
    </row>
    <row r="2967" spans="1:6" x14ac:dyDescent="0.35">
      <c r="A2967" t="s">
        <v>200</v>
      </c>
      <c r="B2967" t="s">
        <v>183</v>
      </c>
      <c r="C2967" t="s">
        <v>144</v>
      </c>
      <c r="D2967">
        <v>2010</v>
      </c>
      <c r="E2967">
        <v>65023142</v>
      </c>
      <c r="F2967">
        <v>78.349999999999994</v>
      </c>
    </row>
    <row r="2968" spans="1:6" x14ac:dyDescent="0.35">
      <c r="A2968" t="s">
        <v>200</v>
      </c>
      <c r="B2968" t="s">
        <v>183</v>
      </c>
      <c r="C2968" t="s">
        <v>144</v>
      </c>
      <c r="D2968">
        <v>2011</v>
      </c>
      <c r="E2968">
        <v>65338149</v>
      </c>
      <c r="F2968">
        <v>78.58</v>
      </c>
    </row>
    <row r="2969" spans="1:6" x14ac:dyDescent="0.35">
      <c r="A2969" t="s">
        <v>200</v>
      </c>
      <c r="B2969" t="s">
        <v>183</v>
      </c>
      <c r="C2969" t="s">
        <v>144</v>
      </c>
      <c r="D2969">
        <v>2012</v>
      </c>
      <c r="E2969">
        <v>65635082</v>
      </c>
      <c r="F2969">
        <v>78.819999999999993</v>
      </c>
    </row>
    <row r="2970" spans="1:6" x14ac:dyDescent="0.35">
      <c r="A2970" t="s">
        <v>200</v>
      </c>
      <c r="B2970" t="s">
        <v>183</v>
      </c>
      <c r="C2970" t="s">
        <v>144</v>
      </c>
      <c r="D2970">
        <v>2013</v>
      </c>
      <c r="E2970">
        <v>65920302</v>
      </c>
      <c r="F2970">
        <v>79.06</v>
      </c>
    </row>
    <row r="2971" spans="1:6" x14ac:dyDescent="0.35">
      <c r="A2971" t="s">
        <v>200</v>
      </c>
      <c r="B2971" t="s">
        <v>183</v>
      </c>
      <c r="C2971" t="s">
        <v>144</v>
      </c>
      <c r="D2971">
        <v>2014</v>
      </c>
      <c r="E2971">
        <v>66201365</v>
      </c>
      <c r="F2971">
        <v>79.290000000000006</v>
      </c>
    </row>
    <row r="2972" spans="1:6" x14ac:dyDescent="0.35">
      <c r="A2972" t="s">
        <v>201</v>
      </c>
      <c r="B2972" t="s">
        <v>183</v>
      </c>
      <c r="C2972" t="s">
        <v>155</v>
      </c>
      <c r="D2972">
        <v>1960</v>
      </c>
      <c r="E2972">
        <v>3645600</v>
      </c>
      <c r="F2972">
        <v>43.07</v>
      </c>
    </row>
    <row r="2973" spans="1:6" x14ac:dyDescent="0.35">
      <c r="A2973" t="s">
        <v>201</v>
      </c>
      <c r="B2973" t="s">
        <v>183</v>
      </c>
      <c r="C2973" t="s">
        <v>155</v>
      </c>
      <c r="D2973">
        <v>1961</v>
      </c>
      <c r="E2973">
        <v>3703600</v>
      </c>
      <c r="F2973">
        <v>43.56</v>
      </c>
    </row>
    <row r="2974" spans="1:6" x14ac:dyDescent="0.35">
      <c r="A2974" t="s">
        <v>201</v>
      </c>
      <c r="B2974" t="s">
        <v>183</v>
      </c>
      <c r="C2974" t="s">
        <v>155</v>
      </c>
      <c r="D2974">
        <v>1962</v>
      </c>
      <c r="E2974">
        <v>3760300</v>
      </c>
      <c r="F2974">
        <v>44.05</v>
      </c>
    </row>
    <row r="2975" spans="1:6" x14ac:dyDescent="0.35">
      <c r="A2975" t="s">
        <v>201</v>
      </c>
      <c r="B2975" t="s">
        <v>183</v>
      </c>
      <c r="C2975" t="s">
        <v>155</v>
      </c>
      <c r="D2975">
        <v>1963</v>
      </c>
      <c r="E2975">
        <v>3816100</v>
      </c>
      <c r="F2975">
        <v>44.54</v>
      </c>
    </row>
    <row r="2976" spans="1:6" x14ac:dyDescent="0.35">
      <c r="A2976" t="s">
        <v>201</v>
      </c>
      <c r="B2976" t="s">
        <v>183</v>
      </c>
      <c r="C2976" t="s">
        <v>155</v>
      </c>
      <c r="D2976">
        <v>1964</v>
      </c>
      <c r="E2976">
        <v>3870300</v>
      </c>
      <c r="F2976">
        <v>45.04</v>
      </c>
    </row>
    <row r="2977" spans="1:6" x14ac:dyDescent="0.35">
      <c r="A2977" t="s">
        <v>201</v>
      </c>
      <c r="B2977" t="s">
        <v>183</v>
      </c>
      <c r="C2977" t="s">
        <v>155</v>
      </c>
      <c r="D2977">
        <v>1965</v>
      </c>
      <c r="E2977">
        <v>3921600</v>
      </c>
      <c r="F2977">
        <v>45.53</v>
      </c>
    </row>
    <row r="2978" spans="1:6" x14ac:dyDescent="0.35">
      <c r="A2978" t="s">
        <v>201</v>
      </c>
      <c r="B2978" t="s">
        <v>183</v>
      </c>
      <c r="C2978" t="s">
        <v>155</v>
      </c>
      <c r="D2978">
        <v>1966</v>
      </c>
      <c r="E2978">
        <v>3966700</v>
      </c>
      <c r="F2978">
        <v>46.03</v>
      </c>
    </row>
    <row r="2979" spans="1:6" x14ac:dyDescent="0.35">
      <c r="A2979" t="s">
        <v>201</v>
      </c>
      <c r="B2979" t="s">
        <v>183</v>
      </c>
      <c r="C2979" t="s">
        <v>155</v>
      </c>
      <c r="D2979">
        <v>1967</v>
      </c>
      <c r="E2979">
        <v>4005800</v>
      </c>
      <c r="F2979">
        <v>46.53</v>
      </c>
    </row>
    <row r="2980" spans="1:6" x14ac:dyDescent="0.35">
      <c r="A2980" t="s">
        <v>201</v>
      </c>
      <c r="B2980" t="s">
        <v>183</v>
      </c>
      <c r="C2980" t="s">
        <v>155</v>
      </c>
      <c r="D2980">
        <v>1968</v>
      </c>
      <c r="E2980">
        <v>4042300</v>
      </c>
      <c r="F2980">
        <v>47.03</v>
      </c>
    </row>
    <row r="2981" spans="1:6" x14ac:dyDescent="0.35">
      <c r="A2981" t="s">
        <v>201</v>
      </c>
      <c r="B2981" t="s">
        <v>183</v>
      </c>
      <c r="C2981" t="s">
        <v>155</v>
      </c>
      <c r="D2981">
        <v>1969</v>
      </c>
      <c r="E2981">
        <v>4080300</v>
      </c>
      <c r="F2981">
        <v>47.52</v>
      </c>
    </row>
    <row r="2982" spans="1:6" x14ac:dyDescent="0.35">
      <c r="A2982" t="s">
        <v>201</v>
      </c>
      <c r="B2982" t="s">
        <v>183</v>
      </c>
      <c r="C2982" t="s">
        <v>155</v>
      </c>
      <c r="D2982">
        <v>1970</v>
      </c>
      <c r="E2982">
        <v>3967800</v>
      </c>
      <c r="F2982">
        <v>48.01</v>
      </c>
    </row>
    <row r="2983" spans="1:6" x14ac:dyDescent="0.35">
      <c r="A2983" t="s">
        <v>201</v>
      </c>
      <c r="B2983" t="s">
        <v>183</v>
      </c>
      <c r="C2983" t="s">
        <v>155</v>
      </c>
      <c r="D2983">
        <v>1971</v>
      </c>
      <c r="E2983">
        <v>4009400</v>
      </c>
      <c r="F2983">
        <v>48.47</v>
      </c>
    </row>
    <row r="2984" spans="1:6" x14ac:dyDescent="0.35">
      <c r="A2984" t="s">
        <v>201</v>
      </c>
      <c r="B2984" t="s">
        <v>183</v>
      </c>
      <c r="C2984" t="s">
        <v>155</v>
      </c>
      <c r="D2984">
        <v>1972</v>
      </c>
      <c r="E2984">
        <v>4205300</v>
      </c>
      <c r="F2984">
        <v>48.94</v>
      </c>
    </row>
    <row r="2985" spans="1:6" x14ac:dyDescent="0.35">
      <c r="A2985" t="s">
        <v>201</v>
      </c>
      <c r="B2985" t="s">
        <v>183</v>
      </c>
      <c r="C2985" t="s">
        <v>155</v>
      </c>
      <c r="D2985">
        <v>1973</v>
      </c>
      <c r="E2985">
        <v>4242500</v>
      </c>
      <c r="F2985">
        <v>49.41</v>
      </c>
    </row>
    <row r="2986" spans="1:6" x14ac:dyDescent="0.35">
      <c r="A2986" t="s">
        <v>201</v>
      </c>
      <c r="B2986" t="s">
        <v>183</v>
      </c>
      <c r="C2986" t="s">
        <v>155</v>
      </c>
      <c r="D2986">
        <v>1974</v>
      </c>
      <c r="E2986">
        <v>4279500</v>
      </c>
      <c r="F2986">
        <v>49.88</v>
      </c>
    </row>
    <row r="2987" spans="1:6" x14ac:dyDescent="0.35">
      <c r="A2987" t="s">
        <v>201</v>
      </c>
      <c r="B2987" t="s">
        <v>183</v>
      </c>
      <c r="C2987" t="s">
        <v>155</v>
      </c>
      <c r="D2987">
        <v>1975</v>
      </c>
      <c r="E2987">
        <v>4311200</v>
      </c>
      <c r="F2987">
        <v>50.34</v>
      </c>
    </row>
    <row r="2988" spans="1:6" x14ac:dyDescent="0.35">
      <c r="A2988" t="s">
        <v>201</v>
      </c>
      <c r="B2988" t="s">
        <v>183</v>
      </c>
      <c r="C2988" t="s">
        <v>155</v>
      </c>
      <c r="D2988">
        <v>1976</v>
      </c>
      <c r="E2988">
        <v>4342400</v>
      </c>
      <c r="F2988">
        <v>50.81</v>
      </c>
    </row>
    <row r="2989" spans="1:6" x14ac:dyDescent="0.35">
      <c r="A2989" t="s">
        <v>201</v>
      </c>
      <c r="B2989" t="s">
        <v>183</v>
      </c>
      <c r="C2989" t="s">
        <v>155</v>
      </c>
      <c r="D2989">
        <v>1977</v>
      </c>
      <c r="E2989">
        <v>4372100</v>
      </c>
      <c r="F2989">
        <v>51.28</v>
      </c>
    </row>
    <row r="2990" spans="1:6" x14ac:dyDescent="0.35">
      <c r="A2990" t="s">
        <v>201</v>
      </c>
      <c r="B2990" t="s">
        <v>183</v>
      </c>
      <c r="C2990" t="s">
        <v>155</v>
      </c>
      <c r="D2990">
        <v>1978</v>
      </c>
      <c r="E2990">
        <v>4397700</v>
      </c>
      <c r="F2990">
        <v>51.75</v>
      </c>
    </row>
    <row r="2991" spans="1:6" x14ac:dyDescent="0.35">
      <c r="A2991" t="s">
        <v>201</v>
      </c>
      <c r="B2991" t="s">
        <v>183</v>
      </c>
      <c r="C2991" t="s">
        <v>155</v>
      </c>
      <c r="D2991">
        <v>1979</v>
      </c>
      <c r="E2991">
        <v>4430200</v>
      </c>
      <c r="F2991">
        <v>52.16</v>
      </c>
    </row>
    <row r="2992" spans="1:6" x14ac:dyDescent="0.35">
      <c r="A2992" t="s">
        <v>201</v>
      </c>
      <c r="B2992" t="s">
        <v>183</v>
      </c>
      <c r="C2992" t="s">
        <v>155</v>
      </c>
      <c r="D2992">
        <v>1980</v>
      </c>
      <c r="E2992">
        <v>4467700</v>
      </c>
      <c r="F2992">
        <v>52.5</v>
      </c>
    </row>
    <row r="2993" spans="1:6" x14ac:dyDescent="0.35">
      <c r="A2993" t="s">
        <v>201</v>
      </c>
      <c r="B2993" t="s">
        <v>183</v>
      </c>
      <c r="C2993" t="s">
        <v>155</v>
      </c>
      <c r="D2993">
        <v>1981</v>
      </c>
      <c r="E2993">
        <v>4504500</v>
      </c>
      <c r="F2993">
        <v>52.84</v>
      </c>
    </row>
    <row r="2994" spans="1:6" x14ac:dyDescent="0.35">
      <c r="A2994" t="s">
        <v>201</v>
      </c>
      <c r="B2994" t="s">
        <v>183</v>
      </c>
      <c r="C2994" t="s">
        <v>155</v>
      </c>
      <c r="D2994">
        <v>1982</v>
      </c>
      <c r="E2994">
        <v>4542800</v>
      </c>
      <c r="F2994">
        <v>53.18</v>
      </c>
    </row>
    <row r="2995" spans="1:6" x14ac:dyDescent="0.35">
      <c r="A2995" t="s">
        <v>201</v>
      </c>
      <c r="B2995" t="s">
        <v>183</v>
      </c>
      <c r="C2995" t="s">
        <v>155</v>
      </c>
      <c r="D2995">
        <v>1983</v>
      </c>
      <c r="E2995">
        <v>4582900</v>
      </c>
      <c r="F2995">
        <v>53.52</v>
      </c>
    </row>
    <row r="2996" spans="1:6" x14ac:dyDescent="0.35">
      <c r="A2996" t="s">
        <v>201</v>
      </c>
      <c r="B2996" t="s">
        <v>183</v>
      </c>
      <c r="C2996" t="s">
        <v>155</v>
      </c>
      <c r="D2996">
        <v>1984</v>
      </c>
      <c r="E2996">
        <v>4622200</v>
      </c>
      <c r="F2996">
        <v>53.86</v>
      </c>
    </row>
    <row r="2997" spans="1:6" x14ac:dyDescent="0.35">
      <c r="A2997" t="s">
        <v>201</v>
      </c>
      <c r="B2997" t="s">
        <v>183</v>
      </c>
      <c r="C2997" t="s">
        <v>155</v>
      </c>
      <c r="D2997">
        <v>1985</v>
      </c>
      <c r="E2997">
        <v>4662900</v>
      </c>
      <c r="F2997">
        <v>54.19</v>
      </c>
    </row>
    <row r="2998" spans="1:6" x14ac:dyDescent="0.35">
      <c r="A2998" t="s">
        <v>201</v>
      </c>
      <c r="B2998" t="s">
        <v>183</v>
      </c>
      <c r="C2998" t="s">
        <v>155</v>
      </c>
      <c r="D2998">
        <v>1986</v>
      </c>
      <c r="E2998">
        <v>4704500</v>
      </c>
      <c r="F2998">
        <v>54.53</v>
      </c>
    </row>
    <row r="2999" spans="1:6" x14ac:dyDescent="0.35">
      <c r="A2999" t="s">
        <v>201</v>
      </c>
      <c r="B2999" t="s">
        <v>183</v>
      </c>
      <c r="C2999" t="s">
        <v>155</v>
      </c>
      <c r="D2999">
        <v>1987</v>
      </c>
      <c r="E2999">
        <v>4743500</v>
      </c>
      <c r="F2999">
        <v>54.87</v>
      </c>
    </row>
    <row r="3000" spans="1:6" x14ac:dyDescent="0.35">
      <c r="A3000" t="s">
        <v>201</v>
      </c>
      <c r="B3000" t="s">
        <v>183</v>
      </c>
      <c r="C3000" t="s">
        <v>155</v>
      </c>
      <c r="D3000">
        <v>1988</v>
      </c>
      <c r="E3000">
        <v>4790700</v>
      </c>
      <c r="F3000">
        <v>55.21</v>
      </c>
    </row>
    <row r="3001" spans="1:6" x14ac:dyDescent="0.35">
      <c r="A3001" t="s">
        <v>201</v>
      </c>
      <c r="B3001" t="s">
        <v>183</v>
      </c>
      <c r="C3001" t="s">
        <v>155</v>
      </c>
      <c r="D3001">
        <v>1989</v>
      </c>
      <c r="E3001">
        <v>4803300</v>
      </c>
      <c r="F3001">
        <v>55.28</v>
      </c>
    </row>
    <row r="3002" spans="1:6" x14ac:dyDescent="0.35">
      <c r="A3002" t="s">
        <v>201</v>
      </c>
      <c r="B3002" t="s">
        <v>183</v>
      </c>
      <c r="C3002" t="s">
        <v>155</v>
      </c>
      <c r="D3002">
        <v>1990</v>
      </c>
      <c r="E3002">
        <v>4802000</v>
      </c>
      <c r="F3002">
        <v>55.04</v>
      </c>
    </row>
    <row r="3003" spans="1:6" x14ac:dyDescent="0.35">
      <c r="A3003" t="s">
        <v>201</v>
      </c>
      <c r="B3003" t="s">
        <v>183</v>
      </c>
      <c r="C3003" t="s">
        <v>155</v>
      </c>
      <c r="D3003">
        <v>1991</v>
      </c>
      <c r="E3003">
        <v>4835900</v>
      </c>
      <c r="F3003">
        <v>54.8</v>
      </c>
    </row>
    <row r="3004" spans="1:6" x14ac:dyDescent="0.35">
      <c r="A3004" t="s">
        <v>201</v>
      </c>
      <c r="B3004" t="s">
        <v>183</v>
      </c>
      <c r="C3004" t="s">
        <v>155</v>
      </c>
      <c r="D3004">
        <v>1992</v>
      </c>
      <c r="E3004">
        <v>4873500</v>
      </c>
      <c r="F3004">
        <v>54.56</v>
      </c>
    </row>
    <row r="3005" spans="1:6" x14ac:dyDescent="0.35">
      <c r="A3005" t="s">
        <v>201</v>
      </c>
      <c r="B3005" t="s">
        <v>183</v>
      </c>
      <c r="C3005" t="s">
        <v>155</v>
      </c>
      <c r="D3005">
        <v>1993</v>
      </c>
      <c r="E3005">
        <v>4911100</v>
      </c>
      <c r="F3005">
        <v>54.32</v>
      </c>
    </row>
    <row r="3006" spans="1:6" x14ac:dyDescent="0.35">
      <c r="A3006" t="s">
        <v>201</v>
      </c>
      <c r="B3006" t="s">
        <v>183</v>
      </c>
      <c r="C3006" t="s">
        <v>155</v>
      </c>
      <c r="D3006">
        <v>1994</v>
      </c>
      <c r="E3006">
        <v>4861600</v>
      </c>
      <c r="F3006">
        <v>54.08</v>
      </c>
    </row>
    <row r="3007" spans="1:6" x14ac:dyDescent="0.35">
      <c r="A3007" t="s">
        <v>201</v>
      </c>
      <c r="B3007" t="s">
        <v>183</v>
      </c>
      <c r="C3007" t="s">
        <v>155</v>
      </c>
      <c r="D3007">
        <v>1995</v>
      </c>
      <c r="E3007">
        <v>4734000</v>
      </c>
      <c r="F3007">
        <v>53.84</v>
      </c>
    </row>
    <row r="3008" spans="1:6" x14ac:dyDescent="0.35">
      <c r="A3008" t="s">
        <v>201</v>
      </c>
      <c r="B3008" t="s">
        <v>183</v>
      </c>
      <c r="C3008" t="s">
        <v>155</v>
      </c>
      <c r="D3008">
        <v>1996</v>
      </c>
      <c r="E3008">
        <v>4616100</v>
      </c>
      <c r="F3008">
        <v>53.6</v>
      </c>
    </row>
    <row r="3009" spans="1:6" x14ac:dyDescent="0.35">
      <c r="A3009" t="s">
        <v>201</v>
      </c>
      <c r="B3009" t="s">
        <v>183</v>
      </c>
      <c r="C3009" t="s">
        <v>155</v>
      </c>
      <c r="D3009">
        <v>1997</v>
      </c>
      <c r="E3009">
        <v>4531600</v>
      </c>
      <c r="F3009">
        <v>53.36</v>
      </c>
    </row>
    <row r="3010" spans="1:6" x14ac:dyDescent="0.35">
      <c r="A3010" t="s">
        <v>201</v>
      </c>
      <c r="B3010" t="s">
        <v>183</v>
      </c>
      <c r="C3010" t="s">
        <v>155</v>
      </c>
      <c r="D3010">
        <v>1998</v>
      </c>
      <c r="E3010">
        <v>4487300</v>
      </c>
      <c r="F3010">
        <v>53.12</v>
      </c>
    </row>
    <row r="3011" spans="1:6" x14ac:dyDescent="0.35">
      <c r="A3011" t="s">
        <v>201</v>
      </c>
      <c r="B3011" t="s">
        <v>183</v>
      </c>
      <c r="C3011" t="s">
        <v>155</v>
      </c>
      <c r="D3011">
        <v>1999</v>
      </c>
      <c r="E3011">
        <v>4452500</v>
      </c>
      <c r="F3011">
        <v>52.88</v>
      </c>
    </row>
    <row r="3012" spans="1:6" x14ac:dyDescent="0.35">
      <c r="A3012" t="s">
        <v>201</v>
      </c>
      <c r="B3012" t="s">
        <v>183</v>
      </c>
      <c r="C3012" t="s">
        <v>155</v>
      </c>
      <c r="D3012">
        <v>2000</v>
      </c>
      <c r="E3012">
        <v>4418300</v>
      </c>
      <c r="F3012">
        <v>52.64</v>
      </c>
    </row>
    <row r="3013" spans="1:6" x14ac:dyDescent="0.35">
      <c r="A3013" t="s">
        <v>201</v>
      </c>
      <c r="B3013" t="s">
        <v>183</v>
      </c>
      <c r="C3013" t="s">
        <v>155</v>
      </c>
      <c r="D3013">
        <v>2001</v>
      </c>
      <c r="E3013">
        <v>4386400</v>
      </c>
      <c r="F3013">
        <v>52.4</v>
      </c>
    </row>
    <row r="3014" spans="1:6" x14ac:dyDescent="0.35">
      <c r="A3014" t="s">
        <v>201</v>
      </c>
      <c r="B3014" t="s">
        <v>183</v>
      </c>
      <c r="C3014" t="s">
        <v>155</v>
      </c>
      <c r="D3014">
        <v>2002</v>
      </c>
      <c r="E3014">
        <v>4357000</v>
      </c>
      <c r="F3014">
        <v>52.29</v>
      </c>
    </row>
    <row r="3015" spans="1:6" x14ac:dyDescent="0.35">
      <c r="A3015" t="s">
        <v>201</v>
      </c>
      <c r="B3015" t="s">
        <v>183</v>
      </c>
      <c r="C3015" t="s">
        <v>155</v>
      </c>
      <c r="D3015">
        <v>2003</v>
      </c>
      <c r="E3015">
        <v>4328900</v>
      </c>
      <c r="F3015">
        <v>52.35</v>
      </c>
    </row>
    <row r="3016" spans="1:6" x14ac:dyDescent="0.35">
      <c r="A3016" t="s">
        <v>201</v>
      </c>
      <c r="B3016" t="s">
        <v>183</v>
      </c>
      <c r="C3016" t="s">
        <v>155</v>
      </c>
      <c r="D3016">
        <v>2004</v>
      </c>
      <c r="E3016">
        <v>4318300</v>
      </c>
      <c r="F3016">
        <v>52.41</v>
      </c>
    </row>
    <row r="3017" spans="1:6" x14ac:dyDescent="0.35">
      <c r="A3017" t="s">
        <v>201</v>
      </c>
      <c r="B3017" t="s">
        <v>183</v>
      </c>
      <c r="C3017" t="s">
        <v>155</v>
      </c>
      <c r="D3017">
        <v>2005</v>
      </c>
      <c r="E3017">
        <v>4361400</v>
      </c>
      <c r="F3017">
        <v>52.47</v>
      </c>
    </row>
    <row r="3018" spans="1:6" x14ac:dyDescent="0.35">
      <c r="A3018" t="s">
        <v>201</v>
      </c>
      <c r="B3018" t="s">
        <v>183</v>
      </c>
      <c r="C3018" t="s">
        <v>155</v>
      </c>
      <c r="D3018">
        <v>2006</v>
      </c>
      <c r="E3018">
        <v>4398000</v>
      </c>
      <c r="F3018">
        <v>52.53</v>
      </c>
    </row>
    <row r="3019" spans="1:6" x14ac:dyDescent="0.35">
      <c r="A3019" t="s">
        <v>201</v>
      </c>
      <c r="B3019" t="s">
        <v>183</v>
      </c>
      <c r="C3019" t="s">
        <v>155</v>
      </c>
      <c r="D3019">
        <v>2007</v>
      </c>
      <c r="E3019">
        <v>4388400</v>
      </c>
      <c r="F3019">
        <v>52.58</v>
      </c>
    </row>
    <row r="3020" spans="1:6" x14ac:dyDescent="0.35">
      <c r="A3020" t="s">
        <v>201</v>
      </c>
      <c r="B3020" t="s">
        <v>183</v>
      </c>
      <c r="C3020" t="s">
        <v>155</v>
      </c>
      <c r="D3020">
        <v>2008</v>
      </c>
      <c r="E3020">
        <v>4383800</v>
      </c>
      <c r="F3020">
        <v>52.63</v>
      </c>
    </row>
    <row r="3021" spans="1:6" x14ac:dyDescent="0.35">
      <c r="A3021" t="s">
        <v>201</v>
      </c>
      <c r="B3021" t="s">
        <v>183</v>
      </c>
      <c r="C3021" t="s">
        <v>155</v>
      </c>
      <c r="D3021">
        <v>2009</v>
      </c>
      <c r="E3021">
        <v>4410900</v>
      </c>
      <c r="F3021">
        <v>52.72</v>
      </c>
    </row>
    <row r="3022" spans="1:6" x14ac:dyDescent="0.35">
      <c r="A3022" t="s">
        <v>201</v>
      </c>
      <c r="B3022" t="s">
        <v>183</v>
      </c>
      <c r="C3022" t="s">
        <v>155</v>
      </c>
      <c r="D3022">
        <v>2010</v>
      </c>
      <c r="E3022">
        <v>4452800</v>
      </c>
      <c r="F3022">
        <v>52.87</v>
      </c>
    </row>
    <row r="3023" spans="1:6" x14ac:dyDescent="0.35">
      <c r="A3023" t="s">
        <v>201</v>
      </c>
      <c r="B3023" t="s">
        <v>183</v>
      </c>
      <c r="C3023" t="s">
        <v>155</v>
      </c>
      <c r="D3023">
        <v>2011</v>
      </c>
      <c r="E3023">
        <v>4483350</v>
      </c>
      <c r="F3023">
        <v>53.02</v>
      </c>
    </row>
    <row r="3024" spans="1:6" x14ac:dyDescent="0.35">
      <c r="A3024" t="s">
        <v>201</v>
      </c>
      <c r="B3024" t="s">
        <v>183</v>
      </c>
      <c r="C3024" t="s">
        <v>155</v>
      </c>
      <c r="D3024">
        <v>2012</v>
      </c>
      <c r="E3024">
        <v>4490700</v>
      </c>
      <c r="F3024">
        <v>53.16</v>
      </c>
    </row>
    <row r="3025" spans="1:6" x14ac:dyDescent="0.35">
      <c r="A3025" t="s">
        <v>201</v>
      </c>
      <c r="B3025" t="s">
        <v>183</v>
      </c>
      <c r="C3025" t="s">
        <v>155</v>
      </c>
      <c r="D3025">
        <v>2013</v>
      </c>
      <c r="E3025">
        <v>4487200</v>
      </c>
      <c r="F3025">
        <v>53.31</v>
      </c>
    </row>
    <row r="3026" spans="1:6" x14ac:dyDescent="0.35">
      <c r="A3026" t="s">
        <v>201</v>
      </c>
      <c r="B3026" t="s">
        <v>183</v>
      </c>
      <c r="C3026" t="s">
        <v>155</v>
      </c>
      <c r="D3026">
        <v>2014</v>
      </c>
      <c r="E3026">
        <v>4504100</v>
      </c>
      <c r="F3026">
        <v>53.47</v>
      </c>
    </row>
    <row r="3027" spans="1:6" x14ac:dyDescent="0.35">
      <c r="A3027" t="s">
        <v>202</v>
      </c>
      <c r="B3027" t="s">
        <v>183</v>
      </c>
      <c r="C3027" t="s">
        <v>144</v>
      </c>
      <c r="D3027">
        <v>1960</v>
      </c>
      <c r="E3027">
        <v>72814900</v>
      </c>
      <c r="F3027">
        <v>71.38</v>
      </c>
    </row>
    <row r="3028" spans="1:6" x14ac:dyDescent="0.35">
      <c r="A3028" t="s">
        <v>202</v>
      </c>
      <c r="B3028" t="s">
        <v>183</v>
      </c>
      <c r="C3028" t="s">
        <v>144</v>
      </c>
      <c r="D3028">
        <v>1961</v>
      </c>
      <c r="E3028">
        <v>73377632</v>
      </c>
      <c r="F3028">
        <v>71.7</v>
      </c>
    </row>
    <row r="3029" spans="1:6" x14ac:dyDescent="0.35">
      <c r="A3029" t="s">
        <v>202</v>
      </c>
      <c r="B3029" t="s">
        <v>183</v>
      </c>
      <c r="C3029" t="s">
        <v>144</v>
      </c>
      <c r="D3029">
        <v>1962</v>
      </c>
      <c r="E3029">
        <v>74025784</v>
      </c>
      <c r="F3029">
        <v>71.760000000000005</v>
      </c>
    </row>
    <row r="3030" spans="1:6" x14ac:dyDescent="0.35">
      <c r="A3030" t="s">
        <v>202</v>
      </c>
      <c r="B3030" t="s">
        <v>183</v>
      </c>
      <c r="C3030" t="s">
        <v>144</v>
      </c>
      <c r="D3030">
        <v>1963</v>
      </c>
      <c r="E3030">
        <v>74714353</v>
      </c>
      <c r="F3030">
        <v>71.83</v>
      </c>
    </row>
    <row r="3031" spans="1:6" x14ac:dyDescent="0.35">
      <c r="A3031" t="s">
        <v>202</v>
      </c>
      <c r="B3031" t="s">
        <v>183</v>
      </c>
      <c r="C3031" t="s">
        <v>144</v>
      </c>
      <c r="D3031">
        <v>1964</v>
      </c>
      <c r="E3031">
        <v>75318337</v>
      </c>
      <c r="F3031">
        <v>71.89</v>
      </c>
    </row>
    <row r="3032" spans="1:6" x14ac:dyDescent="0.35">
      <c r="A3032" t="s">
        <v>202</v>
      </c>
      <c r="B3032" t="s">
        <v>183</v>
      </c>
      <c r="C3032" t="s">
        <v>144</v>
      </c>
      <c r="D3032">
        <v>1965</v>
      </c>
      <c r="E3032">
        <v>75963695</v>
      </c>
      <c r="F3032">
        <v>71.959999999999994</v>
      </c>
    </row>
    <row r="3033" spans="1:6" x14ac:dyDescent="0.35">
      <c r="A3033" t="s">
        <v>202</v>
      </c>
      <c r="B3033" t="s">
        <v>183</v>
      </c>
      <c r="C3033" t="s">
        <v>144</v>
      </c>
      <c r="D3033">
        <v>1966</v>
      </c>
      <c r="E3033">
        <v>76600311</v>
      </c>
      <c r="F3033">
        <v>72.02</v>
      </c>
    </row>
    <row r="3034" spans="1:6" x14ac:dyDescent="0.35">
      <c r="A3034" t="s">
        <v>202</v>
      </c>
      <c r="B3034" t="s">
        <v>183</v>
      </c>
      <c r="C3034" t="s">
        <v>144</v>
      </c>
      <c r="D3034">
        <v>1967</v>
      </c>
      <c r="E3034">
        <v>76951336</v>
      </c>
      <c r="F3034">
        <v>72.08</v>
      </c>
    </row>
    <row r="3035" spans="1:6" x14ac:dyDescent="0.35">
      <c r="A3035" t="s">
        <v>202</v>
      </c>
      <c r="B3035" t="s">
        <v>183</v>
      </c>
      <c r="C3035" t="s">
        <v>144</v>
      </c>
      <c r="D3035">
        <v>1968</v>
      </c>
      <c r="E3035">
        <v>77294314</v>
      </c>
      <c r="F3035">
        <v>72.150000000000006</v>
      </c>
    </row>
    <row r="3036" spans="1:6" x14ac:dyDescent="0.35">
      <c r="A3036" t="s">
        <v>202</v>
      </c>
      <c r="B3036" t="s">
        <v>183</v>
      </c>
      <c r="C3036" t="s">
        <v>144</v>
      </c>
      <c r="D3036">
        <v>1969</v>
      </c>
      <c r="E3036">
        <v>77909682</v>
      </c>
      <c r="F3036">
        <v>72.209999999999994</v>
      </c>
    </row>
    <row r="3037" spans="1:6" x14ac:dyDescent="0.35">
      <c r="A3037" t="s">
        <v>202</v>
      </c>
      <c r="B3037" t="s">
        <v>183</v>
      </c>
      <c r="C3037" t="s">
        <v>144</v>
      </c>
      <c r="D3037">
        <v>1970</v>
      </c>
      <c r="E3037">
        <v>78169289</v>
      </c>
      <c r="F3037">
        <v>72.27</v>
      </c>
    </row>
    <row r="3038" spans="1:6" x14ac:dyDescent="0.35">
      <c r="A3038" t="s">
        <v>202</v>
      </c>
      <c r="B3038" t="s">
        <v>183</v>
      </c>
      <c r="C3038" t="s">
        <v>144</v>
      </c>
      <c r="D3038">
        <v>1971</v>
      </c>
      <c r="E3038">
        <v>78312842</v>
      </c>
      <c r="F3038">
        <v>72.33</v>
      </c>
    </row>
    <row r="3039" spans="1:6" x14ac:dyDescent="0.35">
      <c r="A3039" t="s">
        <v>202</v>
      </c>
      <c r="B3039" t="s">
        <v>183</v>
      </c>
      <c r="C3039" t="s">
        <v>144</v>
      </c>
      <c r="D3039">
        <v>1972</v>
      </c>
      <c r="E3039">
        <v>78688452</v>
      </c>
      <c r="F3039">
        <v>72.39</v>
      </c>
    </row>
    <row r="3040" spans="1:6" x14ac:dyDescent="0.35">
      <c r="A3040" t="s">
        <v>202</v>
      </c>
      <c r="B3040" t="s">
        <v>183</v>
      </c>
      <c r="C3040" t="s">
        <v>144</v>
      </c>
      <c r="D3040">
        <v>1973</v>
      </c>
      <c r="E3040">
        <v>78936666</v>
      </c>
      <c r="F3040">
        <v>72.45</v>
      </c>
    </row>
    <row r="3041" spans="1:6" x14ac:dyDescent="0.35">
      <c r="A3041" t="s">
        <v>202</v>
      </c>
      <c r="B3041" t="s">
        <v>183</v>
      </c>
      <c r="C3041" t="s">
        <v>144</v>
      </c>
      <c r="D3041">
        <v>1974</v>
      </c>
      <c r="E3041">
        <v>78967433</v>
      </c>
      <c r="F3041">
        <v>72.5</v>
      </c>
    </row>
    <row r="3042" spans="1:6" x14ac:dyDescent="0.35">
      <c r="A3042" t="s">
        <v>202</v>
      </c>
      <c r="B3042" t="s">
        <v>183</v>
      </c>
      <c r="C3042" t="s">
        <v>144</v>
      </c>
      <c r="D3042">
        <v>1975</v>
      </c>
      <c r="E3042">
        <v>78673554</v>
      </c>
      <c r="F3042">
        <v>72.56</v>
      </c>
    </row>
    <row r="3043" spans="1:6" x14ac:dyDescent="0.35">
      <c r="A3043" t="s">
        <v>202</v>
      </c>
      <c r="B3043" t="s">
        <v>183</v>
      </c>
      <c r="C3043" t="s">
        <v>144</v>
      </c>
      <c r="D3043">
        <v>1976</v>
      </c>
      <c r="E3043">
        <v>78336950</v>
      </c>
      <c r="F3043">
        <v>72.62</v>
      </c>
    </row>
    <row r="3044" spans="1:6" x14ac:dyDescent="0.35">
      <c r="A3044" t="s">
        <v>202</v>
      </c>
      <c r="B3044" t="s">
        <v>183</v>
      </c>
      <c r="C3044" t="s">
        <v>144</v>
      </c>
      <c r="D3044">
        <v>1977</v>
      </c>
      <c r="E3044">
        <v>78159814</v>
      </c>
      <c r="F3044">
        <v>72.67</v>
      </c>
    </row>
    <row r="3045" spans="1:6" x14ac:dyDescent="0.35">
      <c r="A3045" t="s">
        <v>202</v>
      </c>
      <c r="B3045" t="s">
        <v>183</v>
      </c>
      <c r="C3045" t="s">
        <v>144</v>
      </c>
      <c r="D3045">
        <v>1978</v>
      </c>
      <c r="E3045">
        <v>78091820</v>
      </c>
      <c r="F3045">
        <v>72.73</v>
      </c>
    </row>
    <row r="3046" spans="1:6" x14ac:dyDescent="0.35">
      <c r="A3046" t="s">
        <v>202</v>
      </c>
      <c r="B3046" t="s">
        <v>183</v>
      </c>
      <c r="C3046" t="s">
        <v>144</v>
      </c>
      <c r="D3046">
        <v>1979</v>
      </c>
      <c r="E3046">
        <v>78126350</v>
      </c>
      <c r="F3046">
        <v>72.790000000000006</v>
      </c>
    </row>
    <row r="3047" spans="1:6" x14ac:dyDescent="0.35">
      <c r="A3047" t="s">
        <v>202</v>
      </c>
      <c r="B3047" t="s">
        <v>183</v>
      </c>
      <c r="C3047" t="s">
        <v>144</v>
      </c>
      <c r="D3047">
        <v>1980</v>
      </c>
      <c r="E3047">
        <v>78288576</v>
      </c>
      <c r="F3047">
        <v>72.84</v>
      </c>
    </row>
    <row r="3048" spans="1:6" x14ac:dyDescent="0.35">
      <c r="A3048" t="s">
        <v>202</v>
      </c>
      <c r="B3048" t="s">
        <v>183</v>
      </c>
      <c r="C3048" t="s">
        <v>144</v>
      </c>
      <c r="D3048">
        <v>1981</v>
      </c>
      <c r="E3048">
        <v>78407907</v>
      </c>
      <c r="F3048">
        <v>72.989999999999995</v>
      </c>
    </row>
    <row r="3049" spans="1:6" x14ac:dyDescent="0.35">
      <c r="A3049" t="s">
        <v>202</v>
      </c>
      <c r="B3049" t="s">
        <v>183</v>
      </c>
      <c r="C3049" t="s">
        <v>144</v>
      </c>
      <c r="D3049">
        <v>1982</v>
      </c>
      <c r="E3049">
        <v>78333366</v>
      </c>
      <c r="F3049">
        <v>73.11</v>
      </c>
    </row>
    <row r="3050" spans="1:6" x14ac:dyDescent="0.35">
      <c r="A3050" t="s">
        <v>202</v>
      </c>
      <c r="B3050" t="s">
        <v>183</v>
      </c>
      <c r="C3050" t="s">
        <v>144</v>
      </c>
      <c r="D3050">
        <v>1983</v>
      </c>
      <c r="E3050">
        <v>78128282</v>
      </c>
      <c r="F3050">
        <v>73.099999999999994</v>
      </c>
    </row>
    <row r="3051" spans="1:6" x14ac:dyDescent="0.35">
      <c r="A3051" t="s">
        <v>202</v>
      </c>
      <c r="B3051" t="s">
        <v>183</v>
      </c>
      <c r="C3051" t="s">
        <v>144</v>
      </c>
      <c r="D3051">
        <v>1984</v>
      </c>
      <c r="E3051">
        <v>77858685</v>
      </c>
      <c r="F3051">
        <v>72.94</v>
      </c>
    </row>
    <row r="3052" spans="1:6" x14ac:dyDescent="0.35">
      <c r="A3052" t="s">
        <v>202</v>
      </c>
      <c r="B3052" t="s">
        <v>183</v>
      </c>
      <c r="C3052" t="s">
        <v>144</v>
      </c>
      <c r="D3052">
        <v>1985</v>
      </c>
      <c r="E3052">
        <v>77684873</v>
      </c>
      <c r="F3052">
        <v>72.709999999999994</v>
      </c>
    </row>
    <row r="3053" spans="1:6" x14ac:dyDescent="0.35">
      <c r="A3053" t="s">
        <v>202</v>
      </c>
      <c r="B3053" t="s">
        <v>183</v>
      </c>
      <c r="C3053" t="s">
        <v>144</v>
      </c>
      <c r="D3053">
        <v>1986</v>
      </c>
      <c r="E3053">
        <v>77720436</v>
      </c>
      <c r="F3053">
        <v>72.62</v>
      </c>
    </row>
    <row r="3054" spans="1:6" x14ac:dyDescent="0.35">
      <c r="A3054" t="s">
        <v>202</v>
      </c>
      <c r="B3054" t="s">
        <v>183</v>
      </c>
      <c r="C3054" t="s">
        <v>144</v>
      </c>
      <c r="D3054">
        <v>1987</v>
      </c>
      <c r="E3054">
        <v>77839920</v>
      </c>
      <c r="F3054">
        <v>72.209999999999994</v>
      </c>
    </row>
    <row r="3055" spans="1:6" x14ac:dyDescent="0.35">
      <c r="A3055" t="s">
        <v>202</v>
      </c>
      <c r="B3055" t="s">
        <v>183</v>
      </c>
      <c r="C3055" t="s">
        <v>144</v>
      </c>
      <c r="D3055">
        <v>1988</v>
      </c>
      <c r="E3055">
        <v>78144619</v>
      </c>
      <c r="F3055">
        <v>73</v>
      </c>
    </row>
    <row r="3056" spans="1:6" x14ac:dyDescent="0.35">
      <c r="A3056" t="s">
        <v>202</v>
      </c>
      <c r="B3056" t="s">
        <v>183</v>
      </c>
      <c r="C3056" t="s">
        <v>144</v>
      </c>
      <c r="D3056">
        <v>1989</v>
      </c>
      <c r="E3056">
        <v>78751283</v>
      </c>
      <c r="F3056">
        <v>72.98</v>
      </c>
    </row>
    <row r="3057" spans="1:6" x14ac:dyDescent="0.35">
      <c r="A3057" t="s">
        <v>202</v>
      </c>
      <c r="B3057" t="s">
        <v>183</v>
      </c>
      <c r="C3057" t="s">
        <v>144</v>
      </c>
      <c r="D3057">
        <v>1990</v>
      </c>
      <c r="E3057">
        <v>79433029</v>
      </c>
      <c r="F3057">
        <v>73.12</v>
      </c>
    </row>
    <row r="3058" spans="1:6" x14ac:dyDescent="0.35">
      <c r="A3058" t="s">
        <v>202</v>
      </c>
      <c r="B3058" t="s">
        <v>183</v>
      </c>
      <c r="C3058" t="s">
        <v>144</v>
      </c>
      <c r="D3058">
        <v>1991</v>
      </c>
      <c r="E3058">
        <v>80013896</v>
      </c>
      <c r="F3058">
        <v>73.27</v>
      </c>
    </row>
    <row r="3059" spans="1:6" x14ac:dyDescent="0.35">
      <c r="A3059" t="s">
        <v>202</v>
      </c>
      <c r="B3059" t="s">
        <v>183</v>
      </c>
      <c r="C3059" t="s">
        <v>144</v>
      </c>
      <c r="D3059">
        <v>1992</v>
      </c>
      <c r="E3059">
        <v>80624598</v>
      </c>
      <c r="F3059">
        <v>73.36</v>
      </c>
    </row>
    <row r="3060" spans="1:6" x14ac:dyDescent="0.35">
      <c r="A3060" t="s">
        <v>202</v>
      </c>
      <c r="B3060" t="s">
        <v>183</v>
      </c>
      <c r="C3060" t="s">
        <v>144</v>
      </c>
      <c r="D3060">
        <v>1993</v>
      </c>
      <c r="E3060">
        <v>81156363</v>
      </c>
      <c r="F3060">
        <v>73.38</v>
      </c>
    </row>
    <row r="3061" spans="1:6" x14ac:dyDescent="0.35">
      <c r="A3061" t="s">
        <v>202</v>
      </c>
      <c r="B3061" t="s">
        <v>183</v>
      </c>
      <c r="C3061" t="s">
        <v>144</v>
      </c>
      <c r="D3061">
        <v>1994</v>
      </c>
      <c r="E3061">
        <v>81438348</v>
      </c>
      <c r="F3061">
        <v>73.34</v>
      </c>
    </row>
    <row r="3062" spans="1:6" x14ac:dyDescent="0.35">
      <c r="A3062" t="s">
        <v>202</v>
      </c>
      <c r="B3062" t="s">
        <v>183</v>
      </c>
      <c r="C3062" t="s">
        <v>144</v>
      </c>
      <c r="D3062">
        <v>1995</v>
      </c>
      <c r="E3062">
        <v>81678051</v>
      </c>
      <c r="F3062">
        <v>73.290000000000006</v>
      </c>
    </row>
    <row r="3063" spans="1:6" x14ac:dyDescent="0.35">
      <c r="A3063" t="s">
        <v>202</v>
      </c>
      <c r="B3063" t="s">
        <v>183</v>
      </c>
      <c r="C3063" t="s">
        <v>144</v>
      </c>
      <c r="D3063">
        <v>1996</v>
      </c>
      <c r="E3063">
        <v>81914831</v>
      </c>
      <c r="F3063">
        <v>73.23</v>
      </c>
    </row>
    <row r="3064" spans="1:6" x14ac:dyDescent="0.35">
      <c r="A3064" t="s">
        <v>202</v>
      </c>
      <c r="B3064" t="s">
        <v>183</v>
      </c>
      <c r="C3064" t="s">
        <v>144</v>
      </c>
      <c r="D3064">
        <v>1997</v>
      </c>
      <c r="E3064">
        <v>82034771</v>
      </c>
      <c r="F3064">
        <v>73.17</v>
      </c>
    </row>
    <row r="3065" spans="1:6" x14ac:dyDescent="0.35">
      <c r="A3065" t="s">
        <v>202</v>
      </c>
      <c r="B3065" t="s">
        <v>183</v>
      </c>
      <c r="C3065" t="s">
        <v>144</v>
      </c>
      <c r="D3065">
        <v>1998</v>
      </c>
      <c r="E3065">
        <v>82047195</v>
      </c>
      <c r="F3065">
        <v>73.099999999999994</v>
      </c>
    </row>
    <row r="3066" spans="1:6" x14ac:dyDescent="0.35">
      <c r="A3066" t="s">
        <v>202</v>
      </c>
      <c r="B3066" t="s">
        <v>183</v>
      </c>
      <c r="C3066" t="s">
        <v>144</v>
      </c>
      <c r="D3066">
        <v>1999</v>
      </c>
      <c r="E3066">
        <v>82100243</v>
      </c>
      <c r="F3066">
        <v>73.06</v>
      </c>
    </row>
    <row r="3067" spans="1:6" x14ac:dyDescent="0.35">
      <c r="A3067" t="s">
        <v>202</v>
      </c>
      <c r="B3067" t="s">
        <v>183</v>
      </c>
      <c r="C3067" t="s">
        <v>144</v>
      </c>
      <c r="D3067">
        <v>2000</v>
      </c>
      <c r="E3067">
        <v>82211508</v>
      </c>
      <c r="F3067">
        <v>73.069999999999993</v>
      </c>
    </row>
    <row r="3068" spans="1:6" x14ac:dyDescent="0.35">
      <c r="A3068" t="s">
        <v>202</v>
      </c>
      <c r="B3068" t="s">
        <v>183</v>
      </c>
      <c r="C3068" t="s">
        <v>144</v>
      </c>
      <c r="D3068">
        <v>2001</v>
      </c>
      <c r="E3068">
        <v>82349925</v>
      </c>
      <c r="F3068">
        <v>73.11</v>
      </c>
    </row>
    <row r="3069" spans="1:6" x14ac:dyDescent="0.35">
      <c r="A3069" t="s">
        <v>202</v>
      </c>
      <c r="B3069" t="s">
        <v>183</v>
      </c>
      <c r="C3069" t="s">
        <v>144</v>
      </c>
      <c r="D3069">
        <v>2002</v>
      </c>
      <c r="E3069">
        <v>82488495</v>
      </c>
      <c r="F3069">
        <v>73.17</v>
      </c>
    </row>
    <row r="3070" spans="1:6" x14ac:dyDescent="0.35">
      <c r="A3070" t="s">
        <v>202</v>
      </c>
      <c r="B3070" t="s">
        <v>183</v>
      </c>
      <c r="C3070" t="s">
        <v>144</v>
      </c>
      <c r="D3070">
        <v>2003</v>
      </c>
      <c r="E3070">
        <v>82534176</v>
      </c>
      <c r="F3070">
        <v>73.23</v>
      </c>
    </row>
    <row r="3071" spans="1:6" x14ac:dyDescent="0.35">
      <c r="A3071" t="s">
        <v>202</v>
      </c>
      <c r="B3071" t="s">
        <v>183</v>
      </c>
      <c r="C3071" t="s">
        <v>144</v>
      </c>
      <c r="D3071">
        <v>2004</v>
      </c>
      <c r="E3071">
        <v>82516260</v>
      </c>
      <c r="F3071">
        <v>73.290000000000006</v>
      </c>
    </row>
    <row r="3072" spans="1:6" x14ac:dyDescent="0.35">
      <c r="A3072" t="s">
        <v>202</v>
      </c>
      <c r="B3072" t="s">
        <v>183</v>
      </c>
      <c r="C3072" t="s">
        <v>144</v>
      </c>
      <c r="D3072">
        <v>2005</v>
      </c>
      <c r="E3072">
        <v>82469422</v>
      </c>
      <c r="F3072">
        <v>73.36</v>
      </c>
    </row>
    <row r="3073" spans="1:6" x14ac:dyDescent="0.35">
      <c r="A3073" t="s">
        <v>202</v>
      </c>
      <c r="B3073" t="s">
        <v>183</v>
      </c>
      <c r="C3073" t="s">
        <v>144</v>
      </c>
      <c r="D3073">
        <v>2006</v>
      </c>
      <c r="E3073">
        <v>82376451</v>
      </c>
      <c r="F3073">
        <v>73.489999999999995</v>
      </c>
    </row>
    <row r="3074" spans="1:6" x14ac:dyDescent="0.35">
      <c r="A3074" t="s">
        <v>202</v>
      </c>
      <c r="B3074" t="s">
        <v>183</v>
      </c>
      <c r="C3074" t="s">
        <v>144</v>
      </c>
      <c r="D3074">
        <v>2007</v>
      </c>
      <c r="E3074">
        <v>82266372</v>
      </c>
      <c r="F3074">
        <v>73.7</v>
      </c>
    </row>
    <row r="3075" spans="1:6" x14ac:dyDescent="0.35">
      <c r="A3075" t="s">
        <v>202</v>
      </c>
      <c r="B3075" t="s">
        <v>183</v>
      </c>
      <c r="C3075" t="s">
        <v>144</v>
      </c>
      <c r="D3075">
        <v>2008</v>
      </c>
      <c r="E3075">
        <v>82110097</v>
      </c>
      <c r="F3075">
        <v>73.900000000000006</v>
      </c>
    </row>
    <row r="3076" spans="1:6" x14ac:dyDescent="0.35">
      <c r="A3076" t="s">
        <v>202</v>
      </c>
      <c r="B3076" t="s">
        <v>183</v>
      </c>
      <c r="C3076" t="s">
        <v>144</v>
      </c>
      <c r="D3076">
        <v>2009</v>
      </c>
      <c r="E3076">
        <v>81902307</v>
      </c>
      <c r="F3076">
        <v>74.09</v>
      </c>
    </row>
    <row r="3077" spans="1:6" x14ac:dyDescent="0.35">
      <c r="A3077" t="s">
        <v>202</v>
      </c>
      <c r="B3077" t="s">
        <v>183</v>
      </c>
      <c r="C3077" t="s">
        <v>144</v>
      </c>
      <c r="D3077">
        <v>2010</v>
      </c>
      <c r="E3077">
        <v>81776930</v>
      </c>
      <c r="F3077">
        <v>74.290000000000006</v>
      </c>
    </row>
    <row r="3078" spans="1:6" x14ac:dyDescent="0.35">
      <c r="A3078" t="s">
        <v>202</v>
      </c>
      <c r="B3078" t="s">
        <v>183</v>
      </c>
      <c r="C3078" t="s">
        <v>144</v>
      </c>
      <c r="D3078">
        <v>2011</v>
      </c>
      <c r="E3078">
        <v>81797673</v>
      </c>
      <c r="F3078">
        <v>74.489999999999995</v>
      </c>
    </row>
    <row r="3079" spans="1:6" x14ac:dyDescent="0.35">
      <c r="A3079" t="s">
        <v>202</v>
      </c>
      <c r="B3079" t="s">
        <v>183</v>
      </c>
      <c r="C3079" t="s">
        <v>144</v>
      </c>
      <c r="D3079">
        <v>2012</v>
      </c>
      <c r="E3079">
        <v>80425823</v>
      </c>
      <c r="F3079">
        <v>74.69</v>
      </c>
    </row>
    <row r="3080" spans="1:6" x14ac:dyDescent="0.35">
      <c r="A3080" t="s">
        <v>202</v>
      </c>
      <c r="B3080" t="s">
        <v>183</v>
      </c>
      <c r="C3080" t="s">
        <v>144</v>
      </c>
      <c r="D3080">
        <v>2013</v>
      </c>
      <c r="E3080">
        <v>80645605</v>
      </c>
      <c r="F3080">
        <v>74.89</v>
      </c>
    </row>
    <row r="3081" spans="1:6" x14ac:dyDescent="0.35">
      <c r="A3081" t="s">
        <v>202</v>
      </c>
      <c r="B3081" t="s">
        <v>183</v>
      </c>
      <c r="C3081" t="s">
        <v>144</v>
      </c>
      <c r="D3081">
        <v>2014</v>
      </c>
      <c r="E3081">
        <v>80889505</v>
      </c>
      <c r="F3081">
        <v>75.09</v>
      </c>
    </row>
    <row r="3082" spans="1:6" x14ac:dyDescent="0.35">
      <c r="A3082" t="s">
        <v>203</v>
      </c>
      <c r="B3082" t="s">
        <v>183</v>
      </c>
      <c r="C3082" t="s">
        <v>144</v>
      </c>
      <c r="D3082">
        <v>1960</v>
      </c>
      <c r="E3082">
        <v>8331725</v>
      </c>
      <c r="F3082">
        <v>55.94</v>
      </c>
    </row>
    <row r="3083" spans="1:6" x14ac:dyDescent="0.35">
      <c r="A3083" t="s">
        <v>203</v>
      </c>
      <c r="B3083" t="s">
        <v>183</v>
      </c>
      <c r="C3083" t="s">
        <v>144</v>
      </c>
      <c r="D3083">
        <v>1961</v>
      </c>
      <c r="E3083">
        <v>8398050</v>
      </c>
      <c r="F3083">
        <v>56.45</v>
      </c>
    </row>
    <row r="3084" spans="1:6" x14ac:dyDescent="0.35">
      <c r="A3084" t="s">
        <v>203</v>
      </c>
      <c r="B3084" t="s">
        <v>183</v>
      </c>
      <c r="C3084" t="s">
        <v>144</v>
      </c>
      <c r="D3084">
        <v>1962</v>
      </c>
      <c r="E3084">
        <v>8448233</v>
      </c>
      <c r="F3084">
        <v>57.34</v>
      </c>
    </row>
    <row r="3085" spans="1:6" x14ac:dyDescent="0.35">
      <c r="A3085" t="s">
        <v>203</v>
      </c>
      <c r="B3085" t="s">
        <v>183</v>
      </c>
      <c r="C3085" t="s">
        <v>144</v>
      </c>
      <c r="D3085">
        <v>1963</v>
      </c>
      <c r="E3085">
        <v>8479625</v>
      </c>
      <c r="F3085">
        <v>58.22</v>
      </c>
    </row>
    <row r="3086" spans="1:6" x14ac:dyDescent="0.35">
      <c r="A3086" t="s">
        <v>203</v>
      </c>
      <c r="B3086" t="s">
        <v>183</v>
      </c>
      <c r="C3086" t="s">
        <v>144</v>
      </c>
      <c r="D3086">
        <v>1964</v>
      </c>
      <c r="E3086">
        <v>8510429</v>
      </c>
      <c r="F3086">
        <v>59.1</v>
      </c>
    </row>
    <row r="3087" spans="1:6" x14ac:dyDescent="0.35">
      <c r="A3087" t="s">
        <v>203</v>
      </c>
      <c r="B3087" t="s">
        <v>183</v>
      </c>
      <c r="C3087" t="s">
        <v>144</v>
      </c>
      <c r="D3087">
        <v>1965</v>
      </c>
      <c r="E3087">
        <v>8550333</v>
      </c>
      <c r="F3087">
        <v>59.97</v>
      </c>
    </row>
    <row r="3088" spans="1:6" x14ac:dyDescent="0.35">
      <c r="A3088" t="s">
        <v>203</v>
      </c>
      <c r="B3088" t="s">
        <v>183</v>
      </c>
      <c r="C3088" t="s">
        <v>144</v>
      </c>
      <c r="D3088">
        <v>1966</v>
      </c>
      <c r="E3088">
        <v>8613651</v>
      </c>
      <c r="F3088">
        <v>60.83</v>
      </c>
    </row>
    <row r="3089" spans="1:6" x14ac:dyDescent="0.35">
      <c r="A3089" t="s">
        <v>203</v>
      </c>
      <c r="B3089" t="s">
        <v>183</v>
      </c>
      <c r="C3089" t="s">
        <v>144</v>
      </c>
      <c r="D3089">
        <v>1967</v>
      </c>
      <c r="E3089">
        <v>8684088</v>
      </c>
      <c r="F3089">
        <v>61.69</v>
      </c>
    </row>
    <row r="3090" spans="1:6" x14ac:dyDescent="0.35">
      <c r="A3090" t="s">
        <v>203</v>
      </c>
      <c r="B3090" t="s">
        <v>183</v>
      </c>
      <c r="C3090" t="s">
        <v>144</v>
      </c>
      <c r="D3090">
        <v>1968</v>
      </c>
      <c r="E3090">
        <v>8740765</v>
      </c>
      <c r="F3090">
        <v>62.54</v>
      </c>
    </row>
    <row r="3091" spans="1:6" x14ac:dyDescent="0.35">
      <c r="A3091" t="s">
        <v>203</v>
      </c>
      <c r="B3091" t="s">
        <v>183</v>
      </c>
      <c r="C3091" t="s">
        <v>144</v>
      </c>
      <c r="D3091">
        <v>1969</v>
      </c>
      <c r="E3091">
        <v>8772764</v>
      </c>
      <c r="F3091">
        <v>63.39</v>
      </c>
    </row>
    <row r="3092" spans="1:6" x14ac:dyDescent="0.35">
      <c r="A3092" t="s">
        <v>203</v>
      </c>
      <c r="B3092" t="s">
        <v>183</v>
      </c>
      <c r="C3092" t="s">
        <v>144</v>
      </c>
      <c r="D3092">
        <v>1970</v>
      </c>
      <c r="E3092">
        <v>8792806</v>
      </c>
      <c r="F3092">
        <v>64.22</v>
      </c>
    </row>
    <row r="3093" spans="1:6" x14ac:dyDescent="0.35">
      <c r="A3093" t="s">
        <v>203</v>
      </c>
      <c r="B3093" t="s">
        <v>183</v>
      </c>
      <c r="C3093" t="s">
        <v>144</v>
      </c>
      <c r="D3093">
        <v>1971</v>
      </c>
      <c r="E3093">
        <v>8831036</v>
      </c>
      <c r="F3093">
        <v>64.95</v>
      </c>
    </row>
    <row r="3094" spans="1:6" x14ac:dyDescent="0.35">
      <c r="A3094" t="s">
        <v>203</v>
      </c>
      <c r="B3094" t="s">
        <v>183</v>
      </c>
      <c r="C3094" t="s">
        <v>144</v>
      </c>
      <c r="D3094">
        <v>1972</v>
      </c>
      <c r="E3094">
        <v>8888628</v>
      </c>
      <c r="F3094">
        <v>65.45</v>
      </c>
    </row>
    <row r="3095" spans="1:6" x14ac:dyDescent="0.35">
      <c r="A3095" t="s">
        <v>203</v>
      </c>
      <c r="B3095" t="s">
        <v>183</v>
      </c>
      <c r="C3095" t="s">
        <v>144</v>
      </c>
      <c r="D3095">
        <v>1973</v>
      </c>
      <c r="E3095">
        <v>8929086</v>
      </c>
      <c r="F3095">
        <v>65.95</v>
      </c>
    </row>
    <row r="3096" spans="1:6" x14ac:dyDescent="0.35">
      <c r="A3096" t="s">
        <v>203</v>
      </c>
      <c r="B3096" t="s">
        <v>183</v>
      </c>
      <c r="C3096" t="s">
        <v>144</v>
      </c>
      <c r="D3096">
        <v>1974</v>
      </c>
      <c r="E3096">
        <v>8962022</v>
      </c>
      <c r="F3096">
        <v>66.45</v>
      </c>
    </row>
    <row r="3097" spans="1:6" x14ac:dyDescent="0.35">
      <c r="A3097" t="s">
        <v>203</v>
      </c>
      <c r="B3097" t="s">
        <v>183</v>
      </c>
      <c r="C3097" t="s">
        <v>144</v>
      </c>
      <c r="D3097">
        <v>1975</v>
      </c>
      <c r="E3097">
        <v>9046541</v>
      </c>
      <c r="F3097">
        <v>66.94</v>
      </c>
    </row>
    <row r="3098" spans="1:6" x14ac:dyDescent="0.35">
      <c r="A3098" t="s">
        <v>203</v>
      </c>
      <c r="B3098" t="s">
        <v>183</v>
      </c>
      <c r="C3098" t="s">
        <v>144</v>
      </c>
      <c r="D3098">
        <v>1976</v>
      </c>
      <c r="E3098">
        <v>9188150</v>
      </c>
      <c r="F3098">
        <v>67.430000000000007</v>
      </c>
    </row>
    <row r="3099" spans="1:6" x14ac:dyDescent="0.35">
      <c r="A3099" t="s">
        <v>203</v>
      </c>
      <c r="B3099" t="s">
        <v>183</v>
      </c>
      <c r="C3099" t="s">
        <v>144</v>
      </c>
      <c r="D3099">
        <v>1977</v>
      </c>
      <c r="E3099">
        <v>9308479</v>
      </c>
      <c r="F3099">
        <v>67.91</v>
      </c>
    </row>
    <row r="3100" spans="1:6" x14ac:dyDescent="0.35">
      <c r="A3100" t="s">
        <v>203</v>
      </c>
      <c r="B3100" t="s">
        <v>183</v>
      </c>
      <c r="C3100" t="s">
        <v>144</v>
      </c>
      <c r="D3100">
        <v>1978</v>
      </c>
      <c r="E3100">
        <v>9429959</v>
      </c>
      <c r="F3100">
        <v>68.39</v>
      </c>
    </row>
    <row r="3101" spans="1:6" x14ac:dyDescent="0.35">
      <c r="A3101" t="s">
        <v>203</v>
      </c>
      <c r="B3101" t="s">
        <v>183</v>
      </c>
      <c r="C3101" t="s">
        <v>144</v>
      </c>
      <c r="D3101">
        <v>1979</v>
      </c>
      <c r="E3101">
        <v>9548258</v>
      </c>
      <c r="F3101">
        <v>68.87</v>
      </c>
    </row>
    <row r="3102" spans="1:6" x14ac:dyDescent="0.35">
      <c r="A3102" t="s">
        <v>203</v>
      </c>
      <c r="B3102" t="s">
        <v>183</v>
      </c>
      <c r="C3102" t="s">
        <v>144</v>
      </c>
      <c r="D3102">
        <v>1980</v>
      </c>
      <c r="E3102">
        <v>9642505</v>
      </c>
      <c r="F3102">
        <v>69.34</v>
      </c>
    </row>
    <row r="3103" spans="1:6" x14ac:dyDescent="0.35">
      <c r="A3103" t="s">
        <v>203</v>
      </c>
      <c r="B3103" t="s">
        <v>183</v>
      </c>
      <c r="C3103" t="s">
        <v>144</v>
      </c>
      <c r="D3103">
        <v>1981</v>
      </c>
      <c r="E3103">
        <v>9729350</v>
      </c>
      <c r="F3103">
        <v>69.75</v>
      </c>
    </row>
    <row r="3104" spans="1:6" x14ac:dyDescent="0.35">
      <c r="A3104" t="s">
        <v>203</v>
      </c>
      <c r="B3104" t="s">
        <v>183</v>
      </c>
      <c r="C3104" t="s">
        <v>144</v>
      </c>
      <c r="D3104">
        <v>1982</v>
      </c>
      <c r="E3104">
        <v>9789513</v>
      </c>
      <c r="F3104">
        <v>69.94</v>
      </c>
    </row>
    <row r="3105" spans="1:6" x14ac:dyDescent="0.35">
      <c r="A3105" t="s">
        <v>203</v>
      </c>
      <c r="B3105" t="s">
        <v>183</v>
      </c>
      <c r="C3105" t="s">
        <v>144</v>
      </c>
      <c r="D3105">
        <v>1983</v>
      </c>
      <c r="E3105">
        <v>9846627</v>
      </c>
      <c r="F3105">
        <v>70.13</v>
      </c>
    </row>
    <row r="3106" spans="1:6" x14ac:dyDescent="0.35">
      <c r="A3106" t="s">
        <v>203</v>
      </c>
      <c r="B3106" t="s">
        <v>183</v>
      </c>
      <c r="C3106" t="s">
        <v>144</v>
      </c>
      <c r="D3106">
        <v>1984</v>
      </c>
      <c r="E3106">
        <v>9895801</v>
      </c>
      <c r="F3106">
        <v>70.33</v>
      </c>
    </row>
    <row r="3107" spans="1:6" x14ac:dyDescent="0.35">
      <c r="A3107" t="s">
        <v>203</v>
      </c>
      <c r="B3107" t="s">
        <v>183</v>
      </c>
      <c r="C3107" t="s">
        <v>144</v>
      </c>
      <c r="D3107">
        <v>1985</v>
      </c>
      <c r="E3107">
        <v>9934300</v>
      </c>
      <c r="F3107">
        <v>70.52</v>
      </c>
    </row>
    <row r="3108" spans="1:6" x14ac:dyDescent="0.35">
      <c r="A3108" t="s">
        <v>203</v>
      </c>
      <c r="B3108" t="s">
        <v>183</v>
      </c>
      <c r="C3108" t="s">
        <v>144</v>
      </c>
      <c r="D3108">
        <v>1986</v>
      </c>
      <c r="E3108">
        <v>9967213</v>
      </c>
      <c r="F3108">
        <v>70.709999999999994</v>
      </c>
    </row>
    <row r="3109" spans="1:6" x14ac:dyDescent="0.35">
      <c r="A3109" t="s">
        <v>203</v>
      </c>
      <c r="B3109" t="s">
        <v>183</v>
      </c>
      <c r="C3109" t="s">
        <v>144</v>
      </c>
      <c r="D3109">
        <v>1987</v>
      </c>
      <c r="E3109">
        <v>10000595</v>
      </c>
      <c r="F3109">
        <v>70.900000000000006</v>
      </c>
    </row>
    <row r="3110" spans="1:6" x14ac:dyDescent="0.35">
      <c r="A3110" t="s">
        <v>203</v>
      </c>
      <c r="B3110" t="s">
        <v>183</v>
      </c>
      <c r="C3110" t="s">
        <v>144</v>
      </c>
      <c r="D3110">
        <v>1988</v>
      </c>
      <c r="E3110">
        <v>10036983</v>
      </c>
      <c r="F3110">
        <v>71.09</v>
      </c>
    </row>
    <row r="3111" spans="1:6" x14ac:dyDescent="0.35">
      <c r="A3111" t="s">
        <v>203</v>
      </c>
      <c r="B3111" t="s">
        <v>183</v>
      </c>
      <c r="C3111" t="s">
        <v>144</v>
      </c>
      <c r="D3111">
        <v>1989</v>
      </c>
      <c r="E3111">
        <v>10089498</v>
      </c>
      <c r="F3111">
        <v>71.28</v>
      </c>
    </row>
    <row r="3112" spans="1:6" x14ac:dyDescent="0.35">
      <c r="A3112" t="s">
        <v>203</v>
      </c>
      <c r="B3112" t="s">
        <v>183</v>
      </c>
      <c r="C3112" t="s">
        <v>144</v>
      </c>
      <c r="D3112">
        <v>1990</v>
      </c>
      <c r="E3112">
        <v>10156902</v>
      </c>
      <c r="F3112">
        <v>71.47</v>
      </c>
    </row>
    <row r="3113" spans="1:6" x14ac:dyDescent="0.35">
      <c r="A3113" t="s">
        <v>203</v>
      </c>
      <c r="B3113" t="s">
        <v>183</v>
      </c>
      <c r="C3113" t="s">
        <v>144</v>
      </c>
      <c r="D3113">
        <v>1991</v>
      </c>
      <c r="E3113">
        <v>10256292</v>
      </c>
      <c r="F3113">
        <v>71.64</v>
      </c>
    </row>
    <row r="3114" spans="1:6" x14ac:dyDescent="0.35">
      <c r="A3114" t="s">
        <v>203</v>
      </c>
      <c r="B3114" t="s">
        <v>183</v>
      </c>
      <c r="C3114" t="s">
        <v>144</v>
      </c>
      <c r="D3114">
        <v>1992</v>
      </c>
      <c r="E3114">
        <v>10369866</v>
      </c>
      <c r="F3114">
        <v>71.760000000000005</v>
      </c>
    </row>
    <row r="3115" spans="1:6" x14ac:dyDescent="0.35">
      <c r="A3115" t="s">
        <v>203</v>
      </c>
      <c r="B3115" t="s">
        <v>183</v>
      </c>
      <c r="C3115" t="s">
        <v>144</v>
      </c>
      <c r="D3115">
        <v>1993</v>
      </c>
      <c r="E3115">
        <v>10465528</v>
      </c>
      <c r="F3115">
        <v>71.88</v>
      </c>
    </row>
    <row r="3116" spans="1:6" x14ac:dyDescent="0.35">
      <c r="A3116" t="s">
        <v>203</v>
      </c>
      <c r="B3116" t="s">
        <v>183</v>
      </c>
      <c r="C3116" t="s">
        <v>144</v>
      </c>
      <c r="D3116">
        <v>1994</v>
      </c>
      <c r="E3116">
        <v>10553035</v>
      </c>
      <c r="F3116">
        <v>72</v>
      </c>
    </row>
    <row r="3117" spans="1:6" x14ac:dyDescent="0.35">
      <c r="A3117" t="s">
        <v>203</v>
      </c>
      <c r="B3117" t="s">
        <v>183</v>
      </c>
      <c r="C3117" t="s">
        <v>144</v>
      </c>
      <c r="D3117">
        <v>1995</v>
      </c>
      <c r="E3117">
        <v>10634385</v>
      </c>
      <c r="F3117">
        <v>72.12</v>
      </c>
    </row>
    <row r="3118" spans="1:6" x14ac:dyDescent="0.35">
      <c r="A3118" t="s">
        <v>203</v>
      </c>
      <c r="B3118" t="s">
        <v>183</v>
      </c>
      <c r="C3118" t="s">
        <v>144</v>
      </c>
      <c r="D3118">
        <v>1996</v>
      </c>
      <c r="E3118">
        <v>10709173</v>
      </c>
      <c r="F3118">
        <v>72.239999999999995</v>
      </c>
    </row>
    <row r="3119" spans="1:6" x14ac:dyDescent="0.35">
      <c r="A3119" t="s">
        <v>203</v>
      </c>
      <c r="B3119" t="s">
        <v>183</v>
      </c>
      <c r="C3119" t="s">
        <v>144</v>
      </c>
      <c r="D3119">
        <v>1997</v>
      </c>
      <c r="E3119">
        <v>10776504</v>
      </c>
      <c r="F3119">
        <v>72.36</v>
      </c>
    </row>
    <row r="3120" spans="1:6" x14ac:dyDescent="0.35">
      <c r="A3120" t="s">
        <v>203</v>
      </c>
      <c r="B3120" t="s">
        <v>183</v>
      </c>
      <c r="C3120" t="s">
        <v>144</v>
      </c>
      <c r="D3120">
        <v>1998</v>
      </c>
      <c r="E3120">
        <v>10834880</v>
      </c>
      <c r="F3120">
        <v>72.48</v>
      </c>
    </row>
    <row r="3121" spans="1:6" x14ac:dyDescent="0.35">
      <c r="A3121" t="s">
        <v>203</v>
      </c>
      <c r="B3121" t="s">
        <v>183</v>
      </c>
      <c r="C3121" t="s">
        <v>144</v>
      </c>
      <c r="D3121">
        <v>1999</v>
      </c>
      <c r="E3121">
        <v>10882580</v>
      </c>
      <c r="F3121">
        <v>72.599999999999994</v>
      </c>
    </row>
    <row r="3122" spans="1:6" x14ac:dyDescent="0.35">
      <c r="A3122" t="s">
        <v>203</v>
      </c>
      <c r="B3122" t="s">
        <v>183</v>
      </c>
      <c r="C3122" t="s">
        <v>144</v>
      </c>
      <c r="D3122">
        <v>2000</v>
      </c>
      <c r="E3122">
        <v>10917482</v>
      </c>
      <c r="F3122">
        <v>72.72</v>
      </c>
    </row>
    <row r="3123" spans="1:6" x14ac:dyDescent="0.35">
      <c r="A3123" t="s">
        <v>203</v>
      </c>
      <c r="B3123" t="s">
        <v>183</v>
      </c>
      <c r="C3123" t="s">
        <v>144</v>
      </c>
      <c r="D3123">
        <v>2001</v>
      </c>
      <c r="E3123">
        <v>10951764</v>
      </c>
      <c r="F3123">
        <v>72.91</v>
      </c>
    </row>
    <row r="3124" spans="1:6" x14ac:dyDescent="0.35">
      <c r="A3124" t="s">
        <v>203</v>
      </c>
      <c r="B3124" t="s">
        <v>183</v>
      </c>
      <c r="C3124" t="s">
        <v>144</v>
      </c>
      <c r="D3124">
        <v>2002</v>
      </c>
      <c r="E3124">
        <v>10983723</v>
      </c>
      <c r="F3124">
        <v>73.3</v>
      </c>
    </row>
    <row r="3125" spans="1:6" x14ac:dyDescent="0.35">
      <c r="A3125" t="s">
        <v>203</v>
      </c>
      <c r="B3125" t="s">
        <v>183</v>
      </c>
      <c r="C3125" t="s">
        <v>144</v>
      </c>
      <c r="D3125">
        <v>2003</v>
      </c>
      <c r="E3125">
        <v>11018324</v>
      </c>
      <c r="F3125">
        <v>73.69</v>
      </c>
    </row>
    <row r="3126" spans="1:6" x14ac:dyDescent="0.35">
      <c r="A3126" t="s">
        <v>203</v>
      </c>
      <c r="B3126" t="s">
        <v>183</v>
      </c>
      <c r="C3126" t="s">
        <v>144</v>
      </c>
      <c r="D3126">
        <v>2004</v>
      </c>
      <c r="E3126">
        <v>11055729</v>
      </c>
      <c r="F3126">
        <v>74.069999999999993</v>
      </c>
    </row>
    <row r="3127" spans="1:6" x14ac:dyDescent="0.35">
      <c r="A3127" t="s">
        <v>203</v>
      </c>
      <c r="B3127" t="s">
        <v>183</v>
      </c>
      <c r="C3127" t="s">
        <v>144</v>
      </c>
      <c r="D3127">
        <v>2005</v>
      </c>
      <c r="E3127">
        <v>11092913</v>
      </c>
      <c r="F3127">
        <v>74.45</v>
      </c>
    </row>
    <row r="3128" spans="1:6" x14ac:dyDescent="0.35">
      <c r="A3128" t="s">
        <v>203</v>
      </c>
      <c r="B3128" t="s">
        <v>183</v>
      </c>
      <c r="C3128" t="s">
        <v>144</v>
      </c>
      <c r="D3128">
        <v>2006</v>
      </c>
      <c r="E3128">
        <v>11127947</v>
      </c>
      <c r="F3128">
        <v>74.83</v>
      </c>
    </row>
    <row r="3129" spans="1:6" x14ac:dyDescent="0.35">
      <c r="A3129" t="s">
        <v>203</v>
      </c>
      <c r="B3129" t="s">
        <v>183</v>
      </c>
      <c r="C3129" t="s">
        <v>144</v>
      </c>
      <c r="D3129">
        <v>2007</v>
      </c>
      <c r="E3129">
        <v>11163002</v>
      </c>
      <c r="F3129">
        <v>75.2</v>
      </c>
    </row>
    <row r="3130" spans="1:6" x14ac:dyDescent="0.35">
      <c r="A3130" t="s">
        <v>203</v>
      </c>
      <c r="B3130" t="s">
        <v>183</v>
      </c>
      <c r="C3130" t="s">
        <v>144</v>
      </c>
      <c r="D3130">
        <v>2008</v>
      </c>
      <c r="E3130">
        <v>11186439</v>
      </c>
      <c r="F3130">
        <v>75.569999999999993</v>
      </c>
    </row>
    <row r="3131" spans="1:6" x14ac:dyDescent="0.35">
      <c r="A3131" t="s">
        <v>203</v>
      </c>
      <c r="B3131" t="s">
        <v>183</v>
      </c>
      <c r="C3131" t="s">
        <v>144</v>
      </c>
      <c r="D3131">
        <v>2009</v>
      </c>
      <c r="E3131">
        <v>11187085</v>
      </c>
      <c r="F3131">
        <v>75.930000000000007</v>
      </c>
    </row>
    <row r="3132" spans="1:6" x14ac:dyDescent="0.35">
      <c r="A3132" t="s">
        <v>203</v>
      </c>
      <c r="B3132" t="s">
        <v>183</v>
      </c>
      <c r="C3132" t="s">
        <v>144</v>
      </c>
      <c r="D3132">
        <v>2010</v>
      </c>
      <c r="E3132">
        <v>11153454</v>
      </c>
      <c r="F3132">
        <v>76.290000000000006</v>
      </c>
    </row>
    <row r="3133" spans="1:6" x14ac:dyDescent="0.35">
      <c r="A3133" t="s">
        <v>203</v>
      </c>
      <c r="B3133" t="s">
        <v>183</v>
      </c>
      <c r="C3133" t="s">
        <v>144</v>
      </c>
      <c r="D3133">
        <v>2011</v>
      </c>
      <c r="E3133">
        <v>11123213</v>
      </c>
      <c r="F3133">
        <v>76.650000000000006</v>
      </c>
    </row>
    <row r="3134" spans="1:6" x14ac:dyDescent="0.35">
      <c r="A3134" t="s">
        <v>203</v>
      </c>
      <c r="B3134" t="s">
        <v>183</v>
      </c>
      <c r="C3134" t="s">
        <v>144</v>
      </c>
      <c r="D3134">
        <v>2012</v>
      </c>
      <c r="E3134">
        <v>11092771</v>
      </c>
      <c r="F3134">
        <v>77</v>
      </c>
    </row>
    <row r="3135" spans="1:6" x14ac:dyDescent="0.35">
      <c r="A3135" t="s">
        <v>203</v>
      </c>
      <c r="B3135" t="s">
        <v>183</v>
      </c>
      <c r="C3135" t="s">
        <v>144</v>
      </c>
      <c r="D3135">
        <v>2013</v>
      </c>
      <c r="E3135">
        <v>11027549</v>
      </c>
      <c r="F3135">
        <v>77.34</v>
      </c>
    </row>
    <row r="3136" spans="1:6" x14ac:dyDescent="0.35">
      <c r="A3136" t="s">
        <v>203</v>
      </c>
      <c r="B3136" t="s">
        <v>183</v>
      </c>
      <c r="C3136" t="s">
        <v>144</v>
      </c>
      <c r="D3136">
        <v>2014</v>
      </c>
      <c r="E3136">
        <v>10957740</v>
      </c>
      <c r="F3136">
        <v>77.680000000000007</v>
      </c>
    </row>
    <row r="3137" spans="1:6" x14ac:dyDescent="0.35">
      <c r="A3137" t="s">
        <v>204</v>
      </c>
      <c r="B3137" t="s">
        <v>183</v>
      </c>
      <c r="C3137" t="s">
        <v>146</v>
      </c>
      <c r="D3137">
        <v>1960</v>
      </c>
      <c r="E3137">
        <v>32500</v>
      </c>
      <c r="F3137">
        <v>58.53</v>
      </c>
    </row>
    <row r="3138" spans="1:6" x14ac:dyDescent="0.35">
      <c r="A3138" t="s">
        <v>204</v>
      </c>
      <c r="B3138" t="s">
        <v>183</v>
      </c>
      <c r="C3138" t="s">
        <v>146</v>
      </c>
      <c r="D3138">
        <v>1961</v>
      </c>
      <c r="E3138">
        <v>33700</v>
      </c>
      <c r="F3138">
        <v>59.81</v>
      </c>
    </row>
    <row r="3139" spans="1:6" x14ac:dyDescent="0.35">
      <c r="A3139" t="s">
        <v>204</v>
      </c>
      <c r="B3139" t="s">
        <v>183</v>
      </c>
      <c r="C3139" t="s">
        <v>146</v>
      </c>
      <c r="D3139">
        <v>1962</v>
      </c>
      <c r="E3139">
        <v>35000</v>
      </c>
      <c r="F3139">
        <v>61.41</v>
      </c>
    </row>
    <row r="3140" spans="1:6" x14ac:dyDescent="0.35">
      <c r="A3140" t="s">
        <v>204</v>
      </c>
      <c r="B3140" t="s">
        <v>183</v>
      </c>
      <c r="C3140" t="s">
        <v>146</v>
      </c>
      <c r="D3140">
        <v>1963</v>
      </c>
      <c r="E3140">
        <v>36400</v>
      </c>
      <c r="F3140">
        <v>62.98</v>
      </c>
    </row>
    <row r="3141" spans="1:6" x14ac:dyDescent="0.35">
      <c r="A3141" t="s">
        <v>204</v>
      </c>
      <c r="B3141" t="s">
        <v>183</v>
      </c>
      <c r="C3141" t="s">
        <v>146</v>
      </c>
      <c r="D3141">
        <v>1964</v>
      </c>
      <c r="E3141">
        <v>37600</v>
      </c>
      <c r="F3141">
        <v>64.53</v>
      </c>
    </row>
    <row r="3142" spans="1:6" x14ac:dyDescent="0.35">
      <c r="A3142" t="s">
        <v>204</v>
      </c>
      <c r="B3142" t="s">
        <v>183</v>
      </c>
      <c r="C3142" t="s">
        <v>146</v>
      </c>
      <c r="D3142">
        <v>1965</v>
      </c>
      <c r="E3142">
        <v>39200</v>
      </c>
      <c r="F3142">
        <v>66.05</v>
      </c>
    </row>
    <row r="3143" spans="1:6" x14ac:dyDescent="0.35">
      <c r="A3143" t="s">
        <v>204</v>
      </c>
      <c r="B3143" t="s">
        <v>183</v>
      </c>
      <c r="C3143" t="s">
        <v>146</v>
      </c>
      <c r="D3143">
        <v>1966</v>
      </c>
      <c r="E3143">
        <v>40500</v>
      </c>
      <c r="F3143">
        <v>67.489999999999995</v>
      </c>
    </row>
    <row r="3144" spans="1:6" x14ac:dyDescent="0.35">
      <c r="A3144" t="s">
        <v>204</v>
      </c>
      <c r="B3144" t="s">
        <v>183</v>
      </c>
      <c r="C3144" t="s">
        <v>146</v>
      </c>
      <c r="D3144">
        <v>1967</v>
      </c>
      <c r="E3144">
        <v>41900</v>
      </c>
      <c r="F3144">
        <v>68.849999999999994</v>
      </c>
    </row>
    <row r="3145" spans="1:6" x14ac:dyDescent="0.35">
      <c r="A3145" t="s">
        <v>204</v>
      </c>
      <c r="B3145" t="s">
        <v>183</v>
      </c>
      <c r="C3145" t="s">
        <v>146</v>
      </c>
      <c r="D3145">
        <v>1968</v>
      </c>
      <c r="E3145">
        <v>43400</v>
      </c>
      <c r="F3145">
        <v>70.19</v>
      </c>
    </row>
    <row r="3146" spans="1:6" x14ac:dyDescent="0.35">
      <c r="A3146" t="s">
        <v>204</v>
      </c>
      <c r="B3146" t="s">
        <v>183</v>
      </c>
      <c r="C3146" t="s">
        <v>146</v>
      </c>
      <c r="D3146">
        <v>1969</v>
      </c>
      <c r="E3146">
        <v>44900</v>
      </c>
      <c r="F3146">
        <v>71.48</v>
      </c>
    </row>
    <row r="3147" spans="1:6" x14ac:dyDescent="0.35">
      <c r="A3147" t="s">
        <v>204</v>
      </c>
      <c r="B3147" t="s">
        <v>183</v>
      </c>
      <c r="C3147" t="s">
        <v>146</v>
      </c>
      <c r="D3147">
        <v>1970</v>
      </c>
      <c r="E3147">
        <v>46400</v>
      </c>
      <c r="F3147">
        <v>72.739999999999995</v>
      </c>
    </row>
    <row r="3148" spans="1:6" x14ac:dyDescent="0.35">
      <c r="A3148" t="s">
        <v>204</v>
      </c>
      <c r="B3148" t="s">
        <v>183</v>
      </c>
      <c r="C3148" t="s">
        <v>146</v>
      </c>
      <c r="D3148">
        <v>1971</v>
      </c>
      <c r="E3148">
        <v>47200</v>
      </c>
      <c r="F3148">
        <v>73.430000000000007</v>
      </c>
    </row>
    <row r="3149" spans="1:6" x14ac:dyDescent="0.35">
      <c r="A3149" t="s">
        <v>204</v>
      </c>
      <c r="B3149" t="s">
        <v>183</v>
      </c>
      <c r="C3149" t="s">
        <v>146</v>
      </c>
      <c r="D3149">
        <v>1972</v>
      </c>
      <c r="E3149">
        <v>48300</v>
      </c>
      <c r="F3149">
        <v>73.680000000000007</v>
      </c>
    </row>
    <row r="3150" spans="1:6" x14ac:dyDescent="0.35">
      <c r="A3150" t="s">
        <v>204</v>
      </c>
      <c r="B3150" t="s">
        <v>183</v>
      </c>
      <c r="C3150" t="s">
        <v>146</v>
      </c>
      <c r="D3150">
        <v>1973</v>
      </c>
      <c r="E3150">
        <v>49000</v>
      </c>
      <c r="F3150">
        <v>73.91</v>
      </c>
    </row>
    <row r="3151" spans="1:6" x14ac:dyDescent="0.35">
      <c r="A3151" t="s">
        <v>204</v>
      </c>
      <c r="B3151" t="s">
        <v>183</v>
      </c>
      <c r="C3151" t="s">
        <v>146</v>
      </c>
      <c r="D3151">
        <v>1974</v>
      </c>
      <c r="E3151">
        <v>49500</v>
      </c>
      <c r="F3151">
        <v>74.150000000000006</v>
      </c>
    </row>
    <row r="3152" spans="1:6" x14ac:dyDescent="0.35">
      <c r="A3152" t="s">
        <v>204</v>
      </c>
      <c r="B3152" t="s">
        <v>183</v>
      </c>
      <c r="C3152" t="s">
        <v>146</v>
      </c>
      <c r="D3152">
        <v>1975</v>
      </c>
      <c r="E3152">
        <v>49600</v>
      </c>
      <c r="F3152">
        <v>74.39</v>
      </c>
    </row>
    <row r="3153" spans="1:6" x14ac:dyDescent="0.35">
      <c r="A3153" t="s">
        <v>204</v>
      </c>
      <c r="B3153" t="s">
        <v>183</v>
      </c>
      <c r="C3153" t="s">
        <v>146</v>
      </c>
      <c r="D3153">
        <v>1976</v>
      </c>
      <c r="E3153">
        <v>49700</v>
      </c>
      <c r="F3153">
        <v>74.63</v>
      </c>
    </row>
    <row r="3154" spans="1:6" x14ac:dyDescent="0.35">
      <c r="A3154" t="s">
        <v>204</v>
      </c>
      <c r="B3154" t="s">
        <v>183</v>
      </c>
      <c r="C3154" t="s">
        <v>146</v>
      </c>
      <c r="D3154">
        <v>1977</v>
      </c>
      <c r="E3154">
        <v>49400</v>
      </c>
      <c r="F3154">
        <v>74.97</v>
      </c>
    </row>
    <row r="3155" spans="1:6" x14ac:dyDescent="0.35">
      <c r="A3155" t="s">
        <v>204</v>
      </c>
      <c r="B3155" t="s">
        <v>183</v>
      </c>
      <c r="C3155" t="s">
        <v>146</v>
      </c>
      <c r="D3155">
        <v>1978</v>
      </c>
      <c r="E3155">
        <v>49200</v>
      </c>
      <c r="F3155">
        <v>75.36</v>
      </c>
    </row>
    <row r="3156" spans="1:6" x14ac:dyDescent="0.35">
      <c r="A3156" t="s">
        <v>204</v>
      </c>
      <c r="B3156" t="s">
        <v>183</v>
      </c>
      <c r="C3156" t="s">
        <v>146</v>
      </c>
      <c r="D3156">
        <v>1979</v>
      </c>
      <c r="E3156">
        <v>49600</v>
      </c>
      <c r="F3156">
        <v>75.739999999999995</v>
      </c>
    </row>
    <row r="3157" spans="1:6" x14ac:dyDescent="0.35">
      <c r="A3157" t="s">
        <v>204</v>
      </c>
      <c r="B3157" t="s">
        <v>183</v>
      </c>
      <c r="C3157" t="s">
        <v>146</v>
      </c>
      <c r="D3157">
        <v>1980</v>
      </c>
      <c r="E3157">
        <v>50200</v>
      </c>
      <c r="F3157">
        <v>76.12</v>
      </c>
    </row>
    <row r="3158" spans="1:6" x14ac:dyDescent="0.35">
      <c r="A3158" t="s">
        <v>204</v>
      </c>
      <c r="B3158" t="s">
        <v>183</v>
      </c>
      <c r="C3158" t="s">
        <v>146</v>
      </c>
      <c r="D3158">
        <v>1981</v>
      </c>
      <c r="E3158">
        <v>51000</v>
      </c>
      <c r="F3158">
        <v>76.5</v>
      </c>
    </row>
    <row r="3159" spans="1:6" x14ac:dyDescent="0.35">
      <c r="A3159" t="s">
        <v>204</v>
      </c>
      <c r="B3159" t="s">
        <v>183</v>
      </c>
      <c r="C3159" t="s">
        <v>146</v>
      </c>
      <c r="D3159">
        <v>1982</v>
      </c>
      <c r="E3159">
        <v>51500</v>
      </c>
      <c r="F3159">
        <v>76.87</v>
      </c>
    </row>
    <row r="3160" spans="1:6" x14ac:dyDescent="0.35">
      <c r="A3160" t="s">
        <v>204</v>
      </c>
      <c r="B3160" t="s">
        <v>183</v>
      </c>
      <c r="C3160" t="s">
        <v>146</v>
      </c>
      <c r="D3160">
        <v>1983</v>
      </c>
      <c r="E3160">
        <v>52100</v>
      </c>
      <c r="F3160">
        <v>77.239999999999995</v>
      </c>
    </row>
    <row r="3161" spans="1:6" x14ac:dyDescent="0.35">
      <c r="A3161" t="s">
        <v>204</v>
      </c>
      <c r="B3161" t="s">
        <v>183</v>
      </c>
      <c r="C3161" t="s">
        <v>146</v>
      </c>
      <c r="D3161">
        <v>1984</v>
      </c>
      <c r="E3161">
        <v>52700</v>
      </c>
      <c r="F3161">
        <v>77.599999999999994</v>
      </c>
    </row>
    <row r="3162" spans="1:6" x14ac:dyDescent="0.35">
      <c r="A3162" t="s">
        <v>204</v>
      </c>
      <c r="B3162" t="s">
        <v>183</v>
      </c>
      <c r="C3162" t="s">
        <v>146</v>
      </c>
      <c r="D3162">
        <v>1985</v>
      </c>
      <c r="E3162">
        <v>53200</v>
      </c>
      <c r="F3162">
        <v>77.959999999999994</v>
      </c>
    </row>
    <row r="3163" spans="1:6" x14ac:dyDescent="0.35">
      <c r="A3163" t="s">
        <v>204</v>
      </c>
      <c r="B3163" t="s">
        <v>183</v>
      </c>
      <c r="C3163" t="s">
        <v>146</v>
      </c>
      <c r="D3163">
        <v>1986</v>
      </c>
      <c r="E3163">
        <v>53500</v>
      </c>
      <c r="F3163">
        <v>78.319999999999993</v>
      </c>
    </row>
    <row r="3164" spans="1:6" x14ac:dyDescent="0.35">
      <c r="A3164" t="s">
        <v>204</v>
      </c>
      <c r="B3164" t="s">
        <v>183</v>
      </c>
      <c r="C3164" t="s">
        <v>146</v>
      </c>
      <c r="D3164">
        <v>1987</v>
      </c>
      <c r="E3164">
        <v>54100</v>
      </c>
      <c r="F3164">
        <v>78.67</v>
      </c>
    </row>
    <row r="3165" spans="1:6" x14ac:dyDescent="0.35">
      <c r="A3165" t="s">
        <v>204</v>
      </c>
      <c r="B3165" t="s">
        <v>183</v>
      </c>
      <c r="C3165" t="s">
        <v>146</v>
      </c>
      <c r="D3165">
        <v>1988</v>
      </c>
      <c r="E3165">
        <v>54800</v>
      </c>
      <c r="F3165">
        <v>79.02</v>
      </c>
    </row>
    <row r="3166" spans="1:6" x14ac:dyDescent="0.35">
      <c r="A3166" t="s">
        <v>204</v>
      </c>
      <c r="B3166" t="s">
        <v>183</v>
      </c>
      <c r="C3166" t="s">
        <v>146</v>
      </c>
      <c r="D3166">
        <v>1989</v>
      </c>
      <c r="E3166">
        <v>55300</v>
      </c>
      <c r="F3166">
        <v>79.36</v>
      </c>
    </row>
    <row r="3167" spans="1:6" x14ac:dyDescent="0.35">
      <c r="A3167" t="s">
        <v>204</v>
      </c>
      <c r="B3167" t="s">
        <v>183</v>
      </c>
      <c r="C3167" t="s">
        <v>146</v>
      </c>
      <c r="D3167">
        <v>1990</v>
      </c>
      <c r="E3167">
        <v>55600</v>
      </c>
      <c r="F3167">
        <v>79.7</v>
      </c>
    </row>
    <row r="3168" spans="1:6" x14ac:dyDescent="0.35">
      <c r="A3168" t="s">
        <v>204</v>
      </c>
      <c r="B3168" t="s">
        <v>183</v>
      </c>
      <c r="C3168" t="s">
        <v>146</v>
      </c>
      <c r="D3168">
        <v>1991</v>
      </c>
      <c r="E3168">
        <v>55500</v>
      </c>
      <c r="F3168">
        <v>80.03</v>
      </c>
    </row>
    <row r="3169" spans="1:6" x14ac:dyDescent="0.35">
      <c r="A3169" t="s">
        <v>204</v>
      </c>
      <c r="B3169" t="s">
        <v>183</v>
      </c>
      <c r="C3169" t="s">
        <v>146</v>
      </c>
      <c r="D3169">
        <v>1992</v>
      </c>
      <c r="E3169">
        <v>55300</v>
      </c>
      <c r="F3169">
        <v>80.3</v>
      </c>
    </row>
    <row r="3170" spans="1:6" x14ac:dyDescent="0.35">
      <c r="A3170" t="s">
        <v>204</v>
      </c>
      <c r="B3170" t="s">
        <v>183</v>
      </c>
      <c r="C3170" t="s">
        <v>146</v>
      </c>
      <c r="D3170">
        <v>1993</v>
      </c>
      <c r="E3170">
        <v>55200</v>
      </c>
      <c r="F3170">
        <v>80.5</v>
      </c>
    </row>
    <row r="3171" spans="1:6" x14ac:dyDescent="0.35">
      <c r="A3171" t="s">
        <v>204</v>
      </c>
      <c r="B3171" t="s">
        <v>183</v>
      </c>
      <c r="C3171" t="s">
        <v>146</v>
      </c>
      <c r="D3171">
        <v>1994</v>
      </c>
      <c r="E3171">
        <v>55500</v>
      </c>
      <c r="F3171">
        <v>80.7</v>
      </c>
    </row>
    <row r="3172" spans="1:6" x14ac:dyDescent="0.35">
      <c r="A3172" t="s">
        <v>204</v>
      </c>
      <c r="B3172" t="s">
        <v>183</v>
      </c>
      <c r="C3172" t="s">
        <v>146</v>
      </c>
      <c r="D3172">
        <v>1995</v>
      </c>
      <c r="E3172">
        <v>55800</v>
      </c>
      <c r="F3172">
        <v>80.900000000000006</v>
      </c>
    </row>
    <row r="3173" spans="1:6" x14ac:dyDescent="0.35">
      <c r="A3173" t="s">
        <v>204</v>
      </c>
      <c r="B3173" t="s">
        <v>183</v>
      </c>
      <c r="C3173" t="s">
        <v>146</v>
      </c>
      <c r="D3173">
        <v>1996</v>
      </c>
      <c r="E3173">
        <v>55900</v>
      </c>
      <c r="F3173">
        <v>81.099999999999994</v>
      </c>
    </row>
    <row r="3174" spans="1:6" x14ac:dyDescent="0.35">
      <c r="A3174" t="s">
        <v>204</v>
      </c>
      <c r="B3174" t="s">
        <v>183</v>
      </c>
      <c r="C3174" t="s">
        <v>146</v>
      </c>
      <c r="D3174">
        <v>1997</v>
      </c>
      <c r="E3174">
        <v>56000</v>
      </c>
      <c r="F3174">
        <v>81.23</v>
      </c>
    </row>
    <row r="3175" spans="1:6" x14ac:dyDescent="0.35">
      <c r="A3175" t="s">
        <v>204</v>
      </c>
      <c r="B3175" t="s">
        <v>183</v>
      </c>
      <c r="C3175" t="s">
        <v>146</v>
      </c>
      <c r="D3175">
        <v>1998</v>
      </c>
      <c r="E3175">
        <v>56100</v>
      </c>
      <c r="F3175">
        <v>81.349999999999994</v>
      </c>
    </row>
    <row r="3176" spans="1:6" x14ac:dyDescent="0.35">
      <c r="A3176" t="s">
        <v>204</v>
      </c>
      <c r="B3176" t="s">
        <v>183</v>
      </c>
      <c r="C3176" t="s">
        <v>146</v>
      </c>
      <c r="D3176">
        <v>1999</v>
      </c>
      <c r="E3176">
        <v>56100</v>
      </c>
      <c r="F3176">
        <v>81.48</v>
      </c>
    </row>
    <row r="3177" spans="1:6" x14ac:dyDescent="0.35">
      <c r="A3177" t="s">
        <v>204</v>
      </c>
      <c r="B3177" t="s">
        <v>183</v>
      </c>
      <c r="C3177" t="s">
        <v>146</v>
      </c>
      <c r="D3177">
        <v>2000</v>
      </c>
      <c r="E3177">
        <v>56200</v>
      </c>
      <c r="F3177">
        <v>81.599999999999994</v>
      </c>
    </row>
    <row r="3178" spans="1:6" x14ac:dyDescent="0.35">
      <c r="A3178" t="s">
        <v>204</v>
      </c>
      <c r="B3178" t="s">
        <v>183</v>
      </c>
      <c r="C3178" t="s">
        <v>146</v>
      </c>
      <c r="D3178">
        <v>2001</v>
      </c>
      <c r="E3178">
        <v>56350</v>
      </c>
      <c r="F3178">
        <v>81.849999999999994</v>
      </c>
    </row>
    <row r="3179" spans="1:6" x14ac:dyDescent="0.35">
      <c r="A3179" t="s">
        <v>204</v>
      </c>
      <c r="B3179" t="s">
        <v>183</v>
      </c>
      <c r="C3179" t="s">
        <v>146</v>
      </c>
      <c r="D3179">
        <v>2002</v>
      </c>
      <c r="E3179">
        <v>56609</v>
      </c>
      <c r="F3179">
        <v>82.1</v>
      </c>
    </row>
    <row r="3180" spans="1:6" x14ac:dyDescent="0.35">
      <c r="A3180" t="s">
        <v>204</v>
      </c>
      <c r="B3180" t="s">
        <v>183</v>
      </c>
      <c r="C3180" t="s">
        <v>146</v>
      </c>
      <c r="D3180">
        <v>2003</v>
      </c>
      <c r="E3180">
        <v>56765</v>
      </c>
      <c r="F3180">
        <v>82.34</v>
      </c>
    </row>
    <row r="3181" spans="1:6" x14ac:dyDescent="0.35">
      <c r="A3181" t="s">
        <v>204</v>
      </c>
      <c r="B3181" t="s">
        <v>183</v>
      </c>
      <c r="C3181" t="s">
        <v>146</v>
      </c>
      <c r="D3181">
        <v>2004</v>
      </c>
      <c r="E3181">
        <v>56911</v>
      </c>
      <c r="F3181">
        <v>82.58</v>
      </c>
    </row>
    <row r="3182" spans="1:6" x14ac:dyDescent="0.35">
      <c r="A3182" t="s">
        <v>204</v>
      </c>
      <c r="B3182" t="s">
        <v>183</v>
      </c>
      <c r="C3182" t="s">
        <v>146</v>
      </c>
      <c r="D3182">
        <v>2005</v>
      </c>
      <c r="E3182">
        <v>56935</v>
      </c>
      <c r="F3182">
        <v>82.86</v>
      </c>
    </row>
    <row r="3183" spans="1:6" x14ac:dyDescent="0.35">
      <c r="A3183" t="s">
        <v>204</v>
      </c>
      <c r="B3183" t="s">
        <v>183</v>
      </c>
      <c r="C3183" t="s">
        <v>146</v>
      </c>
      <c r="D3183">
        <v>2006</v>
      </c>
      <c r="E3183">
        <v>56774</v>
      </c>
      <c r="F3183">
        <v>83.17</v>
      </c>
    </row>
    <row r="3184" spans="1:6" x14ac:dyDescent="0.35">
      <c r="A3184" t="s">
        <v>204</v>
      </c>
      <c r="B3184" t="s">
        <v>183</v>
      </c>
      <c r="C3184" t="s">
        <v>146</v>
      </c>
      <c r="D3184">
        <v>2007</v>
      </c>
      <c r="E3184">
        <v>56555</v>
      </c>
      <c r="F3184">
        <v>83.48</v>
      </c>
    </row>
    <row r="3185" spans="1:6" x14ac:dyDescent="0.35">
      <c r="A3185" t="s">
        <v>204</v>
      </c>
      <c r="B3185" t="s">
        <v>183</v>
      </c>
      <c r="C3185" t="s">
        <v>146</v>
      </c>
      <c r="D3185">
        <v>2008</v>
      </c>
      <c r="E3185">
        <v>56328</v>
      </c>
      <c r="F3185">
        <v>83.79</v>
      </c>
    </row>
    <row r="3186" spans="1:6" x14ac:dyDescent="0.35">
      <c r="A3186" t="s">
        <v>204</v>
      </c>
      <c r="B3186" t="s">
        <v>183</v>
      </c>
      <c r="C3186" t="s">
        <v>146</v>
      </c>
      <c r="D3186">
        <v>2009</v>
      </c>
      <c r="E3186">
        <v>56323</v>
      </c>
      <c r="F3186">
        <v>84.09</v>
      </c>
    </row>
    <row r="3187" spans="1:6" x14ac:dyDescent="0.35">
      <c r="A3187" t="s">
        <v>204</v>
      </c>
      <c r="B3187" t="s">
        <v>183</v>
      </c>
      <c r="C3187" t="s">
        <v>146</v>
      </c>
      <c r="D3187">
        <v>2010</v>
      </c>
      <c r="E3187">
        <v>56905</v>
      </c>
      <c r="F3187">
        <v>84.38</v>
      </c>
    </row>
    <row r="3188" spans="1:6" x14ac:dyDescent="0.35">
      <c r="A3188" t="s">
        <v>204</v>
      </c>
      <c r="B3188" t="s">
        <v>183</v>
      </c>
      <c r="C3188" t="s">
        <v>146</v>
      </c>
      <c r="D3188">
        <v>2011</v>
      </c>
      <c r="E3188">
        <v>56890</v>
      </c>
      <c r="F3188">
        <v>84.76</v>
      </c>
    </row>
    <row r="3189" spans="1:6" x14ac:dyDescent="0.35">
      <c r="A3189" t="s">
        <v>204</v>
      </c>
      <c r="B3189" t="s">
        <v>183</v>
      </c>
      <c r="C3189" t="s">
        <v>146</v>
      </c>
      <c r="D3189">
        <v>2012</v>
      </c>
      <c r="E3189">
        <v>56810</v>
      </c>
      <c r="F3189">
        <v>85.2</v>
      </c>
    </row>
    <row r="3190" spans="1:6" x14ac:dyDescent="0.35">
      <c r="A3190" t="s">
        <v>204</v>
      </c>
      <c r="B3190" t="s">
        <v>183</v>
      </c>
      <c r="C3190" t="s">
        <v>146</v>
      </c>
      <c r="D3190">
        <v>2013</v>
      </c>
      <c r="E3190">
        <v>56483</v>
      </c>
      <c r="F3190">
        <v>85.63</v>
      </c>
    </row>
    <row r="3191" spans="1:6" x14ac:dyDescent="0.35">
      <c r="A3191" t="s">
        <v>204</v>
      </c>
      <c r="B3191" t="s">
        <v>183</v>
      </c>
      <c r="C3191" t="s">
        <v>146</v>
      </c>
      <c r="D3191">
        <v>2014</v>
      </c>
      <c r="E3191">
        <v>56295</v>
      </c>
      <c r="F3191">
        <v>86.05</v>
      </c>
    </row>
    <row r="3192" spans="1:6" x14ac:dyDescent="0.35">
      <c r="A3192" t="s">
        <v>205</v>
      </c>
      <c r="B3192" t="s">
        <v>183</v>
      </c>
      <c r="C3192" t="s">
        <v>144</v>
      </c>
      <c r="D3192">
        <v>1960</v>
      </c>
      <c r="E3192">
        <v>9983967</v>
      </c>
      <c r="F3192">
        <v>55.91</v>
      </c>
    </row>
    <row r="3193" spans="1:6" x14ac:dyDescent="0.35">
      <c r="A3193" t="s">
        <v>205</v>
      </c>
      <c r="B3193" t="s">
        <v>183</v>
      </c>
      <c r="C3193" t="s">
        <v>144</v>
      </c>
      <c r="D3193">
        <v>1961</v>
      </c>
      <c r="E3193">
        <v>10029321</v>
      </c>
      <c r="F3193">
        <v>56.34</v>
      </c>
    </row>
    <row r="3194" spans="1:6" x14ac:dyDescent="0.35">
      <c r="A3194" t="s">
        <v>205</v>
      </c>
      <c r="B3194" t="s">
        <v>183</v>
      </c>
      <c r="C3194" t="s">
        <v>144</v>
      </c>
      <c r="D3194">
        <v>1962</v>
      </c>
      <c r="E3194">
        <v>10061734</v>
      </c>
      <c r="F3194">
        <v>56.76</v>
      </c>
    </row>
    <row r="3195" spans="1:6" x14ac:dyDescent="0.35">
      <c r="A3195" t="s">
        <v>205</v>
      </c>
      <c r="B3195" t="s">
        <v>183</v>
      </c>
      <c r="C3195" t="s">
        <v>144</v>
      </c>
      <c r="D3195">
        <v>1963</v>
      </c>
      <c r="E3195">
        <v>10087947</v>
      </c>
      <c r="F3195">
        <v>57.18</v>
      </c>
    </row>
    <row r="3196" spans="1:6" x14ac:dyDescent="0.35">
      <c r="A3196" t="s">
        <v>205</v>
      </c>
      <c r="B3196" t="s">
        <v>183</v>
      </c>
      <c r="C3196" t="s">
        <v>144</v>
      </c>
      <c r="D3196">
        <v>1964</v>
      </c>
      <c r="E3196">
        <v>10119835</v>
      </c>
      <c r="F3196">
        <v>57.6</v>
      </c>
    </row>
    <row r="3197" spans="1:6" x14ac:dyDescent="0.35">
      <c r="A3197" t="s">
        <v>205</v>
      </c>
      <c r="B3197" t="s">
        <v>183</v>
      </c>
      <c r="C3197" t="s">
        <v>144</v>
      </c>
      <c r="D3197">
        <v>1965</v>
      </c>
      <c r="E3197">
        <v>10147935</v>
      </c>
      <c r="F3197">
        <v>58.02</v>
      </c>
    </row>
    <row r="3198" spans="1:6" x14ac:dyDescent="0.35">
      <c r="A3198" t="s">
        <v>205</v>
      </c>
      <c r="B3198" t="s">
        <v>183</v>
      </c>
      <c r="C3198" t="s">
        <v>144</v>
      </c>
      <c r="D3198">
        <v>1966</v>
      </c>
      <c r="E3198">
        <v>10178653</v>
      </c>
      <c r="F3198">
        <v>58.44</v>
      </c>
    </row>
    <row r="3199" spans="1:6" x14ac:dyDescent="0.35">
      <c r="A3199" t="s">
        <v>205</v>
      </c>
      <c r="B3199" t="s">
        <v>183</v>
      </c>
      <c r="C3199" t="s">
        <v>144</v>
      </c>
      <c r="D3199">
        <v>1967</v>
      </c>
      <c r="E3199">
        <v>10216604</v>
      </c>
      <c r="F3199">
        <v>58.86</v>
      </c>
    </row>
    <row r="3200" spans="1:6" x14ac:dyDescent="0.35">
      <c r="A3200" t="s">
        <v>205</v>
      </c>
      <c r="B3200" t="s">
        <v>183</v>
      </c>
      <c r="C3200" t="s">
        <v>144</v>
      </c>
      <c r="D3200">
        <v>1968</v>
      </c>
      <c r="E3200">
        <v>10255815</v>
      </c>
      <c r="F3200">
        <v>59.28</v>
      </c>
    </row>
    <row r="3201" spans="1:6" x14ac:dyDescent="0.35">
      <c r="A3201" t="s">
        <v>205</v>
      </c>
      <c r="B3201" t="s">
        <v>183</v>
      </c>
      <c r="C3201" t="s">
        <v>144</v>
      </c>
      <c r="D3201">
        <v>1969</v>
      </c>
      <c r="E3201">
        <v>10298723</v>
      </c>
      <c r="F3201">
        <v>59.69</v>
      </c>
    </row>
    <row r="3202" spans="1:6" x14ac:dyDescent="0.35">
      <c r="A3202" t="s">
        <v>205</v>
      </c>
      <c r="B3202" t="s">
        <v>183</v>
      </c>
      <c r="C3202" t="s">
        <v>144</v>
      </c>
      <c r="D3202">
        <v>1970</v>
      </c>
      <c r="E3202">
        <v>10337910</v>
      </c>
      <c r="F3202">
        <v>60.11</v>
      </c>
    </row>
    <row r="3203" spans="1:6" x14ac:dyDescent="0.35">
      <c r="A3203" t="s">
        <v>205</v>
      </c>
      <c r="B3203" t="s">
        <v>183</v>
      </c>
      <c r="C3203" t="s">
        <v>144</v>
      </c>
      <c r="D3203">
        <v>1971</v>
      </c>
      <c r="E3203">
        <v>10367537</v>
      </c>
      <c r="F3203">
        <v>60.54</v>
      </c>
    </row>
    <row r="3204" spans="1:6" x14ac:dyDescent="0.35">
      <c r="A3204" t="s">
        <v>205</v>
      </c>
      <c r="B3204" t="s">
        <v>183</v>
      </c>
      <c r="C3204" t="s">
        <v>144</v>
      </c>
      <c r="D3204">
        <v>1972</v>
      </c>
      <c r="E3204">
        <v>10398489</v>
      </c>
      <c r="F3204">
        <v>60.97</v>
      </c>
    </row>
    <row r="3205" spans="1:6" x14ac:dyDescent="0.35">
      <c r="A3205" t="s">
        <v>205</v>
      </c>
      <c r="B3205" t="s">
        <v>183</v>
      </c>
      <c r="C3205" t="s">
        <v>144</v>
      </c>
      <c r="D3205">
        <v>1973</v>
      </c>
      <c r="E3205">
        <v>10432055</v>
      </c>
      <c r="F3205">
        <v>61.39</v>
      </c>
    </row>
    <row r="3206" spans="1:6" x14ac:dyDescent="0.35">
      <c r="A3206" t="s">
        <v>205</v>
      </c>
      <c r="B3206" t="s">
        <v>183</v>
      </c>
      <c r="C3206" t="s">
        <v>144</v>
      </c>
      <c r="D3206">
        <v>1974</v>
      </c>
      <c r="E3206">
        <v>10478720</v>
      </c>
      <c r="F3206">
        <v>61.81</v>
      </c>
    </row>
    <row r="3207" spans="1:6" x14ac:dyDescent="0.35">
      <c r="A3207" t="s">
        <v>205</v>
      </c>
      <c r="B3207" t="s">
        <v>183</v>
      </c>
      <c r="C3207" t="s">
        <v>144</v>
      </c>
      <c r="D3207">
        <v>1975</v>
      </c>
      <c r="E3207">
        <v>10540525</v>
      </c>
      <c r="F3207">
        <v>62.23</v>
      </c>
    </row>
    <row r="3208" spans="1:6" x14ac:dyDescent="0.35">
      <c r="A3208" t="s">
        <v>205</v>
      </c>
      <c r="B3208" t="s">
        <v>183</v>
      </c>
      <c r="C3208" t="s">
        <v>144</v>
      </c>
      <c r="D3208">
        <v>1976</v>
      </c>
      <c r="E3208">
        <v>10598677</v>
      </c>
      <c r="F3208">
        <v>62.65</v>
      </c>
    </row>
    <row r="3209" spans="1:6" x14ac:dyDescent="0.35">
      <c r="A3209" t="s">
        <v>205</v>
      </c>
      <c r="B3209" t="s">
        <v>183</v>
      </c>
      <c r="C3209" t="s">
        <v>144</v>
      </c>
      <c r="D3209">
        <v>1977</v>
      </c>
      <c r="E3209">
        <v>10648031</v>
      </c>
      <c r="F3209">
        <v>63.07</v>
      </c>
    </row>
    <row r="3210" spans="1:6" x14ac:dyDescent="0.35">
      <c r="A3210" t="s">
        <v>205</v>
      </c>
      <c r="B3210" t="s">
        <v>183</v>
      </c>
      <c r="C3210" t="s">
        <v>144</v>
      </c>
      <c r="D3210">
        <v>1978</v>
      </c>
      <c r="E3210">
        <v>10684822</v>
      </c>
      <c r="F3210">
        <v>63.48</v>
      </c>
    </row>
    <row r="3211" spans="1:6" x14ac:dyDescent="0.35">
      <c r="A3211" t="s">
        <v>205</v>
      </c>
      <c r="B3211" t="s">
        <v>183</v>
      </c>
      <c r="C3211" t="s">
        <v>144</v>
      </c>
      <c r="D3211">
        <v>1979</v>
      </c>
      <c r="E3211">
        <v>10704152</v>
      </c>
      <c r="F3211">
        <v>63.89</v>
      </c>
    </row>
    <row r="3212" spans="1:6" x14ac:dyDescent="0.35">
      <c r="A3212" t="s">
        <v>205</v>
      </c>
      <c r="B3212" t="s">
        <v>183</v>
      </c>
      <c r="C3212" t="s">
        <v>144</v>
      </c>
      <c r="D3212">
        <v>1980</v>
      </c>
      <c r="E3212">
        <v>10711122</v>
      </c>
      <c r="F3212">
        <v>64.19</v>
      </c>
    </row>
    <row r="3213" spans="1:6" x14ac:dyDescent="0.35">
      <c r="A3213" t="s">
        <v>205</v>
      </c>
      <c r="B3213" t="s">
        <v>183</v>
      </c>
      <c r="C3213" t="s">
        <v>144</v>
      </c>
      <c r="D3213">
        <v>1981</v>
      </c>
      <c r="E3213">
        <v>10711848</v>
      </c>
      <c r="F3213">
        <v>64.37</v>
      </c>
    </row>
    <row r="3214" spans="1:6" x14ac:dyDescent="0.35">
      <c r="A3214" t="s">
        <v>205</v>
      </c>
      <c r="B3214" t="s">
        <v>183</v>
      </c>
      <c r="C3214" t="s">
        <v>144</v>
      </c>
      <c r="D3214">
        <v>1982</v>
      </c>
      <c r="E3214">
        <v>10705535</v>
      </c>
      <c r="F3214">
        <v>64.55</v>
      </c>
    </row>
    <row r="3215" spans="1:6" x14ac:dyDescent="0.35">
      <c r="A3215" t="s">
        <v>205</v>
      </c>
      <c r="B3215" t="s">
        <v>183</v>
      </c>
      <c r="C3215" t="s">
        <v>144</v>
      </c>
      <c r="D3215">
        <v>1983</v>
      </c>
      <c r="E3215">
        <v>10689463</v>
      </c>
      <c r="F3215">
        <v>64.73</v>
      </c>
    </row>
    <row r="3216" spans="1:6" x14ac:dyDescent="0.35">
      <c r="A3216" t="s">
        <v>205</v>
      </c>
      <c r="B3216" t="s">
        <v>183</v>
      </c>
      <c r="C3216" t="s">
        <v>144</v>
      </c>
      <c r="D3216">
        <v>1984</v>
      </c>
      <c r="E3216">
        <v>10668095</v>
      </c>
      <c r="F3216">
        <v>64.92</v>
      </c>
    </row>
    <row r="3217" spans="1:6" x14ac:dyDescent="0.35">
      <c r="A3217" t="s">
        <v>205</v>
      </c>
      <c r="B3217" t="s">
        <v>183</v>
      </c>
      <c r="C3217" t="s">
        <v>144</v>
      </c>
      <c r="D3217">
        <v>1985</v>
      </c>
      <c r="E3217">
        <v>10648713</v>
      </c>
      <c r="F3217">
        <v>65.099999999999994</v>
      </c>
    </row>
    <row r="3218" spans="1:6" x14ac:dyDescent="0.35">
      <c r="A3218" t="s">
        <v>205</v>
      </c>
      <c r="B3218" t="s">
        <v>183</v>
      </c>
      <c r="C3218" t="s">
        <v>144</v>
      </c>
      <c r="D3218">
        <v>1986</v>
      </c>
      <c r="E3218">
        <v>10630564</v>
      </c>
      <c r="F3218">
        <v>65.27</v>
      </c>
    </row>
    <row r="3219" spans="1:6" x14ac:dyDescent="0.35">
      <c r="A3219" t="s">
        <v>205</v>
      </c>
      <c r="B3219" t="s">
        <v>183</v>
      </c>
      <c r="C3219" t="s">
        <v>144</v>
      </c>
      <c r="D3219">
        <v>1987</v>
      </c>
      <c r="E3219">
        <v>10612741</v>
      </c>
      <c r="F3219">
        <v>65.45</v>
      </c>
    </row>
    <row r="3220" spans="1:6" x14ac:dyDescent="0.35">
      <c r="A3220" t="s">
        <v>205</v>
      </c>
      <c r="B3220" t="s">
        <v>183</v>
      </c>
      <c r="C3220" t="s">
        <v>144</v>
      </c>
      <c r="D3220">
        <v>1988</v>
      </c>
      <c r="E3220">
        <v>10596487</v>
      </c>
      <c r="F3220">
        <v>65.63</v>
      </c>
    </row>
    <row r="3221" spans="1:6" x14ac:dyDescent="0.35">
      <c r="A3221" t="s">
        <v>205</v>
      </c>
      <c r="B3221" t="s">
        <v>183</v>
      </c>
      <c r="C3221" t="s">
        <v>144</v>
      </c>
      <c r="D3221">
        <v>1989</v>
      </c>
      <c r="E3221">
        <v>10481719</v>
      </c>
      <c r="F3221">
        <v>65.81</v>
      </c>
    </row>
    <row r="3222" spans="1:6" x14ac:dyDescent="0.35">
      <c r="A3222" t="s">
        <v>205</v>
      </c>
      <c r="B3222" t="s">
        <v>183</v>
      </c>
      <c r="C3222" t="s">
        <v>144</v>
      </c>
      <c r="D3222">
        <v>1990</v>
      </c>
      <c r="E3222">
        <v>10373988</v>
      </c>
      <c r="F3222">
        <v>65.84</v>
      </c>
    </row>
    <row r="3223" spans="1:6" x14ac:dyDescent="0.35">
      <c r="A3223" t="s">
        <v>205</v>
      </c>
      <c r="B3223" t="s">
        <v>183</v>
      </c>
      <c r="C3223" t="s">
        <v>144</v>
      </c>
      <c r="D3223">
        <v>1991</v>
      </c>
      <c r="E3223">
        <v>10373400</v>
      </c>
      <c r="F3223">
        <v>65.709999999999994</v>
      </c>
    </row>
    <row r="3224" spans="1:6" x14ac:dyDescent="0.35">
      <c r="A3224" t="s">
        <v>205</v>
      </c>
      <c r="B3224" t="s">
        <v>183</v>
      </c>
      <c r="C3224" t="s">
        <v>144</v>
      </c>
      <c r="D3224">
        <v>1992</v>
      </c>
      <c r="E3224">
        <v>10369341</v>
      </c>
      <c r="F3224">
        <v>65.59</v>
      </c>
    </row>
    <row r="3225" spans="1:6" x14ac:dyDescent="0.35">
      <c r="A3225" t="s">
        <v>205</v>
      </c>
      <c r="B3225" t="s">
        <v>183</v>
      </c>
      <c r="C3225" t="s">
        <v>144</v>
      </c>
      <c r="D3225">
        <v>1993</v>
      </c>
      <c r="E3225">
        <v>10357523</v>
      </c>
      <c r="F3225">
        <v>65.459999999999994</v>
      </c>
    </row>
    <row r="3226" spans="1:6" x14ac:dyDescent="0.35">
      <c r="A3226" t="s">
        <v>205</v>
      </c>
      <c r="B3226" t="s">
        <v>183</v>
      </c>
      <c r="C3226" t="s">
        <v>144</v>
      </c>
      <c r="D3226">
        <v>1994</v>
      </c>
      <c r="E3226">
        <v>10343355</v>
      </c>
      <c r="F3226">
        <v>65.34</v>
      </c>
    </row>
    <row r="3227" spans="1:6" x14ac:dyDescent="0.35">
      <c r="A3227" t="s">
        <v>205</v>
      </c>
      <c r="B3227" t="s">
        <v>183</v>
      </c>
      <c r="C3227" t="s">
        <v>144</v>
      </c>
      <c r="D3227">
        <v>1995</v>
      </c>
      <c r="E3227">
        <v>10328965</v>
      </c>
      <c r="F3227">
        <v>65.209999999999994</v>
      </c>
    </row>
    <row r="3228" spans="1:6" x14ac:dyDescent="0.35">
      <c r="A3228" t="s">
        <v>205</v>
      </c>
      <c r="B3228" t="s">
        <v>183</v>
      </c>
      <c r="C3228" t="s">
        <v>144</v>
      </c>
      <c r="D3228">
        <v>1996</v>
      </c>
      <c r="E3228">
        <v>10311238</v>
      </c>
      <c r="F3228">
        <v>65.08</v>
      </c>
    </row>
    <row r="3229" spans="1:6" x14ac:dyDescent="0.35">
      <c r="A3229" t="s">
        <v>205</v>
      </c>
      <c r="B3229" t="s">
        <v>183</v>
      </c>
      <c r="C3229" t="s">
        <v>144</v>
      </c>
      <c r="D3229">
        <v>1997</v>
      </c>
      <c r="E3229">
        <v>10290486</v>
      </c>
      <c r="F3229">
        <v>64.959999999999994</v>
      </c>
    </row>
    <row r="3230" spans="1:6" x14ac:dyDescent="0.35">
      <c r="A3230" t="s">
        <v>205</v>
      </c>
      <c r="B3230" t="s">
        <v>183</v>
      </c>
      <c r="C3230" t="s">
        <v>144</v>
      </c>
      <c r="D3230">
        <v>1998</v>
      </c>
      <c r="E3230">
        <v>10266570</v>
      </c>
      <c r="F3230">
        <v>64.83</v>
      </c>
    </row>
    <row r="3231" spans="1:6" x14ac:dyDescent="0.35">
      <c r="A3231" t="s">
        <v>205</v>
      </c>
      <c r="B3231" t="s">
        <v>183</v>
      </c>
      <c r="C3231" t="s">
        <v>144</v>
      </c>
      <c r="D3231">
        <v>1999</v>
      </c>
      <c r="E3231">
        <v>10237530</v>
      </c>
      <c r="F3231">
        <v>64.7</v>
      </c>
    </row>
    <row r="3232" spans="1:6" x14ac:dyDescent="0.35">
      <c r="A3232" t="s">
        <v>205</v>
      </c>
      <c r="B3232" t="s">
        <v>183</v>
      </c>
      <c r="C3232" t="s">
        <v>144</v>
      </c>
      <c r="D3232">
        <v>2000</v>
      </c>
      <c r="E3232">
        <v>10210971</v>
      </c>
      <c r="F3232">
        <v>64.58</v>
      </c>
    </row>
    <row r="3233" spans="1:6" x14ac:dyDescent="0.35">
      <c r="A3233" t="s">
        <v>205</v>
      </c>
      <c r="B3233" t="s">
        <v>183</v>
      </c>
      <c r="C3233" t="s">
        <v>144</v>
      </c>
      <c r="D3233">
        <v>2001</v>
      </c>
      <c r="E3233">
        <v>10187576</v>
      </c>
      <c r="F3233">
        <v>64.67</v>
      </c>
    </row>
    <row r="3234" spans="1:6" x14ac:dyDescent="0.35">
      <c r="A3234" t="s">
        <v>205</v>
      </c>
      <c r="B3234" t="s">
        <v>183</v>
      </c>
      <c r="C3234" t="s">
        <v>144</v>
      </c>
      <c r="D3234">
        <v>2002</v>
      </c>
      <c r="E3234">
        <v>10158608</v>
      </c>
      <c r="F3234">
        <v>65.08</v>
      </c>
    </row>
    <row r="3235" spans="1:6" x14ac:dyDescent="0.35">
      <c r="A3235" t="s">
        <v>205</v>
      </c>
      <c r="B3235" t="s">
        <v>183</v>
      </c>
      <c r="C3235" t="s">
        <v>144</v>
      </c>
      <c r="D3235">
        <v>2003</v>
      </c>
      <c r="E3235">
        <v>10129552</v>
      </c>
      <c r="F3235">
        <v>65.489999999999995</v>
      </c>
    </row>
    <row r="3236" spans="1:6" x14ac:dyDescent="0.35">
      <c r="A3236" t="s">
        <v>205</v>
      </c>
      <c r="B3236" t="s">
        <v>183</v>
      </c>
      <c r="C3236" t="s">
        <v>144</v>
      </c>
      <c r="D3236">
        <v>2004</v>
      </c>
      <c r="E3236">
        <v>10107146</v>
      </c>
      <c r="F3236">
        <v>65.900000000000006</v>
      </c>
    </row>
    <row r="3237" spans="1:6" x14ac:dyDescent="0.35">
      <c r="A3237" t="s">
        <v>205</v>
      </c>
      <c r="B3237" t="s">
        <v>183</v>
      </c>
      <c r="C3237" t="s">
        <v>144</v>
      </c>
      <c r="D3237">
        <v>2005</v>
      </c>
      <c r="E3237">
        <v>10087065</v>
      </c>
      <c r="F3237">
        <v>66.349999999999994</v>
      </c>
    </row>
    <row r="3238" spans="1:6" x14ac:dyDescent="0.35">
      <c r="A3238" t="s">
        <v>205</v>
      </c>
      <c r="B3238" t="s">
        <v>183</v>
      </c>
      <c r="C3238" t="s">
        <v>144</v>
      </c>
      <c r="D3238">
        <v>2006</v>
      </c>
      <c r="E3238">
        <v>10071370</v>
      </c>
      <c r="F3238">
        <v>66.86</v>
      </c>
    </row>
    <row r="3239" spans="1:6" x14ac:dyDescent="0.35">
      <c r="A3239" t="s">
        <v>205</v>
      </c>
      <c r="B3239" t="s">
        <v>183</v>
      </c>
      <c r="C3239" t="s">
        <v>144</v>
      </c>
      <c r="D3239">
        <v>2007</v>
      </c>
      <c r="E3239">
        <v>10055780</v>
      </c>
      <c r="F3239">
        <v>67.37</v>
      </c>
    </row>
    <row r="3240" spans="1:6" x14ac:dyDescent="0.35">
      <c r="A3240" t="s">
        <v>205</v>
      </c>
      <c r="B3240" t="s">
        <v>183</v>
      </c>
      <c r="C3240" t="s">
        <v>144</v>
      </c>
      <c r="D3240">
        <v>2008</v>
      </c>
      <c r="E3240">
        <v>10038188</v>
      </c>
      <c r="F3240">
        <v>67.87</v>
      </c>
    </row>
    <row r="3241" spans="1:6" x14ac:dyDescent="0.35">
      <c r="A3241" t="s">
        <v>205</v>
      </c>
      <c r="B3241" t="s">
        <v>183</v>
      </c>
      <c r="C3241" t="s">
        <v>144</v>
      </c>
      <c r="D3241">
        <v>2009</v>
      </c>
      <c r="E3241">
        <v>10022650</v>
      </c>
      <c r="F3241">
        <v>68.37</v>
      </c>
    </row>
    <row r="3242" spans="1:6" x14ac:dyDescent="0.35">
      <c r="A3242" t="s">
        <v>205</v>
      </c>
      <c r="B3242" t="s">
        <v>183</v>
      </c>
      <c r="C3242" t="s">
        <v>144</v>
      </c>
      <c r="D3242">
        <v>2010</v>
      </c>
      <c r="E3242">
        <v>10000023</v>
      </c>
      <c r="F3242">
        <v>68.86</v>
      </c>
    </row>
    <row r="3243" spans="1:6" x14ac:dyDescent="0.35">
      <c r="A3243" t="s">
        <v>205</v>
      </c>
      <c r="B3243" t="s">
        <v>183</v>
      </c>
      <c r="C3243" t="s">
        <v>144</v>
      </c>
      <c r="D3243">
        <v>2011</v>
      </c>
      <c r="E3243">
        <v>9971727</v>
      </c>
      <c r="F3243">
        <v>69.349999999999994</v>
      </c>
    </row>
    <row r="3244" spans="1:6" x14ac:dyDescent="0.35">
      <c r="A3244" t="s">
        <v>205</v>
      </c>
      <c r="B3244" t="s">
        <v>183</v>
      </c>
      <c r="C3244" t="s">
        <v>144</v>
      </c>
      <c r="D3244">
        <v>2012</v>
      </c>
      <c r="E3244">
        <v>9920362</v>
      </c>
      <c r="F3244">
        <v>69.83</v>
      </c>
    </row>
    <row r="3245" spans="1:6" x14ac:dyDescent="0.35">
      <c r="A3245" t="s">
        <v>205</v>
      </c>
      <c r="B3245" t="s">
        <v>183</v>
      </c>
      <c r="C3245" t="s">
        <v>144</v>
      </c>
      <c r="D3245">
        <v>2013</v>
      </c>
      <c r="E3245">
        <v>9893082</v>
      </c>
      <c r="F3245">
        <v>70.31</v>
      </c>
    </row>
    <row r="3246" spans="1:6" x14ac:dyDescent="0.35">
      <c r="A3246" t="s">
        <v>205</v>
      </c>
      <c r="B3246" t="s">
        <v>183</v>
      </c>
      <c r="C3246" t="s">
        <v>144</v>
      </c>
      <c r="D3246">
        <v>2014</v>
      </c>
      <c r="E3246">
        <v>9861673</v>
      </c>
      <c r="F3246">
        <v>70.77</v>
      </c>
    </row>
    <row r="3247" spans="1:6" x14ac:dyDescent="0.35">
      <c r="A3247" t="s">
        <v>206</v>
      </c>
      <c r="B3247" t="s">
        <v>183</v>
      </c>
      <c r="C3247" t="s">
        <v>144</v>
      </c>
      <c r="D3247">
        <v>1960</v>
      </c>
      <c r="E3247">
        <v>175574</v>
      </c>
      <c r="F3247">
        <v>80.3</v>
      </c>
    </row>
    <row r="3248" spans="1:6" x14ac:dyDescent="0.35">
      <c r="A3248" t="s">
        <v>206</v>
      </c>
      <c r="B3248" t="s">
        <v>183</v>
      </c>
      <c r="C3248" t="s">
        <v>144</v>
      </c>
      <c r="D3248">
        <v>1961</v>
      </c>
      <c r="E3248">
        <v>179029</v>
      </c>
      <c r="F3248">
        <v>80.8</v>
      </c>
    </row>
    <row r="3249" spans="1:6" x14ac:dyDescent="0.35">
      <c r="A3249" t="s">
        <v>206</v>
      </c>
      <c r="B3249" t="s">
        <v>183</v>
      </c>
      <c r="C3249" t="s">
        <v>144</v>
      </c>
      <c r="D3249">
        <v>1962</v>
      </c>
      <c r="E3249">
        <v>182378</v>
      </c>
      <c r="F3249">
        <v>81.3</v>
      </c>
    </row>
    <row r="3250" spans="1:6" x14ac:dyDescent="0.35">
      <c r="A3250" t="s">
        <v>206</v>
      </c>
      <c r="B3250" t="s">
        <v>183</v>
      </c>
      <c r="C3250" t="s">
        <v>144</v>
      </c>
      <c r="D3250">
        <v>1963</v>
      </c>
      <c r="E3250">
        <v>185653</v>
      </c>
      <c r="F3250">
        <v>81.78</v>
      </c>
    </row>
    <row r="3251" spans="1:6" x14ac:dyDescent="0.35">
      <c r="A3251" t="s">
        <v>206</v>
      </c>
      <c r="B3251" t="s">
        <v>183</v>
      </c>
      <c r="C3251" t="s">
        <v>144</v>
      </c>
      <c r="D3251">
        <v>1964</v>
      </c>
      <c r="E3251">
        <v>188983</v>
      </c>
      <c r="F3251">
        <v>82.26</v>
      </c>
    </row>
    <row r="3252" spans="1:6" x14ac:dyDescent="0.35">
      <c r="A3252" t="s">
        <v>206</v>
      </c>
      <c r="B3252" t="s">
        <v>183</v>
      </c>
      <c r="C3252" t="s">
        <v>144</v>
      </c>
      <c r="D3252">
        <v>1965</v>
      </c>
      <c r="E3252">
        <v>192286</v>
      </c>
      <c r="F3252">
        <v>82.72</v>
      </c>
    </row>
    <row r="3253" spans="1:6" x14ac:dyDescent="0.35">
      <c r="A3253" t="s">
        <v>206</v>
      </c>
      <c r="B3253" t="s">
        <v>183</v>
      </c>
      <c r="C3253" t="s">
        <v>144</v>
      </c>
      <c r="D3253">
        <v>1966</v>
      </c>
      <c r="E3253">
        <v>195570</v>
      </c>
      <c r="F3253">
        <v>83.18</v>
      </c>
    </row>
    <row r="3254" spans="1:6" x14ac:dyDescent="0.35">
      <c r="A3254" t="s">
        <v>206</v>
      </c>
      <c r="B3254" t="s">
        <v>183</v>
      </c>
      <c r="C3254" t="s">
        <v>144</v>
      </c>
      <c r="D3254">
        <v>1967</v>
      </c>
      <c r="E3254">
        <v>198751</v>
      </c>
      <c r="F3254">
        <v>83.62</v>
      </c>
    </row>
    <row r="3255" spans="1:6" x14ac:dyDescent="0.35">
      <c r="A3255" t="s">
        <v>206</v>
      </c>
      <c r="B3255" t="s">
        <v>183</v>
      </c>
      <c r="C3255" t="s">
        <v>144</v>
      </c>
      <c r="D3255">
        <v>1968</v>
      </c>
      <c r="E3255">
        <v>201488</v>
      </c>
      <c r="F3255">
        <v>84.06</v>
      </c>
    </row>
    <row r="3256" spans="1:6" x14ac:dyDescent="0.35">
      <c r="A3256" t="s">
        <v>206</v>
      </c>
      <c r="B3256" t="s">
        <v>183</v>
      </c>
      <c r="C3256" t="s">
        <v>144</v>
      </c>
      <c r="D3256">
        <v>1969</v>
      </c>
      <c r="E3256">
        <v>203369</v>
      </c>
      <c r="F3256">
        <v>84.48</v>
      </c>
    </row>
    <row r="3257" spans="1:6" x14ac:dyDescent="0.35">
      <c r="A3257" t="s">
        <v>206</v>
      </c>
      <c r="B3257" t="s">
        <v>183</v>
      </c>
      <c r="C3257" t="s">
        <v>144</v>
      </c>
      <c r="D3257">
        <v>1970</v>
      </c>
      <c r="E3257">
        <v>204438</v>
      </c>
      <c r="F3257">
        <v>84.9</v>
      </c>
    </row>
    <row r="3258" spans="1:6" x14ac:dyDescent="0.35">
      <c r="A3258" t="s">
        <v>206</v>
      </c>
      <c r="B3258" t="s">
        <v>183</v>
      </c>
      <c r="C3258" t="s">
        <v>144</v>
      </c>
      <c r="D3258">
        <v>1971</v>
      </c>
      <c r="E3258">
        <v>206098</v>
      </c>
      <c r="F3258">
        <v>85.27</v>
      </c>
    </row>
    <row r="3259" spans="1:6" x14ac:dyDescent="0.35">
      <c r="A3259" t="s">
        <v>206</v>
      </c>
      <c r="B3259" t="s">
        <v>183</v>
      </c>
      <c r="C3259" t="s">
        <v>144</v>
      </c>
      <c r="D3259">
        <v>1972</v>
      </c>
      <c r="E3259">
        <v>209137</v>
      </c>
      <c r="F3259">
        <v>85.63</v>
      </c>
    </row>
    <row r="3260" spans="1:6" x14ac:dyDescent="0.35">
      <c r="A3260" t="s">
        <v>206</v>
      </c>
      <c r="B3260" t="s">
        <v>183</v>
      </c>
      <c r="C3260" t="s">
        <v>144</v>
      </c>
      <c r="D3260">
        <v>1973</v>
      </c>
      <c r="E3260">
        <v>212317</v>
      </c>
      <c r="F3260">
        <v>85.98</v>
      </c>
    </row>
    <row r="3261" spans="1:6" x14ac:dyDescent="0.35">
      <c r="A3261" t="s">
        <v>206</v>
      </c>
      <c r="B3261" t="s">
        <v>183</v>
      </c>
      <c r="C3261" t="s">
        <v>144</v>
      </c>
      <c r="D3261">
        <v>1974</v>
      </c>
      <c r="E3261">
        <v>215209</v>
      </c>
      <c r="F3261">
        <v>86.33</v>
      </c>
    </row>
    <row r="3262" spans="1:6" x14ac:dyDescent="0.35">
      <c r="A3262" t="s">
        <v>206</v>
      </c>
      <c r="B3262" t="s">
        <v>183</v>
      </c>
      <c r="C3262" t="s">
        <v>144</v>
      </c>
      <c r="D3262">
        <v>1975</v>
      </c>
      <c r="E3262">
        <v>217979</v>
      </c>
      <c r="F3262">
        <v>86.67</v>
      </c>
    </row>
    <row r="3263" spans="1:6" x14ac:dyDescent="0.35">
      <c r="A3263" t="s">
        <v>206</v>
      </c>
      <c r="B3263" t="s">
        <v>183</v>
      </c>
      <c r="C3263" t="s">
        <v>144</v>
      </c>
      <c r="D3263">
        <v>1976</v>
      </c>
      <c r="E3263">
        <v>220154</v>
      </c>
      <c r="F3263">
        <v>87</v>
      </c>
    </row>
    <row r="3264" spans="1:6" x14ac:dyDescent="0.35">
      <c r="A3264" t="s">
        <v>206</v>
      </c>
      <c r="B3264" t="s">
        <v>183</v>
      </c>
      <c r="C3264" t="s">
        <v>144</v>
      </c>
      <c r="D3264">
        <v>1977</v>
      </c>
      <c r="E3264">
        <v>221799</v>
      </c>
      <c r="F3264">
        <v>87.33</v>
      </c>
    </row>
    <row r="3265" spans="1:6" x14ac:dyDescent="0.35">
      <c r="A3265" t="s">
        <v>206</v>
      </c>
      <c r="B3265" t="s">
        <v>183</v>
      </c>
      <c r="C3265" t="s">
        <v>144</v>
      </c>
      <c r="D3265">
        <v>1978</v>
      </c>
      <c r="E3265">
        <v>223537</v>
      </c>
      <c r="F3265">
        <v>87.64</v>
      </c>
    </row>
    <row r="3266" spans="1:6" x14ac:dyDescent="0.35">
      <c r="A3266" t="s">
        <v>206</v>
      </c>
      <c r="B3266" t="s">
        <v>183</v>
      </c>
      <c r="C3266" t="s">
        <v>144</v>
      </c>
      <c r="D3266">
        <v>1979</v>
      </c>
      <c r="E3266">
        <v>225735</v>
      </c>
      <c r="F3266">
        <v>87.96</v>
      </c>
    </row>
    <row r="3267" spans="1:6" x14ac:dyDescent="0.35">
      <c r="A3267" t="s">
        <v>206</v>
      </c>
      <c r="B3267" t="s">
        <v>183</v>
      </c>
      <c r="C3267" t="s">
        <v>144</v>
      </c>
      <c r="D3267">
        <v>1980</v>
      </c>
      <c r="E3267">
        <v>228138</v>
      </c>
      <c r="F3267">
        <v>88.26</v>
      </c>
    </row>
    <row r="3268" spans="1:6" x14ac:dyDescent="0.35">
      <c r="A3268" t="s">
        <v>206</v>
      </c>
      <c r="B3268" t="s">
        <v>183</v>
      </c>
      <c r="C3268" t="s">
        <v>144</v>
      </c>
      <c r="D3268">
        <v>1981</v>
      </c>
      <c r="E3268">
        <v>230755</v>
      </c>
      <c r="F3268">
        <v>88.53</v>
      </c>
    </row>
    <row r="3269" spans="1:6" x14ac:dyDescent="0.35">
      <c r="A3269" t="s">
        <v>206</v>
      </c>
      <c r="B3269" t="s">
        <v>183</v>
      </c>
      <c r="C3269" t="s">
        <v>144</v>
      </c>
      <c r="D3269">
        <v>1982</v>
      </c>
      <c r="E3269">
        <v>233860</v>
      </c>
      <c r="F3269">
        <v>88.8</v>
      </c>
    </row>
    <row r="3270" spans="1:6" x14ac:dyDescent="0.35">
      <c r="A3270" t="s">
        <v>206</v>
      </c>
      <c r="B3270" t="s">
        <v>183</v>
      </c>
      <c r="C3270" t="s">
        <v>144</v>
      </c>
      <c r="D3270">
        <v>1983</v>
      </c>
      <c r="E3270">
        <v>236977</v>
      </c>
      <c r="F3270">
        <v>89.06</v>
      </c>
    </row>
    <row r="3271" spans="1:6" x14ac:dyDescent="0.35">
      <c r="A3271" t="s">
        <v>206</v>
      </c>
      <c r="B3271" t="s">
        <v>183</v>
      </c>
      <c r="C3271" t="s">
        <v>144</v>
      </c>
      <c r="D3271">
        <v>1984</v>
      </c>
      <c r="E3271">
        <v>239511</v>
      </c>
      <c r="F3271">
        <v>89.32</v>
      </c>
    </row>
    <row r="3272" spans="1:6" x14ac:dyDescent="0.35">
      <c r="A3272" t="s">
        <v>206</v>
      </c>
      <c r="B3272" t="s">
        <v>183</v>
      </c>
      <c r="C3272" t="s">
        <v>144</v>
      </c>
      <c r="D3272">
        <v>1985</v>
      </c>
      <c r="E3272">
        <v>241405</v>
      </c>
      <c r="F3272">
        <v>89.57</v>
      </c>
    </row>
    <row r="3273" spans="1:6" x14ac:dyDescent="0.35">
      <c r="A3273" t="s">
        <v>206</v>
      </c>
      <c r="B3273" t="s">
        <v>183</v>
      </c>
      <c r="C3273" t="s">
        <v>144</v>
      </c>
      <c r="D3273">
        <v>1986</v>
      </c>
      <c r="E3273">
        <v>243180</v>
      </c>
      <c r="F3273">
        <v>89.82</v>
      </c>
    </row>
    <row r="3274" spans="1:6" x14ac:dyDescent="0.35">
      <c r="A3274" t="s">
        <v>206</v>
      </c>
      <c r="B3274" t="s">
        <v>183</v>
      </c>
      <c r="C3274" t="s">
        <v>144</v>
      </c>
      <c r="D3274">
        <v>1987</v>
      </c>
      <c r="E3274">
        <v>245859</v>
      </c>
      <c r="F3274">
        <v>90.06</v>
      </c>
    </row>
    <row r="3275" spans="1:6" x14ac:dyDescent="0.35">
      <c r="A3275" t="s">
        <v>206</v>
      </c>
      <c r="B3275" t="s">
        <v>183</v>
      </c>
      <c r="C3275" t="s">
        <v>144</v>
      </c>
      <c r="D3275">
        <v>1988</v>
      </c>
      <c r="E3275">
        <v>249740</v>
      </c>
      <c r="F3275">
        <v>90.29</v>
      </c>
    </row>
    <row r="3276" spans="1:6" x14ac:dyDescent="0.35">
      <c r="A3276" t="s">
        <v>206</v>
      </c>
      <c r="B3276" t="s">
        <v>183</v>
      </c>
      <c r="C3276" t="s">
        <v>144</v>
      </c>
      <c r="D3276">
        <v>1989</v>
      </c>
      <c r="E3276">
        <v>252852</v>
      </c>
      <c r="F3276">
        <v>90.52</v>
      </c>
    </row>
    <row r="3277" spans="1:6" x14ac:dyDescent="0.35">
      <c r="A3277" t="s">
        <v>206</v>
      </c>
      <c r="B3277" t="s">
        <v>183</v>
      </c>
      <c r="C3277" t="s">
        <v>144</v>
      </c>
      <c r="D3277">
        <v>1990</v>
      </c>
      <c r="E3277">
        <v>254826</v>
      </c>
      <c r="F3277">
        <v>90.75</v>
      </c>
    </row>
    <row r="3278" spans="1:6" x14ac:dyDescent="0.35">
      <c r="A3278" t="s">
        <v>206</v>
      </c>
      <c r="B3278" t="s">
        <v>183</v>
      </c>
      <c r="C3278" t="s">
        <v>144</v>
      </c>
      <c r="D3278">
        <v>1991</v>
      </c>
      <c r="E3278">
        <v>257797</v>
      </c>
      <c r="F3278">
        <v>90.93</v>
      </c>
    </row>
    <row r="3279" spans="1:6" x14ac:dyDescent="0.35">
      <c r="A3279" t="s">
        <v>206</v>
      </c>
      <c r="B3279" t="s">
        <v>183</v>
      </c>
      <c r="C3279" t="s">
        <v>144</v>
      </c>
      <c r="D3279">
        <v>1992</v>
      </c>
      <c r="E3279">
        <v>261057</v>
      </c>
      <c r="F3279">
        <v>91.11</v>
      </c>
    </row>
    <row r="3280" spans="1:6" x14ac:dyDescent="0.35">
      <c r="A3280" t="s">
        <v>206</v>
      </c>
      <c r="B3280" t="s">
        <v>183</v>
      </c>
      <c r="C3280" t="s">
        <v>144</v>
      </c>
      <c r="D3280">
        <v>1993</v>
      </c>
      <c r="E3280">
        <v>263725</v>
      </c>
      <c r="F3280">
        <v>91.29</v>
      </c>
    </row>
    <row r="3281" spans="1:6" x14ac:dyDescent="0.35">
      <c r="A3281" t="s">
        <v>206</v>
      </c>
      <c r="B3281" t="s">
        <v>183</v>
      </c>
      <c r="C3281" t="s">
        <v>144</v>
      </c>
      <c r="D3281">
        <v>1994</v>
      </c>
      <c r="E3281">
        <v>266021</v>
      </c>
      <c r="F3281">
        <v>91.46</v>
      </c>
    </row>
    <row r="3282" spans="1:6" x14ac:dyDescent="0.35">
      <c r="A3282" t="s">
        <v>206</v>
      </c>
      <c r="B3282" t="s">
        <v>183</v>
      </c>
      <c r="C3282" t="s">
        <v>144</v>
      </c>
      <c r="D3282">
        <v>1995</v>
      </c>
      <c r="E3282">
        <v>267468</v>
      </c>
      <c r="F3282">
        <v>91.63</v>
      </c>
    </row>
    <row r="3283" spans="1:6" x14ac:dyDescent="0.35">
      <c r="A3283" t="s">
        <v>206</v>
      </c>
      <c r="B3283" t="s">
        <v>183</v>
      </c>
      <c r="C3283" t="s">
        <v>144</v>
      </c>
      <c r="D3283">
        <v>1996</v>
      </c>
      <c r="E3283">
        <v>268916</v>
      </c>
      <c r="F3283">
        <v>91.8</v>
      </c>
    </row>
    <row r="3284" spans="1:6" x14ac:dyDescent="0.35">
      <c r="A3284" t="s">
        <v>206</v>
      </c>
      <c r="B3284" t="s">
        <v>183</v>
      </c>
      <c r="C3284" t="s">
        <v>144</v>
      </c>
      <c r="D3284">
        <v>1997</v>
      </c>
      <c r="E3284">
        <v>271128</v>
      </c>
      <c r="F3284">
        <v>91.96</v>
      </c>
    </row>
    <row r="3285" spans="1:6" x14ac:dyDescent="0.35">
      <c r="A3285" t="s">
        <v>206</v>
      </c>
      <c r="B3285" t="s">
        <v>183</v>
      </c>
      <c r="C3285" t="s">
        <v>144</v>
      </c>
      <c r="D3285">
        <v>1998</v>
      </c>
      <c r="E3285">
        <v>274047</v>
      </c>
      <c r="F3285">
        <v>92.12</v>
      </c>
    </row>
    <row r="3286" spans="1:6" x14ac:dyDescent="0.35">
      <c r="A3286" t="s">
        <v>206</v>
      </c>
      <c r="B3286" t="s">
        <v>183</v>
      </c>
      <c r="C3286" t="s">
        <v>144</v>
      </c>
      <c r="D3286">
        <v>1999</v>
      </c>
      <c r="E3286">
        <v>277381</v>
      </c>
      <c r="F3286">
        <v>92.27</v>
      </c>
    </row>
    <row r="3287" spans="1:6" x14ac:dyDescent="0.35">
      <c r="A3287" t="s">
        <v>206</v>
      </c>
      <c r="B3287" t="s">
        <v>183</v>
      </c>
      <c r="C3287" t="s">
        <v>144</v>
      </c>
      <c r="D3287">
        <v>2000</v>
      </c>
      <c r="E3287">
        <v>281205</v>
      </c>
      <c r="F3287">
        <v>92.4</v>
      </c>
    </row>
    <row r="3288" spans="1:6" x14ac:dyDescent="0.35">
      <c r="A3288" t="s">
        <v>206</v>
      </c>
      <c r="B3288" t="s">
        <v>183</v>
      </c>
      <c r="C3288" t="s">
        <v>144</v>
      </c>
      <c r="D3288">
        <v>2001</v>
      </c>
      <c r="E3288">
        <v>284968</v>
      </c>
      <c r="F3288">
        <v>92.53</v>
      </c>
    </row>
    <row r="3289" spans="1:6" x14ac:dyDescent="0.35">
      <c r="A3289" t="s">
        <v>206</v>
      </c>
      <c r="B3289" t="s">
        <v>183</v>
      </c>
      <c r="C3289" t="s">
        <v>144</v>
      </c>
      <c r="D3289">
        <v>2002</v>
      </c>
      <c r="E3289">
        <v>287523</v>
      </c>
      <c r="F3289">
        <v>92.66</v>
      </c>
    </row>
    <row r="3290" spans="1:6" x14ac:dyDescent="0.35">
      <c r="A3290" t="s">
        <v>206</v>
      </c>
      <c r="B3290" t="s">
        <v>183</v>
      </c>
      <c r="C3290" t="s">
        <v>144</v>
      </c>
      <c r="D3290">
        <v>2003</v>
      </c>
      <c r="E3290">
        <v>289521</v>
      </c>
      <c r="F3290">
        <v>92.79</v>
      </c>
    </row>
    <row r="3291" spans="1:6" x14ac:dyDescent="0.35">
      <c r="A3291" t="s">
        <v>206</v>
      </c>
      <c r="B3291" t="s">
        <v>183</v>
      </c>
      <c r="C3291" t="s">
        <v>144</v>
      </c>
      <c r="D3291">
        <v>2004</v>
      </c>
      <c r="E3291">
        <v>292074</v>
      </c>
      <c r="F3291">
        <v>92.91</v>
      </c>
    </row>
    <row r="3292" spans="1:6" x14ac:dyDescent="0.35">
      <c r="A3292" t="s">
        <v>206</v>
      </c>
      <c r="B3292" t="s">
        <v>183</v>
      </c>
      <c r="C3292" t="s">
        <v>144</v>
      </c>
      <c r="D3292">
        <v>2005</v>
      </c>
      <c r="E3292">
        <v>296734</v>
      </c>
      <c r="F3292">
        <v>93.04</v>
      </c>
    </row>
    <row r="3293" spans="1:6" x14ac:dyDescent="0.35">
      <c r="A3293" t="s">
        <v>206</v>
      </c>
      <c r="B3293" t="s">
        <v>183</v>
      </c>
      <c r="C3293" t="s">
        <v>144</v>
      </c>
      <c r="D3293">
        <v>2006</v>
      </c>
      <c r="E3293">
        <v>303782</v>
      </c>
      <c r="F3293">
        <v>93.16</v>
      </c>
    </row>
    <row r="3294" spans="1:6" x14ac:dyDescent="0.35">
      <c r="A3294" t="s">
        <v>206</v>
      </c>
      <c r="B3294" t="s">
        <v>183</v>
      </c>
      <c r="C3294" t="s">
        <v>144</v>
      </c>
      <c r="D3294">
        <v>2007</v>
      </c>
      <c r="E3294">
        <v>311566</v>
      </c>
      <c r="F3294">
        <v>93.28</v>
      </c>
    </row>
    <row r="3295" spans="1:6" x14ac:dyDescent="0.35">
      <c r="A3295" t="s">
        <v>206</v>
      </c>
      <c r="B3295" t="s">
        <v>183</v>
      </c>
      <c r="C3295" t="s">
        <v>144</v>
      </c>
      <c r="D3295">
        <v>2008</v>
      </c>
      <c r="E3295">
        <v>317414</v>
      </c>
      <c r="F3295">
        <v>93.4</v>
      </c>
    </row>
    <row r="3296" spans="1:6" x14ac:dyDescent="0.35">
      <c r="A3296" t="s">
        <v>206</v>
      </c>
      <c r="B3296" t="s">
        <v>183</v>
      </c>
      <c r="C3296" t="s">
        <v>144</v>
      </c>
      <c r="D3296">
        <v>2009</v>
      </c>
      <c r="E3296">
        <v>318499</v>
      </c>
      <c r="F3296">
        <v>93.51</v>
      </c>
    </row>
    <row r="3297" spans="1:6" x14ac:dyDescent="0.35">
      <c r="A3297" t="s">
        <v>206</v>
      </c>
      <c r="B3297" t="s">
        <v>183</v>
      </c>
      <c r="C3297" t="s">
        <v>144</v>
      </c>
      <c r="D3297">
        <v>2010</v>
      </c>
      <c r="E3297">
        <v>318041</v>
      </c>
      <c r="F3297">
        <v>93.62</v>
      </c>
    </row>
    <row r="3298" spans="1:6" x14ac:dyDescent="0.35">
      <c r="A3298" t="s">
        <v>206</v>
      </c>
      <c r="B3298" t="s">
        <v>183</v>
      </c>
      <c r="C3298" t="s">
        <v>144</v>
      </c>
      <c r="D3298">
        <v>2011</v>
      </c>
      <c r="E3298">
        <v>319014</v>
      </c>
      <c r="F3298">
        <v>93.73</v>
      </c>
    </row>
    <row r="3299" spans="1:6" x14ac:dyDescent="0.35">
      <c r="A3299" t="s">
        <v>206</v>
      </c>
      <c r="B3299" t="s">
        <v>183</v>
      </c>
      <c r="C3299" t="s">
        <v>144</v>
      </c>
      <c r="D3299">
        <v>2012</v>
      </c>
      <c r="E3299">
        <v>320716</v>
      </c>
      <c r="F3299">
        <v>93.84</v>
      </c>
    </row>
    <row r="3300" spans="1:6" x14ac:dyDescent="0.35">
      <c r="A3300" t="s">
        <v>206</v>
      </c>
      <c r="B3300" t="s">
        <v>183</v>
      </c>
      <c r="C3300" t="s">
        <v>144</v>
      </c>
      <c r="D3300">
        <v>2013</v>
      </c>
      <c r="E3300">
        <v>323764</v>
      </c>
      <c r="F3300">
        <v>93.94</v>
      </c>
    </row>
    <row r="3301" spans="1:6" x14ac:dyDescent="0.35">
      <c r="A3301" t="s">
        <v>206</v>
      </c>
      <c r="B3301" t="s">
        <v>183</v>
      </c>
      <c r="C3301" t="s">
        <v>144</v>
      </c>
      <c r="D3301">
        <v>2014</v>
      </c>
      <c r="E3301">
        <v>327589</v>
      </c>
      <c r="F3301">
        <v>94.04</v>
      </c>
    </row>
    <row r="3302" spans="1:6" x14ac:dyDescent="0.35">
      <c r="A3302" t="s">
        <v>207</v>
      </c>
      <c r="B3302" t="s">
        <v>183</v>
      </c>
      <c r="C3302" t="s">
        <v>144</v>
      </c>
      <c r="D3302">
        <v>1960</v>
      </c>
      <c r="E3302">
        <v>2828600</v>
      </c>
      <c r="F3302">
        <v>45.82</v>
      </c>
    </row>
    <row r="3303" spans="1:6" x14ac:dyDescent="0.35">
      <c r="A3303" t="s">
        <v>207</v>
      </c>
      <c r="B3303" t="s">
        <v>183</v>
      </c>
      <c r="C3303" t="s">
        <v>144</v>
      </c>
      <c r="D3303">
        <v>1961</v>
      </c>
      <c r="E3303">
        <v>2824400</v>
      </c>
      <c r="F3303">
        <v>46.24</v>
      </c>
    </row>
    <row r="3304" spans="1:6" x14ac:dyDescent="0.35">
      <c r="A3304" t="s">
        <v>207</v>
      </c>
      <c r="B3304" t="s">
        <v>183</v>
      </c>
      <c r="C3304" t="s">
        <v>144</v>
      </c>
      <c r="D3304">
        <v>1962</v>
      </c>
      <c r="E3304">
        <v>2836050</v>
      </c>
      <c r="F3304">
        <v>46.86</v>
      </c>
    </row>
    <row r="3305" spans="1:6" x14ac:dyDescent="0.35">
      <c r="A3305" t="s">
        <v>207</v>
      </c>
      <c r="B3305" t="s">
        <v>183</v>
      </c>
      <c r="C3305" t="s">
        <v>144</v>
      </c>
      <c r="D3305">
        <v>1963</v>
      </c>
      <c r="E3305">
        <v>2852650</v>
      </c>
      <c r="F3305">
        <v>47.47</v>
      </c>
    </row>
    <row r="3306" spans="1:6" x14ac:dyDescent="0.35">
      <c r="A3306" t="s">
        <v>207</v>
      </c>
      <c r="B3306" t="s">
        <v>183</v>
      </c>
      <c r="C3306" t="s">
        <v>144</v>
      </c>
      <c r="D3306">
        <v>1964</v>
      </c>
      <c r="E3306">
        <v>2866550</v>
      </c>
      <c r="F3306">
        <v>48.09</v>
      </c>
    </row>
    <row r="3307" spans="1:6" x14ac:dyDescent="0.35">
      <c r="A3307" t="s">
        <v>207</v>
      </c>
      <c r="B3307" t="s">
        <v>183</v>
      </c>
      <c r="C3307" t="s">
        <v>144</v>
      </c>
      <c r="D3307">
        <v>1965</v>
      </c>
      <c r="E3307">
        <v>2877300</v>
      </c>
      <c r="F3307">
        <v>48.71</v>
      </c>
    </row>
    <row r="3308" spans="1:6" x14ac:dyDescent="0.35">
      <c r="A3308" t="s">
        <v>207</v>
      </c>
      <c r="B3308" t="s">
        <v>183</v>
      </c>
      <c r="C3308" t="s">
        <v>144</v>
      </c>
      <c r="D3308">
        <v>1966</v>
      </c>
      <c r="E3308">
        <v>2888800</v>
      </c>
      <c r="F3308">
        <v>49.32</v>
      </c>
    </row>
    <row r="3309" spans="1:6" x14ac:dyDescent="0.35">
      <c r="A3309" t="s">
        <v>207</v>
      </c>
      <c r="B3309" t="s">
        <v>183</v>
      </c>
      <c r="C3309" t="s">
        <v>144</v>
      </c>
      <c r="D3309">
        <v>1967</v>
      </c>
      <c r="E3309">
        <v>2902450</v>
      </c>
      <c r="F3309">
        <v>49.92</v>
      </c>
    </row>
    <row r="3310" spans="1:6" x14ac:dyDescent="0.35">
      <c r="A3310" t="s">
        <v>207</v>
      </c>
      <c r="B3310" t="s">
        <v>183</v>
      </c>
      <c r="C3310" t="s">
        <v>144</v>
      </c>
      <c r="D3310">
        <v>1968</v>
      </c>
      <c r="E3310">
        <v>2915550</v>
      </c>
      <c r="F3310">
        <v>50.52</v>
      </c>
    </row>
    <row r="3311" spans="1:6" x14ac:dyDescent="0.35">
      <c r="A3311" t="s">
        <v>207</v>
      </c>
      <c r="B3311" t="s">
        <v>183</v>
      </c>
      <c r="C3311" t="s">
        <v>144</v>
      </c>
      <c r="D3311">
        <v>1969</v>
      </c>
      <c r="E3311">
        <v>2932650</v>
      </c>
      <c r="F3311">
        <v>51.12</v>
      </c>
    </row>
    <row r="3312" spans="1:6" x14ac:dyDescent="0.35">
      <c r="A3312" t="s">
        <v>207</v>
      </c>
      <c r="B3312" t="s">
        <v>183</v>
      </c>
      <c r="C3312" t="s">
        <v>144</v>
      </c>
      <c r="D3312">
        <v>1970</v>
      </c>
      <c r="E3312">
        <v>2957250</v>
      </c>
      <c r="F3312">
        <v>51.72</v>
      </c>
    </row>
    <row r="3313" spans="1:6" x14ac:dyDescent="0.35">
      <c r="A3313" t="s">
        <v>207</v>
      </c>
      <c r="B3313" t="s">
        <v>183</v>
      </c>
      <c r="C3313" t="s">
        <v>144</v>
      </c>
      <c r="D3313">
        <v>1971</v>
      </c>
      <c r="E3313">
        <v>2992050</v>
      </c>
      <c r="F3313">
        <v>52.27</v>
      </c>
    </row>
    <row r="3314" spans="1:6" x14ac:dyDescent="0.35">
      <c r="A3314" t="s">
        <v>207</v>
      </c>
      <c r="B3314" t="s">
        <v>183</v>
      </c>
      <c r="C3314" t="s">
        <v>144</v>
      </c>
      <c r="D3314">
        <v>1972</v>
      </c>
      <c r="E3314">
        <v>3036850</v>
      </c>
      <c r="F3314">
        <v>52.61</v>
      </c>
    </row>
    <row r="3315" spans="1:6" x14ac:dyDescent="0.35">
      <c r="A3315" t="s">
        <v>207</v>
      </c>
      <c r="B3315" t="s">
        <v>183</v>
      </c>
      <c r="C3315" t="s">
        <v>144</v>
      </c>
      <c r="D3315">
        <v>1973</v>
      </c>
      <c r="E3315">
        <v>3085950</v>
      </c>
      <c r="F3315">
        <v>52.95</v>
      </c>
    </row>
    <row r="3316" spans="1:6" x14ac:dyDescent="0.35">
      <c r="A3316" t="s">
        <v>207</v>
      </c>
      <c r="B3316" t="s">
        <v>183</v>
      </c>
      <c r="C3316" t="s">
        <v>144</v>
      </c>
      <c r="D3316">
        <v>1974</v>
      </c>
      <c r="E3316">
        <v>3137500</v>
      </c>
      <c r="F3316">
        <v>53.29</v>
      </c>
    </row>
    <row r="3317" spans="1:6" x14ac:dyDescent="0.35">
      <c r="A3317" t="s">
        <v>207</v>
      </c>
      <c r="B3317" t="s">
        <v>183</v>
      </c>
      <c r="C3317" t="s">
        <v>144</v>
      </c>
      <c r="D3317">
        <v>1975</v>
      </c>
      <c r="E3317">
        <v>3189550</v>
      </c>
      <c r="F3317">
        <v>53.63</v>
      </c>
    </row>
    <row r="3318" spans="1:6" x14ac:dyDescent="0.35">
      <c r="A3318" t="s">
        <v>207</v>
      </c>
      <c r="B3318" t="s">
        <v>183</v>
      </c>
      <c r="C3318" t="s">
        <v>144</v>
      </c>
      <c r="D3318">
        <v>1976</v>
      </c>
      <c r="E3318">
        <v>3238050</v>
      </c>
      <c r="F3318">
        <v>53.98</v>
      </c>
    </row>
    <row r="3319" spans="1:6" x14ac:dyDescent="0.35">
      <c r="A3319" t="s">
        <v>207</v>
      </c>
      <c r="B3319" t="s">
        <v>183</v>
      </c>
      <c r="C3319" t="s">
        <v>144</v>
      </c>
      <c r="D3319">
        <v>1977</v>
      </c>
      <c r="E3319">
        <v>3282200</v>
      </c>
      <c r="F3319">
        <v>54.32</v>
      </c>
    </row>
    <row r="3320" spans="1:6" x14ac:dyDescent="0.35">
      <c r="A3320" t="s">
        <v>207</v>
      </c>
      <c r="B3320" t="s">
        <v>183</v>
      </c>
      <c r="C3320" t="s">
        <v>144</v>
      </c>
      <c r="D3320">
        <v>1978</v>
      </c>
      <c r="E3320">
        <v>3329100</v>
      </c>
      <c r="F3320">
        <v>54.66</v>
      </c>
    </row>
    <row r="3321" spans="1:6" x14ac:dyDescent="0.35">
      <c r="A3321" t="s">
        <v>207</v>
      </c>
      <c r="B3321" t="s">
        <v>183</v>
      </c>
      <c r="C3321" t="s">
        <v>144</v>
      </c>
      <c r="D3321">
        <v>1979</v>
      </c>
      <c r="E3321">
        <v>3373750</v>
      </c>
      <c r="F3321">
        <v>54.99</v>
      </c>
    </row>
    <row r="3322" spans="1:6" x14ac:dyDescent="0.35">
      <c r="A3322" t="s">
        <v>207</v>
      </c>
      <c r="B3322" t="s">
        <v>183</v>
      </c>
      <c r="C3322" t="s">
        <v>144</v>
      </c>
      <c r="D3322">
        <v>1980</v>
      </c>
      <c r="E3322">
        <v>3412800</v>
      </c>
      <c r="F3322">
        <v>55.33</v>
      </c>
    </row>
    <row r="3323" spans="1:6" x14ac:dyDescent="0.35">
      <c r="A3323" t="s">
        <v>207</v>
      </c>
      <c r="B3323" t="s">
        <v>183</v>
      </c>
      <c r="C3323" t="s">
        <v>144</v>
      </c>
      <c r="D3323">
        <v>1981</v>
      </c>
      <c r="E3323">
        <v>3453000</v>
      </c>
      <c r="F3323">
        <v>55.63</v>
      </c>
    </row>
    <row r="3324" spans="1:6" x14ac:dyDescent="0.35">
      <c r="A3324" t="s">
        <v>207</v>
      </c>
      <c r="B3324" t="s">
        <v>183</v>
      </c>
      <c r="C3324" t="s">
        <v>144</v>
      </c>
      <c r="D3324">
        <v>1982</v>
      </c>
      <c r="E3324">
        <v>3485800</v>
      </c>
      <c r="F3324">
        <v>55.79</v>
      </c>
    </row>
    <row r="3325" spans="1:6" x14ac:dyDescent="0.35">
      <c r="A3325" t="s">
        <v>207</v>
      </c>
      <c r="B3325" t="s">
        <v>183</v>
      </c>
      <c r="C3325" t="s">
        <v>144</v>
      </c>
      <c r="D3325">
        <v>1983</v>
      </c>
      <c r="E3325">
        <v>3510600</v>
      </c>
      <c r="F3325">
        <v>55.96</v>
      </c>
    </row>
    <row r="3326" spans="1:6" x14ac:dyDescent="0.35">
      <c r="A3326" t="s">
        <v>207</v>
      </c>
      <c r="B3326" t="s">
        <v>183</v>
      </c>
      <c r="C3326" t="s">
        <v>144</v>
      </c>
      <c r="D3326">
        <v>1984</v>
      </c>
      <c r="E3326">
        <v>3532423</v>
      </c>
      <c r="F3326">
        <v>56.12</v>
      </c>
    </row>
    <row r="3327" spans="1:6" x14ac:dyDescent="0.35">
      <c r="A3327" t="s">
        <v>207</v>
      </c>
      <c r="B3327" t="s">
        <v>183</v>
      </c>
      <c r="C3327" t="s">
        <v>144</v>
      </c>
      <c r="D3327">
        <v>1985</v>
      </c>
      <c r="E3327">
        <v>3538082</v>
      </c>
      <c r="F3327">
        <v>56.28</v>
      </c>
    </row>
    <row r="3328" spans="1:6" x14ac:dyDescent="0.35">
      <c r="A3328" t="s">
        <v>207</v>
      </c>
      <c r="B3328" t="s">
        <v>183</v>
      </c>
      <c r="C3328" t="s">
        <v>144</v>
      </c>
      <c r="D3328">
        <v>1986</v>
      </c>
      <c r="E3328">
        <v>3539690</v>
      </c>
      <c r="F3328">
        <v>56.43</v>
      </c>
    </row>
    <row r="3329" spans="1:6" x14ac:dyDescent="0.35">
      <c r="A3329" t="s">
        <v>207</v>
      </c>
      <c r="B3329" t="s">
        <v>183</v>
      </c>
      <c r="C3329" t="s">
        <v>144</v>
      </c>
      <c r="D3329">
        <v>1987</v>
      </c>
      <c r="E3329">
        <v>3540057</v>
      </c>
      <c r="F3329">
        <v>56.55</v>
      </c>
    </row>
    <row r="3330" spans="1:6" x14ac:dyDescent="0.35">
      <c r="A3330" t="s">
        <v>207</v>
      </c>
      <c r="B3330" t="s">
        <v>183</v>
      </c>
      <c r="C3330" t="s">
        <v>144</v>
      </c>
      <c r="D3330">
        <v>1988</v>
      </c>
      <c r="E3330">
        <v>3524949</v>
      </c>
      <c r="F3330">
        <v>56.67</v>
      </c>
    </row>
    <row r="3331" spans="1:6" x14ac:dyDescent="0.35">
      <c r="A3331" t="s">
        <v>207</v>
      </c>
      <c r="B3331" t="s">
        <v>183</v>
      </c>
      <c r="C3331" t="s">
        <v>144</v>
      </c>
      <c r="D3331">
        <v>1989</v>
      </c>
      <c r="E3331">
        <v>3511009</v>
      </c>
      <c r="F3331">
        <v>56.79</v>
      </c>
    </row>
    <row r="3332" spans="1:6" x14ac:dyDescent="0.35">
      <c r="A3332" t="s">
        <v>207</v>
      </c>
      <c r="B3332" t="s">
        <v>183</v>
      </c>
      <c r="C3332" t="s">
        <v>144</v>
      </c>
      <c r="D3332">
        <v>1990</v>
      </c>
      <c r="E3332">
        <v>3513974</v>
      </c>
      <c r="F3332">
        <v>56.91</v>
      </c>
    </row>
    <row r="3333" spans="1:6" x14ac:dyDescent="0.35">
      <c r="A3333" t="s">
        <v>207</v>
      </c>
      <c r="B3333" t="s">
        <v>183</v>
      </c>
      <c r="C3333" t="s">
        <v>144</v>
      </c>
      <c r="D3333">
        <v>1991</v>
      </c>
      <c r="E3333">
        <v>3534235</v>
      </c>
      <c r="F3333">
        <v>57.05</v>
      </c>
    </row>
    <row r="3334" spans="1:6" x14ac:dyDescent="0.35">
      <c r="A3334" t="s">
        <v>207</v>
      </c>
      <c r="B3334" t="s">
        <v>183</v>
      </c>
      <c r="C3334" t="s">
        <v>144</v>
      </c>
      <c r="D3334">
        <v>1992</v>
      </c>
      <c r="E3334">
        <v>3558430</v>
      </c>
      <c r="F3334">
        <v>57.27</v>
      </c>
    </row>
    <row r="3335" spans="1:6" x14ac:dyDescent="0.35">
      <c r="A3335" t="s">
        <v>207</v>
      </c>
      <c r="B3335" t="s">
        <v>183</v>
      </c>
      <c r="C3335" t="s">
        <v>144</v>
      </c>
      <c r="D3335">
        <v>1993</v>
      </c>
      <c r="E3335">
        <v>3576261</v>
      </c>
      <c r="F3335">
        <v>57.48</v>
      </c>
    </row>
    <row r="3336" spans="1:6" x14ac:dyDescent="0.35">
      <c r="A3336" t="s">
        <v>207</v>
      </c>
      <c r="B3336" t="s">
        <v>183</v>
      </c>
      <c r="C3336" t="s">
        <v>144</v>
      </c>
      <c r="D3336">
        <v>1994</v>
      </c>
      <c r="E3336">
        <v>3590386</v>
      </c>
      <c r="F3336">
        <v>57.7</v>
      </c>
    </row>
    <row r="3337" spans="1:6" x14ac:dyDescent="0.35">
      <c r="A3337" t="s">
        <v>207</v>
      </c>
      <c r="B3337" t="s">
        <v>183</v>
      </c>
      <c r="C3337" t="s">
        <v>144</v>
      </c>
      <c r="D3337">
        <v>1995</v>
      </c>
      <c r="E3337">
        <v>3608841</v>
      </c>
      <c r="F3337">
        <v>57.92</v>
      </c>
    </row>
    <row r="3338" spans="1:6" x14ac:dyDescent="0.35">
      <c r="A3338" t="s">
        <v>207</v>
      </c>
      <c r="B3338" t="s">
        <v>183</v>
      </c>
      <c r="C3338" t="s">
        <v>144</v>
      </c>
      <c r="D3338">
        <v>1996</v>
      </c>
      <c r="E3338">
        <v>3637510</v>
      </c>
      <c r="F3338">
        <v>58.14</v>
      </c>
    </row>
    <row r="3339" spans="1:6" x14ac:dyDescent="0.35">
      <c r="A3339" t="s">
        <v>207</v>
      </c>
      <c r="B3339" t="s">
        <v>183</v>
      </c>
      <c r="C3339" t="s">
        <v>144</v>
      </c>
      <c r="D3339">
        <v>1997</v>
      </c>
      <c r="E3339">
        <v>3674171</v>
      </c>
      <c r="F3339">
        <v>58.4</v>
      </c>
    </row>
    <row r="3340" spans="1:6" x14ac:dyDescent="0.35">
      <c r="A3340" t="s">
        <v>207</v>
      </c>
      <c r="B3340" t="s">
        <v>183</v>
      </c>
      <c r="C3340" t="s">
        <v>144</v>
      </c>
      <c r="D3340">
        <v>1998</v>
      </c>
      <c r="E3340">
        <v>3712696</v>
      </c>
      <c r="F3340">
        <v>58.65</v>
      </c>
    </row>
    <row r="3341" spans="1:6" x14ac:dyDescent="0.35">
      <c r="A3341" t="s">
        <v>207</v>
      </c>
      <c r="B3341" t="s">
        <v>183</v>
      </c>
      <c r="C3341" t="s">
        <v>144</v>
      </c>
      <c r="D3341">
        <v>1999</v>
      </c>
      <c r="E3341">
        <v>3754786</v>
      </c>
      <c r="F3341">
        <v>58.9</v>
      </c>
    </row>
    <row r="3342" spans="1:6" x14ac:dyDescent="0.35">
      <c r="A3342" t="s">
        <v>207</v>
      </c>
      <c r="B3342" t="s">
        <v>183</v>
      </c>
      <c r="C3342" t="s">
        <v>144</v>
      </c>
      <c r="D3342">
        <v>2000</v>
      </c>
      <c r="E3342">
        <v>3805174</v>
      </c>
      <c r="F3342">
        <v>59.15</v>
      </c>
    </row>
    <row r="3343" spans="1:6" x14ac:dyDescent="0.35">
      <c r="A3343" t="s">
        <v>207</v>
      </c>
      <c r="B3343" t="s">
        <v>183</v>
      </c>
      <c r="C3343" t="s">
        <v>144</v>
      </c>
      <c r="D3343">
        <v>2001</v>
      </c>
      <c r="E3343">
        <v>3866243</v>
      </c>
      <c r="F3343">
        <v>59.4</v>
      </c>
    </row>
    <row r="3344" spans="1:6" x14ac:dyDescent="0.35">
      <c r="A3344" t="s">
        <v>207</v>
      </c>
      <c r="B3344" t="s">
        <v>183</v>
      </c>
      <c r="C3344" t="s">
        <v>144</v>
      </c>
      <c r="D3344">
        <v>2002</v>
      </c>
      <c r="E3344">
        <v>3931947</v>
      </c>
      <c r="F3344">
        <v>59.65</v>
      </c>
    </row>
    <row r="3345" spans="1:6" x14ac:dyDescent="0.35">
      <c r="A3345" t="s">
        <v>207</v>
      </c>
      <c r="B3345" t="s">
        <v>183</v>
      </c>
      <c r="C3345" t="s">
        <v>144</v>
      </c>
      <c r="D3345">
        <v>2003</v>
      </c>
      <c r="E3345">
        <v>3996521</v>
      </c>
      <c r="F3345">
        <v>59.93</v>
      </c>
    </row>
    <row r="3346" spans="1:6" x14ac:dyDescent="0.35">
      <c r="A3346" t="s">
        <v>207</v>
      </c>
      <c r="B3346" t="s">
        <v>183</v>
      </c>
      <c r="C3346" t="s">
        <v>144</v>
      </c>
      <c r="D3346">
        <v>2004</v>
      </c>
      <c r="E3346">
        <v>4070262</v>
      </c>
      <c r="F3346">
        <v>60.2</v>
      </c>
    </row>
    <row r="3347" spans="1:6" x14ac:dyDescent="0.35">
      <c r="A3347" t="s">
        <v>207</v>
      </c>
      <c r="B3347" t="s">
        <v>183</v>
      </c>
      <c r="C3347" t="s">
        <v>144</v>
      </c>
      <c r="D3347">
        <v>2005</v>
      </c>
      <c r="E3347">
        <v>4159914</v>
      </c>
      <c r="F3347">
        <v>60.48</v>
      </c>
    </row>
    <row r="3348" spans="1:6" x14ac:dyDescent="0.35">
      <c r="A3348" t="s">
        <v>207</v>
      </c>
      <c r="B3348" t="s">
        <v>183</v>
      </c>
      <c r="C3348" t="s">
        <v>144</v>
      </c>
      <c r="D3348">
        <v>2006</v>
      </c>
      <c r="E3348">
        <v>4273591</v>
      </c>
      <c r="F3348">
        <v>60.75</v>
      </c>
    </row>
    <row r="3349" spans="1:6" x14ac:dyDescent="0.35">
      <c r="A3349" t="s">
        <v>207</v>
      </c>
      <c r="B3349" t="s">
        <v>183</v>
      </c>
      <c r="C3349" t="s">
        <v>144</v>
      </c>
      <c r="D3349">
        <v>2007</v>
      </c>
      <c r="E3349">
        <v>4398942</v>
      </c>
      <c r="F3349">
        <v>61.03</v>
      </c>
    </row>
    <row r="3350" spans="1:6" x14ac:dyDescent="0.35">
      <c r="A3350" t="s">
        <v>207</v>
      </c>
      <c r="B3350" t="s">
        <v>183</v>
      </c>
      <c r="C3350" t="s">
        <v>144</v>
      </c>
      <c r="D3350">
        <v>2008</v>
      </c>
      <c r="E3350">
        <v>4489544</v>
      </c>
      <c r="F3350">
        <v>61.3</v>
      </c>
    </row>
    <row r="3351" spans="1:6" x14ac:dyDescent="0.35">
      <c r="A3351" t="s">
        <v>207</v>
      </c>
      <c r="B3351" t="s">
        <v>183</v>
      </c>
      <c r="C3351" t="s">
        <v>144</v>
      </c>
      <c r="D3351">
        <v>2009</v>
      </c>
      <c r="E3351">
        <v>4535375</v>
      </c>
      <c r="F3351">
        <v>61.57</v>
      </c>
    </row>
    <row r="3352" spans="1:6" x14ac:dyDescent="0.35">
      <c r="A3352" t="s">
        <v>207</v>
      </c>
      <c r="B3352" t="s">
        <v>183</v>
      </c>
      <c r="C3352" t="s">
        <v>144</v>
      </c>
      <c r="D3352">
        <v>2010</v>
      </c>
      <c r="E3352">
        <v>4560155</v>
      </c>
      <c r="F3352">
        <v>61.84</v>
      </c>
    </row>
    <row r="3353" spans="1:6" x14ac:dyDescent="0.35">
      <c r="A3353" t="s">
        <v>207</v>
      </c>
      <c r="B3353" t="s">
        <v>183</v>
      </c>
      <c r="C3353" t="s">
        <v>144</v>
      </c>
      <c r="D3353">
        <v>2011</v>
      </c>
      <c r="E3353">
        <v>4576794</v>
      </c>
      <c r="F3353">
        <v>62.11</v>
      </c>
    </row>
    <row r="3354" spans="1:6" x14ac:dyDescent="0.35">
      <c r="A3354" t="s">
        <v>207</v>
      </c>
      <c r="B3354" t="s">
        <v>183</v>
      </c>
      <c r="C3354" t="s">
        <v>144</v>
      </c>
      <c r="D3354">
        <v>2012</v>
      </c>
      <c r="E3354">
        <v>4586897</v>
      </c>
      <c r="F3354">
        <v>62.39</v>
      </c>
    </row>
    <row r="3355" spans="1:6" x14ac:dyDescent="0.35">
      <c r="A3355" t="s">
        <v>207</v>
      </c>
      <c r="B3355" t="s">
        <v>183</v>
      </c>
      <c r="C3355" t="s">
        <v>144</v>
      </c>
      <c r="D3355">
        <v>2013</v>
      </c>
      <c r="E3355">
        <v>4598294</v>
      </c>
      <c r="F3355">
        <v>62.67</v>
      </c>
    </row>
    <row r="3356" spans="1:6" x14ac:dyDescent="0.35">
      <c r="A3356" t="s">
        <v>207</v>
      </c>
      <c r="B3356" t="s">
        <v>183</v>
      </c>
      <c r="C3356" t="s">
        <v>144</v>
      </c>
      <c r="D3356">
        <v>2014</v>
      </c>
      <c r="E3356">
        <v>4612719</v>
      </c>
      <c r="F3356">
        <v>62.95</v>
      </c>
    </row>
    <row r="3357" spans="1:6" x14ac:dyDescent="0.35">
      <c r="A3357" t="s">
        <v>208</v>
      </c>
      <c r="B3357" t="s">
        <v>183</v>
      </c>
      <c r="C3357" t="s">
        <v>146</v>
      </c>
      <c r="D3357">
        <v>1960</v>
      </c>
      <c r="E3357">
        <v>48441</v>
      </c>
      <c r="F3357">
        <v>55.12</v>
      </c>
    </row>
    <row r="3358" spans="1:6" x14ac:dyDescent="0.35">
      <c r="A3358" t="s">
        <v>208</v>
      </c>
      <c r="B3358" t="s">
        <v>183</v>
      </c>
      <c r="C3358" t="s">
        <v>146</v>
      </c>
      <c r="D3358">
        <v>1961</v>
      </c>
      <c r="E3358">
        <v>48353</v>
      </c>
      <c r="F3358">
        <v>55.35</v>
      </c>
    </row>
    <row r="3359" spans="1:6" x14ac:dyDescent="0.35">
      <c r="A3359" t="s">
        <v>208</v>
      </c>
      <c r="B3359" t="s">
        <v>183</v>
      </c>
      <c r="C3359" t="s">
        <v>146</v>
      </c>
      <c r="D3359">
        <v>1962</v>
      </c>
      <c r="E3359">
        <v>48580</v>
      </c>
      <c r="F3359">
        <v>55.59</v>
      </c>
    </row>
    <row r="3360" spans="1:6" x14ac:dyDescent="0.35">
      <c r="A3360" t="s">
        <v>208</v>
      </c>
      <c r="B3360" t="s">
        <v>183</v>
      </c>
      <c r="C3360" t="s">
        <v>146</v>
      </c>
      <c r="D3360">
        <v>1963</v>
      </c>
      <c r="E3360">
        <v>49089</v>
      </c>
      <c r="F3360">
        <v>55.83</v>
      </c>
    </row>
    <row r="3361" spans="1:6" x14ac:dyDescent="0.35">
      <c r="A3361" t="s">
        <v>208</v>
      </c>
      <c r="B3361" t="s">
        <v>183</v>
      </c>
      <c r="C3361" t="s">
        <v>146</v>
      </c>
      <c r="D3361">
        <v>1964</v>
      </c>
      <c r="E3361">
        <v>49818</v>
      </c>
      <c r="F3361">
        <v>56.07</v>
      </c>
    </row>
    <row r="3362" spans="1:6" x14ac:dyDescent="0.35">
      <c r="A3362" t="s">
        <v>208</v>
      </c>
      <c r="B3362" t="s">
        <v>183</v>
      </c>
      <c r="C3362" t="s">
        <v>146</v>
      </c>
      <c r="D3362">
        <v>1965</v>
      </c>
      <c r="E3362">
        <v>50713</v>
      </c>
      <c r="F3362">
        <v>56.31</v>
      </c>
    </row>
    <row r="3363" spans="1:6" x14ac:dyDescent="0.35">
      <c r="A3363" t="s">
        <v>208</v>
      </c>
      <c r="B3363" t="s">
        <v>183</v>
      </c>
      <c r="C3363" t="s">
        <v>146</v>
      </c>
      <c r="D3363">
        <v>1966</v>
      </c>
      <c r="E3363">
        <v>51776</v>
      </c>
      <c r="F3363">
        <v>56.47</v>
      </c>
    </row>
    <row r="3364" spans="1:6" x14ac:dyDescent="0.35">
      <c r="A3364" t="s">
        <v>208</v>
      </c>
      <c r="B3364" t="s">
        <v>183</v>
      </c>
      <c r="C3364" t="s">
        <v>146</v>
      </c>
      <c r="D3364">
        <v>1967</v>
      </c>
      <c r="E3364">
        <v>52995</v>
      </c>
      <c r="F3364">
        <v>56.31</v>
      </c>
    </row>
    <row r="3365" spans="1:6" x14ac:dyDescent="0.35">
      <c r="A3365" t="s">
        <v>208</v>
      </c>
      <c r="B3365" t="s">
        <v>183</v>
      </c>
      <c r="C3365" t="s">
        <v>146</v>
      </c>
      <c r="D3365">
        <v>1968</v>
      </c>
      <c r="E3365">
        <v>54289</v>
      </c>
      <c r="F3365">
        <v>56.15</v>
      </c>
    </row>
    <row r="3366" spans="1:6" x14ac:dyDescent="0.35">
      <c r="A3366" t="s">
        <v>208</v>
      </c>
      <c r="B3366" t="s">
        <v>183</v>
      </c>
      <c r="C3366" t="s">
        <v>146</v>
      </c>
      <c r="D3366">
        <v>1969</v>
      </c>
      <c r="E3366">
        <v>55554</v>
      </c>
      <c r="F3366">
        <v>55.99</v>
      </c>
    </row>
    <row r="3367" spans="1:6" x14ac:dyDescent="0.35">
      <c r="A3367" t="s">
        <v>208</v>
      </c>
      <c r="B3367" t="s">
        <v>183</v>
      </c>
      <c r="C3367" t="s">
        <v>146</v>
      </c>
      <c r="D3367">
        <v>1970</v>
      </c>
      <c r="E3367">
        <v>56712</v>
      </c>
      <c r="F3367">
        <v>55.83</v>
      </c>
    </row>
    <row r="3368" spans="1:6" x14ac:dyDescent="0.35">
      <c r="A3368" t="s">
        <v>208</v>
      </c>
      <c r="B3368" t="s">
        <v>183</v>
      </c>
      <c r="C3368" t="s">
        <v>146</v>
      </c>
      <c r="D3368">
        <v>1971</v>
      </c>
      <c r="E3368">
        <v>57711</v>
      </c>
      <c r="F3368">
        <v>55.56</v>
      </c>
    </row>
    <row r="3369" spans="1:6" x14ac:dyDescent="0.35">
      <c r="A3369" t="s">
        <v>208</v>
      </c>
      <c r="B3369" t="s">
        <v>183</v>
      </c>
      <c r="C3369" t="s">
        <v>146</v>
      </c>
      <c r="D3369">
        <v>1972</v>
      </c>
      <c r="E3369">
        <v>58563</v>
      </c>
      <c r="F3369">
        <v>54.77</v>
      </c>
    </row>
    <row r="3370" spans="1:6" x14ac:dyDescent="0.35">
      <c r="A3370" t="s">
        <v>208</v>
      </c>
      <c r="B3370" t="s">
        <v>183</v>
      </c>
      <c r="C3370" t="s">
        <v>146</v>
      </c>
      <c r="D3370">
        <v>1973</v>
      </c>
      <c r="E3370">
        <v>59326</v>
      </c>
      <c r="F3370">
        <v>53.98</v>
      </c>
    </row>
    <row r="3371" spans="1:6" x14ac:dyDescent="0.35">
      <c r="A3371" t="s">
        <v>208</v>
      </c>
      <c r="B3371" t="s">
        <v>183</v>
      </c>
      <c r="C3371" t="s">
        <v>146</v>
      </c>
      <c r="D3371">
        <v>1974</v>
      </c>
      <c r="E3371">
        <v>60098</v>
      </c>
      <c r="F3371">
        <v>53.19</v>
      </c>
    </row>
    <row r="3372" spans="1:6" x14ac:dyDescent="0.35">
      <c r="A3372" t="s">
        <v>208</v>
      </c>
      <c r="B3372" t="s">
        <v>183</v>
      </c>
      <c r="C3372" t="s">
        <v>146</v>
      </c>
      <c r="D3372">
        <v>1975</v>
      </c>
      <c r="E3372">
        <v>60941</v>
      </c>
      <c r="F3372">
        <v>52.4</v>
      </c>
    </row>
    <row r="3373" spans="1:6" x14ac:dyDescent="0.35">
      <c r="A3373" t="s">
        <v>208</v>
      </c>
      <c r="B3373" t="s">
        <v>183</v>
      </c>
      <c r="C3373" t="s">
        <v>146</v>
      </c>
      <c r="D3373">
        <v>1976</v>
      </c>
      <c r="E3373">
        <v>61900</v>
      </c>
      <c r="F3373">
        <v>51.8</v>
      </c>
    </row>
    <row r="3374" spans="1:6" x14ac:dyDescent="0.35">
      <c r="A3374" t="s">
        <v>208</v>
      </c>
      <c r="B3374" t="s">
        <v>183</v>
      </c>
      <c r="C3374" t="s">
        <v>146</v>
      </c>
      <c r="D3374">
        <v>1977</v>
      </c>
      <c r="E3374">
        <v>62934</v>
      </c>
      <c r="F3374">
        <v>51.8</v>
      </c>
    </row>
    <row r="3375" spans="1:6" x14ac:dyDescent="0.35">
      <c r="A3375" t="s">
        <v>208</v>
      </c>
      <c r="B3375" t="s">
        <v>183</v>
      </c>
      <c r="C3375" t="s">
        <v>146</v>
      </c>
      <c r="D3375">
        <v>1978</v>
      </c>
      <c r="E3375">
        <v>63918</v>
      </c>
      <c r="F3375">
        <v>51.79</v>
      </c>
    </row>
    <row r="3376" spans="1:6" x14ac:dyDescent="0.35">
      <c r="A3376" t="s">
        <v>208</v>
      </c>
      <c r="B3376" t="s">
        <v>183</v>
      </c>
      <c r="C3376" t="s">
        <v>146</v>
      </c>
      <c r="D3376">
        <v>1979</v>
      </c>
      <c r="E3376">
        <v>64680</v>
      </c>
      <c r="F3376">
        <v>51.79</v>
      </c>
    </row>
    <row r="3377" spans="1:6" x14ac:dyDescent="0.35">
      <c r="A3377" t="s">
        <v>208</v>
      </c>
      <c r="B3377" t="s">
        <v>183</v>
      </c>
      <c r="C3377" t="s">
        <v>146</v>
      </c>
      <c r="D3377">
        <v>1980</v>
      </c>
      <c r="E3377">
        <v>65108</v>
      </c>
      <c r="F3377">
        <v>51.78</v>
      </c>
    </row>
    <row r="3378" spans="1:6" x14ac:dyDescent="0.35">
      <c r="A3378" t="s">
        <v>208</v>
      </c>
      <c r="B3378" t="s">
        <v>183</v>
      </c>
      <c r="C3378" t="s">
        <v>146</v>
      </c>
      <c r="D3378">
        <v>1981</v>
      </c>
      <c r="E3378">
        <v>65128</v>
      </c>
      <c r="F3378">
        <v>51.78</v>
      </c>
    </row>
    <row r="3379" spans="1:6" x14ac:dyDescent="0.35">
      <c r="A3379" t="s">
        <v>208</v>
      </c>
      <c r="B3379" t="s">
        <v>183</v>
      </c>
      <c r="C3379" t="s">
        <v>146</v>
      </c>
      <c r="D3379">
        <v>1982</v>
      </c>
      <c r="E3379">
        <v>64817</v>
      </c>
      <c r="F3379">
        <v>51.78</v>
      </c>
    </row>
    <row r="3380" spans="1:6" x14ac:dyDescent="0.35">
      <c r="A3380" t="s">
        <v>208</v>
      </c>
      <c r="B3380" t="s">
        <v>183</v>
      </c>
      <c r="C3380" t="s">
        <v>146</v>
      </c>
      <c r="D3380">
        <v>1983</v>
      </c>
      <c r="E3380">
        <v>64404</v>
      </c>
      <c r="F3380">
        <v>51.77</v>
      </c>
    </row>
    <row r="3381" spans="1:6" x14ac:dyDescent="0.35">
      <c r="A3381" t="s">
        <v>208</v>
      </c>
      <c r="B3381" t="s">
        <v>183</v>
      </c>
      <c r="C3381" t="s">
        <v>146</v>
      </c>
      <c r="D3381">
        <v>1984</v>
      </c>
      <c r="E3381">
        <v>64207</v>
      </c>
      <c r="F3381">
        <v>51.77</v>
      </c>
    </row>
    <row r="3382" spans="1:6" x14ac:dyDescent="0.35">
      <c r="A3382" t="s">
        <v>208</v>
      </c>
      <c r="B3382" t="s">
        <v>183</v>
      </c>
      <c r="C3382" t="s">
        <v>146</v>
      </c>
      <c r="D3382">
        <v>1985</v>
      </c>
      <c r="E3382">
        <v>64446</v>
      </c>
      <c r="F3382">
        <v>51.77</v>
      </c>
    </row>
    <row r="3383" spans="1:6" x14ac:dyDescent="0.35">
      <c r="A3383" t="s">
        <v>208</v>
      </c>
      <c r="B3383" t="s">
        <v>183</v>
      </c>
      <c r="C3383" t="s">
        <v>146</v>
      </c>
      <c r="D3383">
        <v>1986</v>
      </c>
      <c r="E3383">
        <v>65225</v>
      </c>
      <c r="F3383">
        <v>51.76</v>
      </c>
    </row>
    <row r="3384" spans="1:6" x14ac:dyDescent="0.35">
      <c r="A3384" t="s">
        <v>208</v>
      </c>
      <c r="B3384" t="s">
        <v>183</v>
      </c>
      <c r="C3384" t="s">
        <v>146</v>
      </c>
      <c r="D3384">
        <v>1987</v>
      </c>
      <c r="E3384">
        <v>66449</v>
      </c>
      <c r="F3384">
        <v>51.76</v>
      </c>
    </row>
    <row r="3385" spans="1:6" x14ac:dyDescent="0.35">
      <c r="A3385" t="s">
        <v>208</v>
      </c>
      <c r="B3385" t="s">
        <v>183</v>
      </c>
      <c r="C3385" t="s">
        <v>146</v>
      </c>
      <c r="D3385">
        <v>1988</v>
      </c>
      <c r="E3385">
        <v>67902</v>
      </c>
      <c r="F3385">
        <v>51.75</v>
      </c>
    </row>
    <row r="3386" spans="1:6" x14ac:dyDescent="0.35">
      <c r="A3386" t="s">
        <v>208</v>
      </c>
      <c r="B3386" t="s">
        <v>183</v>
      </c>
      <c r="C3386" t="s">
        <v>146</v>
      </c>
      <c r="D3386">
        <v>1989</v>
      </c>
      <c r="E3386">
        <v>69265</v>
      </c>
      <c r="F3386">
        <v>51.75</v>
      </c>
    </row>
    <row r="3387" spans="1:6" x14ac:dyDescent="0.35">
      <c r="A3387" t="s">
        <v>208</v>
      </c>
      <c r="B3387" t="s">
        <v>183</v>
      </c>
      <c r="C3387" t="s">
        <v>146</v>
      </c>
      <c r="D3387">
        <v>1990</v>
      </c>
      <c r="E3387">
        <v>70312</v>
      </c>
      <c r="F3387">
        <v>51.75</v>
      </c>
    </row>
    <row r="3388" spans="1:6" x14ac:dyDescent="0.35">
      <c r="A3388" t="s">
        <v>208</v>
      </c>
      <c r="B3388" t="s">
        <v>183</v>
      </c>
      <c r="C3388" t="s">
        <v>146</v>
      </c>
      <c r="D3388">
        <v>1991</v>
      </c>
      <c r="E3388">
        <v>70963</v>
      </c>
      <c r="F3388">
        <v>51.75</v>
      </c>
    </row>
    <row r="3389" spans="1:6" x14ac:dyDescent="0.35">
      <c r="A3389" t="s">
        <v>208</v>
      </c>
      <c r="B3389" t="s">
        <v>183</v>
      </c>
      <c r="C3389" t="s">
        <v>146</v>
      </c>
      <c r="D3389">
        <v>1992</v>
      </c>
      <c r="E3389">
        <v>71306</v>
      </c>
      <c r="F3389">
        <v>51.75</v>
      </c>
    </row>
    <row r="3390" spans="1:6" x14ac:dyDescent="0.35">
      <c r="A3390" t="s">
        <v>208</v>
      </c>
      <c r="B3390" t="s">
        <v>183</v>
      </c>
      <c r="C3390" t="s">
        <v>146</v>
      </c>
      <c r="D3390">
        <v>1993</v>
      </c>
      <c r="E3390">
        <v>71486</v>
      </c>
      <c r="F3390">
        <v>51.76</v>
      </c>
    </row>
    <row r="3391" spans="1:6" x14ac:dyDescent="0.35">
      <c r="A3391" t="s">
        <v>208</v>
      </c>
      <c r="B3391" t="s">
        <v>183</v>
      </c>
      <c r="C3391" t="s">
        <v>146</v>
      </c>
      <c r="D3391">
        <v>1994</v>
      </c>
      <c r="E3391">
        <v>71726</v>
      </c>
      <c r="F3391">
        <v>51.77</v>
      </c>
    </row>
    <row r="3392" spans="1:6" x14ac:dyDescent="0.35">
      <c r="A3392" t="s">
        <v>208</v>
      </c>
      <c r="B3392" t="s">
        <v>183</v>
      </c>
      <c r="C3392" t="s">
        <v>146</v>
      </c>
      <c r="D3392">
        <v>1995</v>
      </c>
      <c r="E3392">
        <v>72181</v>
      </c>
      <c r="F3392">
        <v>51.78</v>
      </c>
    </row>
    <row r="3393" spans="1:6" x14ac:dyDescent="0.35">
      <c r="A3393" t="s">
        <v>208</v>
      </c>
      <c r="B3393" t="s">
        <v>183</v>
      </c>
      <c r="C3393" t="s">
        <v>146</v>
      </c>
      <c r="D3393">
        <v>1996</v>
      </c>
      <c r="E3393">
        <v>72898</v>
      </c>
      <c r="F3393">
        <v>51.79</v>
      </c>
    </row>
    <row r="3394" spans="1:6" x14ac:dyDescent="0.35">
      <c r="A3394" t="s">
        <v>208</v>
      </c>
      <c r="B3394" t="s">
        <v>183</v>
      </c>
      <c r="C3394" t="s">
        <v>146</v>
      </c>
      <c r="D3394">
        <v>1997</v>
      </c>
      <c r="E3394">
        <v>73814</v>
      </c>
      <c r="F3394">
        <v>51.8</v>
      </c>
    </row>
    <row r="3395" spans="1:6" x14ac:dyDescent="0.35">
      <c r="A3395" t="s">
        <v>208</v>
      </c>
      <c r="B3395" t="s">
        <v>183</v>
      </c>
      <c r="C3395" t="s">
        <v>146</v>
      </c>
      <c r="D3395">
        <v>1998</v>
      </c>
      <c r="E3395">
        <v>74848</v>
      </c>
      <c r="F3395">
        <v>51.81</v>
      </c>
    </row>
    <row r="3396" spans="1:6" x14ac:dyDescent="0.35">
      <c r="A3396" t="s">
        <v>208</v>
      </c>
      <c r="B3396" t="s">
        <v>183</v>
      </c>
      <c r="C3396" t="s">
        <v>146</v>
      </c>
      <c r="D3396">
        <v>1999</v>
      </c>
      <c r="E3396">
        <v>75875</v>
      </c>
      <c r="F3396">
        <v>51.82</v>
      </c>
    </row>
    <row r="3397" spans="1:6" x14ac:dyDescent="0.35">
      <c r="A3397" t="s">
        <v>208</v>
      </c>
      <c r="B3397" t="s">
        <v>183</v>
      </c>
      <c r="C3397" t="s">
        <v>146</v>
      </c>
      <c r="D3397">
        <v>2000</v>
      </c>
      <c r="E3397">
        <v>76806</v>
      </c>
      <c r="F3397">
        <v>51.82</v>
      </c>
    </row>
    <row r="3398" spans="1:6" x14ac:dyDescent="0.35">
      <c r="A3398" t="s">
        <v>208</v>
      </c>
      <c r="B3398" t="s">
        <v>183</v>
      </c>
      <c r="C3398" t="s">
        <v>146</v>
      </c>
      <c r="D3398">
        <v>2001</v>
      </c>
      <c r="E3398">
        <v>77616</v>
      </c>
      <c r="F3398">
        <v>51.83</v>
      </c>
    </row>
    <row r="3399" spans="1:6" x14ac:dyDescent="0.35">
      <c r="A3399" t="s">
        <v>208</v>
      </c>
      <c r="B3399" t="s">
        <v>183</v>
      </c>
      <c r="C3399" t="s">
        <v>146</v>
      </c>
      <c r="D3399">
        <v>2002</v>
      </c>
      <c r="E3399">
        <v>78338</v>
      </c>
      <c r="F3399">
        <v>51.85</v>
      </c>
    </row>
    <row r="3400" spans="1:6" x14ac:dyDescent="0.35">
      <c r="A3400" t="s">
        <v>208</v>
      </c>
      <c r="B3400" t="s">
        <v>183</v>
      </c>
      <c r="C3400" t="s">
        <v>146</v>
      </c>
      <c r="D3400">
        <v>2003</v>
      </c>
      <c r="E3400">
        <v>79001</v>
      </c>
      <c r="F3400">
        <v>51.87</v>
      </c>
    </row>
    <row r="3401" spans="1:6" x14ac:dyDescent="0.35">
      <c r="A3401" t="s">
        <v>208</v>
      </c>
      <c r="B3401" t="s">
        <v>183</v>
      </c>
      <c r="C3401" t="s">
        <v>146</v>
      </c>
      <c r="D3401">
        <v>2004</v>
      </c>
      <c r="E3401">
        <v>79658</v>
      </c>
      <c r="F3401">
        <v>51.89</v>
      </c>
    </row>
    <row r="3402" spans="1:6" x14ac:dyDescent="0.35">
      <c r="A3402" t="s">
        <v>208</v>
      </c>
      <c r="B3402" t="s">
        <v>183</v>
      </c>
      <c r="C3402" t="s">
        <v>146</v>
      </c>
      <c r="D3402">
        <v>2005</v>
      </c>
      <c r="E3402">
        <v>80345</v>
      </c>
      <c r="F3402">
        <v>51.91</v>
      </c>
    </row>
    <row r="3403" spans="1:6" x14ac:dyDescent="0.35">
      <c r="A3403" t="s">
        <v>208</v>
      </c>
      <c r="B3403" t="s">
        <v>183</v>
      </c>
      <c r="C3403" t="s">
        <v>146</v>
      </c>
      <c r="D3403">
        <v>2006</v>
      </c>
      <c r="E3403">
        <v>81068</v>
      </c>
      <c r="F3403">
        <v>51.92</v>
      </c>
    </row>
    <row r="3404" spans="1:6" x14ac:dyDescent="0.35">
      <c r="A3404" t="s">
        <v>208</v>
      </c>
      <c r="B3404" t="s">
        <v>183</v>
      </c>
      <c r="C3404" t="s">
        <v>146</v>
      </c>
      <c r="D3404">
        <v>2007</v>
      </c>
      <c r="E3404">
        <v>81812</v>
      </c>
      <c r="F3404">
        <v>51.94</v>
      </c>
    </row>
    <row r="3405" spans="1:6" x14ac:dyDescent="0.35">
      <c r="A3405" t="s">
        <v>208</v>
      </c>
      <c r="B3405" t="s">
        <v>183</v>
      </c>
      <c r="C3405" t="s">
        <v>146</v>
      </c>
      <c r="D3405">
        <v>2008</v>
      </c>
      <c r="E3405">
        <v>82561</v>
      </c>
      <c r="F3405">
        <v>51.96</v>
      </c>
    </row>
    <row r="3406" spans="1:6" x14ac:dyDescent="0.35">
      <c r="A3406" t="s">
        <v>208</v>
      </c>
      <c r="B3406" t="s">
        <v>183</v>
      </c>
      <c r="C3406" t="s">
        <v>146</v>
      </c>
      <c r="D3406">
        <v>2009</v>
      </c>
      <c r="E3406">
        <v>83293</v>
      </c>
      <c r="F3406">
        <v>51.98</v>
      </c>
    </row>
    <row r="3407" spans="1:6" x14ac:dyDescent="0.35">
      <c r="A3407" t="s">
        <v>208</v>
      </c>
      <c r="B3407" t="s">
        <v>183</v>
      </c>
      <c r="C3407" t="s">
        <v>146</v>
      </c>
      <c r="D3407">
        <v>2010</v>
      </c>
      <c r="E3407">
        <v>83992</v>
      </c>
      <c r="F3407">
        <v>51.99</v>
      </c>
    </row>
    <row r="3408" spans="1:6" x14ac:dyDescent="0.35">
      <c r="A3408" t="s">
        <v>208</v>
      </c>
      <c r="B3408" t="s">
        <v>183</v>
      </c>
      <c r="C3408" t="s">
        <v>146</v>
      </c>
      <c r="D3408">
        <v>2011</v>
      </c>
      <c r="E3408">
        <v>84654</v>
      </c>
      <c r="F3408">
        <v>52.01</v>
      </c>
    </row>
    <row r="3409" spans="1:6" x14ac:dyDescent="0.35">
      <c r="A3409" t="s">
        <v>208</v>
      </c>
      <c r="B3409" t="s">
        <v>183</v>
      </c>
      <c r="C3409" t="s">
        <v>146</v>
      </c>
      <c r="D3409">
        <v>2012</v>
      </c>
      <c r="E3409">
        <v>85284</v>
      </c>
      <c r="F3409">
        <v>52.04</v>
      </c>
    </row>
    <row r="3410" spans="1:6" x14ac:dyDescent="0.35">
      <c r="A3410" t="s">
        <v>208</v>
      </c>
      <c r="B3410" t="s">
        <v>183</v>
      </c>
      <c r="C3410" t="s">
        <v>146</v>
      </c>
      <c r="D3410">
        <v>2013</v>
      </c>
      <c r="E3410">
        <v>85888</v>
      </c>
      <c r="F3410">
        <v>52.08</v>
      </c>
    </row>
    <row r="3411" spans="1:6" x14ac:dyDescent="0.35">
      <c r="A3411" t="s">
        <v>208</v>
      </c>
      <c r="B3411" t="s">
        <v>183</v>
      </c>
      <c r="C3411" t="s">
        <v>146</v>
      </c>
      <c r="D3411">
        <v>2014</v>
      </c>
      <c r="E3411">
        <v>86475</v>
      </c>
      <c r="F3411">
        <v>52.14</v>
      </c>
    </row>
    <row r="3412" spans="1:6" x14ac:dyDescent="0.35">
      <c r="A3412" t="s">
        <v>209</v>
      </c>
      <c r="B3412" t="s">
        <v>183</v>
      </c>
      <c r="C3412" t="s">
        <v>144</v>
      </c>
      <c r="D3412">
        <v>1960</v>
      </c>
      <c r="E3412">
        <v>50199700</v>
      </c>
      <c r="F3412">
        <v>59.36</v>
      </c>
    </row>
    <row r="3413" spans="1:6" x14ac:dyDescent="0.35">
      <c r="A3413" t="s">
        <v>209</v>
      </c>
      <c r="B3413" t="s">
        <v>183</v>
      </c>
      <c r="C3413" t="s">
        <v>144</v>
      </c>
      <c r="D3413">
        <v>1961</v>
      </c>
      <c r="E3413">
        <v>50536350</v>
      </c>
      <c r="F3413">
        <v>59.86</v>
      </c>
    </row>
    <row r="3414" spans="1:6" x14ac:dyDescent="0.35">
      <c r="A3414" t="s">
        <v>209</v>
      </c>
      <c r="B3414" t="s">
        <v>183</v>
      </c>
      <c r="C3414" t="s">
        <v>144</v>
      </c>
      <c r="D3414">
        <v>1962</v>
      </c>
      <c r="E3414">
        <v>50879450</v>
      </c>
      <c r="F3414">
        <v>60.36</v>
      </c>
    </row>
    <row r="3415" spans="1:6" x14ac:dyDescent="0.35">
      <c r="A3415" t="s">
        <v>209</v>
      </c>
      <c r="B3415" t="s">
        <v>183</v>
      </c>
      <c r="C3415" t="s">
        <v>144</v>
      </c>
      <c r="D3415">
        <v>1963</v>
      </c>
      <c r="E3415">
        <v>51252000</v>
      </c>
      <c r="F3415">
        <v>60.85</v>
      </c>
    </row>
    <row r="3416" spans="1:6" x14ac:dyDescent="0.35">
      <c r="A3416" t="s">
        <v>209</v>
      </c>
      <c r="B3416" t="s">
        <v>183</v>
      </c>
      <c r="C3416" t="s">
        <v>144</v>
      </c>
      <c r="D3416">
        <v>1964</v>
      </c>
      <c r="E3416">
        <v>51675350</v>
      </c>
      <c r="F3416">
        <v>61.35</v>
      </c>
    </row>
    <row r="3417" spans="1:6" x14ac:dyDescent="0.35">
      <c r="A3417" t="s">
        <v>209</v>
      </c>
      <c r="B3417" t="s">
        <v>183</v>
      </c>
      <c r="C3417" t="s">
        <v>144</v>
      </c>
      <c r="D3417">
        <v>1965</v>
      </c>
      <c r="E3417">
        <v>52112350</v>
      </c>
      <c r="F3417">
        <v>61.84</v>
      </c>
    </row>
    <row r="3418" spans="1:6" x14ac:dyDescent="0.35">
      <c r="A3418" t="s">
        <v>209</v>
      </c>
      <c r="B3418" t="s">
        <v>183</v>
      </c>
      <c r="C3418" t="s">
        <v>144</v>
      </c>
      <c r="D3418">
        <v>1966</v>
      </c>
      <c r="E3418">
        <v>52519000</v>
      </c>
      <c r="F3418">
        <v>62.33</v>
      </c>
    </row>
    <row r="3419" spans="1:6" x14ac:dyDescent="0.35">
      <c r="A3419" t="s">
        <v>209</v>
      </c>
      <c r="B3419" t="s">
        <v>183</v>
      </c>
      <c r="C3419" t="s">
        <v>144</v>
      </c>
      <c r="D3419">
        <v>1967</v>
      </c>
      <c r="E3419">
        <v>52900500</v>
      </c>
      <c r="F3419">
        <v>62.82</v>
      </c>
    </row>
    <row r="3420" spans="1:6" x14ac:dyDescent="0.35">
      <c r="A3420" t="s">
        <v>209</v>
      </c>
      <c r="B3420" t="s">
        <v>183</v>
      </c>
      <c r="C3420" t="s">
        <v>144</v>
      </c>
      <c r="D3420">
        <v>1968</v>
      </c>
      <c r="E3420">
        <v>53235750</v>
      </c>
      <c r="F3420">
        <v>63.31</v>
      </c>
    </row>
    <row r="3421" spans="1:6" x14ac:dyDescent="0.35">
      <c r="A3421" t="s">
        <v>209</v>
      </c>
      <c r="B3421" t="s">
        <v>183</v>
      </c>
      <c r="C3421" t="s">
        <v>144</v>
      </c>
      <c r="D3421">
        <v>1969</v>
      </c>
      <c r="E3421">
        <v>53537950</v>
      </c>
      <c r="F3421">
        <v>63.79</v>
      </c>
    </row>
    <row r="3422" spans="1:6" x14ac:dyDescent="0.35">
      <c r="A3422" t="s">
        <v>209</v>
      </c>
      <c r="B3422" t="s">
        <v>183</v>
      </c>
      <c r="C3422" t="s">
        <v>144</v>
      </c>
      <c r="D3422">
        <v>1970</v>
      </c>
      <c r="E3422">
        <v>53821850</v>
      </c>
      <c r="F3422">
        <v>64.27</v>
      </c>
    </row>
    <row r="3423" spans="1:6" x14ac:dyDescent="0.35">
      <c r="A3423" t="s">
        <v>209</v>
      </c>
      <c r="B3423" t="s">
        <v>183</v>
      </c>
      <c r="C3423" t="s">
        <v>144</v>
      </c>
      <c r="D3423">
        <v>1971</v>
      </c>
      <c r="E3423">
        <v>54073490</v>
      </c>
      <c r="F3423">
        <v>64.75</v>
      </c>
    </row>
    <row r="3424" spans="1:6" x14ac:dyDescent="0.35">
      <c r="A3424" t="s">
        <v>209</v>
      </c>
      <c r="B3424" t="s">
        <v>183</v>
      </c>
      <c r="C3424" t="s">
        <v>144</v>
      </c>
      <c r="D3424">
        <v>1972</v>
      </c>
      <c r="E3424">
        <v>54381345</v>
      </c>
      <c r="F3424">
        <v>65.040000000000006</v>
      </c>
    </row>
    <row r="3425" spans="1:6" x14ac:dyDescent="0.35">
      <c r="A3425" t="s">
        <v>209</v>
      </c>
      <c r="B3425" t="s">
        <v>183</v>
      </c>
      <c r="C3425" t="s">
        <v>144</v>
      </c>
      <c r="D3425">
        <v>1973</v>
      </c>
      <c r="E3425">
        <v>54751406</v>
      </c>
      <c r="F3425">
        <v>65.239999999999995</v>
      </c>
    </row>
    <row r="3426" spans="1:6" x14ac:dyDescent="0.35">
      <c r="A3426" t="s">
        <v>209</v>
      </c>
      <c r="B3426" t="s">
        <v>183</v>
      </c>
      <c r="C3426" t="s">
        <v>144</v>
      </c>
      <c r="D3426">
        <v>1974</v>
      </c>
      <c r="E3426">
        <v>55110868</v>
      </c>
      <c r="F3426">
        <v>65.44</v>
      </c>
    </row>
    <row r="3427" spans="1:6" x14ac:dyDescent="0.35">
      <c r="A3427" t="s">
        <v>209</v>
      </c>
      <c r="B3427" t="s">
        <v>183</v>
      </c>
      <c r="C3427" t="s">
        <v>144</v>
      </c>
      <c r="D3427">
        <v>1975</v>
      </c>
      <c r="E3427">
        <v>55441001</v>
      </c>
      <c r="F3427">
        <v>65.64</v>
      </c>
    </row>
    <row r="3428" spans="1:6" x14ac:dyDescent="0.35">
      <c r="A3428" t="s">
        <v>209</v>
      </c>
      <c r="B3428" t="s">
        <v>183</v>
      </c>
      <c r="C3428" t="s">
        <v>144</v>
      </c>
      <c r="D3428">
        <v>1976</v>
      </c>
      <c r="E3428">
        <v>55718260</v>
      </c>
      <c r="F3428">
        <v>65.84</v>
      </c>
    </row>
    <row r="3429" spans="1:6" x14ac:dyDescent="0.35">
      <c r="A3429" t="s">
        <v>209</v>
      </c>
      <c r="B3429" t="s">
        <v>183</v>
      </c>
      <c r="C3429" t="s">
        <v>144</v>
      </c>
      <c r="D3429">
        <v>1977</v>
      </c>
      <c r="E3429">
        <v>55955411</v>
      </c>
      <c r="F3429">
        <v>66.040000000000006</v>
      </c>
    </row>
    <row r="3430" spans="1:6" x14ac:dyDescent="0.35">
      <c r="A3430" t="s">
        <v>209</v>
      </c>
      <c r="B3430" t="s">
        <v>183</v>
      </c>
      <c r="C3430" t="s">
        <v>144</v>
      </c>
      <c r="D3430">
        <v>1978</v>
      </c>
      <c r="E3430">
        <v>56155143</v>
      </c>
      <c r="F3430">
        <v>66.239999999999995</v>
      </c>
    </row>
    <row r="3431" spans="1:6" x14ac:dyDescent="0.35">
      <c r="A3431" t="s">
        <v>209</v>
      </c>
      <c r="B3431" t="s">
        <v>183</v>
      </c>
      <c r="C3431" t="s">
        <v>144</v>
      </c>
      <c r="D3431">
        <v>1979</v>
      </c>
      <c r="E3431">
        <v>56317749</v>
      </c>
      <c r="F3431">
        <v>66.44</v>
      </c>
    </row>
    <row r="3432" spans="1:6" x14ac:dyDescent="0.35">
      <c r="A3432" t="s">
        <v>209</v>
      </c>
      <c r="B3432" t="s">
        <v>183</v>
      </c>
      <c r="C3432" t="s">
        <v>144</v>
      </c>
      <c r="D3432">
        <v>1980</v>
      </c>
      <c r="E3432">
        <v>56433883</v>
      </c>
      <c r="F3432">
        <v>66.64</v>
      </c>
    </row>
    <row r="3433" spans="1:6" x14ac:dyDescent="0.35">
      <c r="A3433" t="s">
        <v>209</v>
      </c>
      <c r="B3433" t="s">
        <v>183</v>
      </c>
      <c r="C3433" t="s">
        <v>144</v>
      </c>
      <c r="D3433">
        <v>1981</v>
      </c>
      <c r="E3433">
        <v>56501675</v>
      </c>
      <c r="F3433">
        <v>66.84</v>
      </c>
    </row>
    <row r="3434" spans="1:6" x14ac:dyDescent="0.35">
      <c r="A3434" t="s">
        <v>209</v>
      </c>
      <c r="B3434" t="s">
        <v>183</v>
      </c>
      <c r="C3434" t="s">
        <v>144</v>
      </c>
      <c r="D3434">
        <v>1982</v>
      </c>
      <c r="E3434">
        <v>56543548</v>
      </c>
      <c r="F3434">
        <v>66.89</v>
      </c>
    </row>
    <row r="3435" spans="1:6" x14ac:dyDescent="0.35">
      <c r="A3435" t="s">
        <v>209</v>
      </c>
      <c r="B3435" t="s">
        <v>183</v>
      </c>
      <c r="C3435" t="s">
        <v>144</v>
      </c>
      <c r="D3435">
        <v>1983</v>
      </c>
      <c r="E3435">
        <v>56564074</v>
      </c>
      <c r="F3435">
        <v>66.87</v>
      </c>
    </row>
    <row r="3436" spans="1:6" x14ac:dyDescent="0.35">
      <c r="A3436" t="s">
        <v>209</v>
      </c>
      <c r="B3436" t="s">
        <v>183</v>
      </c>
      <c r="C3436" t="s">
        <v>144</v>
      </c>
      <c r="D3436">
        <v>1984</v>
      </c>
      <c r="E3436">
        <v>56576718</v>
      </c>
      <c r="F3436">
        <v>66.849999999999994</v>
      </c>
    </row>
    <row r="3437" spans="1:6" x14ac:dyDescent="0.35">
      <c r="A3437" t="s">
        <v>209</v>
      </c>
      <c r="B3437" t="s">
        <v>183</v>
      </c>
      <c r="C3437" t="s">
        <v>144</v>
      </c>
      <c r="D3437">
        <v>1985</v>
      </c>
      <c r="E3437">
        <v>56593071</v>
      </c>
      <c r="F3437">
        <v>66.83</v>
      </c>
    </row>
    <row r="3438" spans="1:6" x14ac:dyDescent="0.35">
      <c r="A3438" t="s">
        <v>209</v>
      </c>
      <c r="B3438" t="s">
        <v>183</v>
      </c>
      <c r="C3438" t="s">
        <v>144</v>
      </c>
      <c r="D3438">
        <v>1986</v>
      </c>
      <c r="E3438">
        <v>56596155</v>
      </c>
      <c r="F3438">
        <v>66.81</v>
      </c>
    </row>
    <row r="3439" spans="1:6" x14ac:dyDescent="0.35">
      <c r="A3439" t="s">
        <v>209</v>
      </c>
      <c r="B3439" t="s">
        <v>183</v>
      </c>
      <c r="C3439" t="s">
        <v>144</v>
      </c>
      <c r="D3439">
        <v>1987</v>
      </c>
      <c r="E3439">
        <v>56601931</v>
      </c>
      <c r="F3439">
        <v>66.790000000000006</v>
      </c>
    </row>
    <row r="3440" spans="1:6" x14ac:dyDescent="0.35">
      <c r="A3440" t="s">
        <v>209</v>
      </c>
      <c r="B3440" t="s">
        <v>183</v>
      </c>
      <c r="C3440" t="s">
        <v>144</v>
      </c>
      <c r="D3440">
        <v>1988</v>
      </c>
      <c r="E3440">
        <v>56629288</v>
      </c>
      <c r="F3440">
        <v>66.77</v>
      </c>
    </row>
    <row r="3441" spans="1:6" x14ac:dyDescent="0.35">
      <c r="A3441" t="s">
        <v>209</v>
      </c>
      <c r="B3441" t="s">
        <v>183</v>
      </c>
      <c r="C3441" t="s">
        <v>144</v>
      </c>
      <c r="D3441">
        <v>1989</v>
      </c>
      <c r="E3441">
        <v>56671781</v>
      </c>
      <c r="F3441">
        <v>66.75</v>
      </c>
    </row>
    <row r="3442" spans="1:6" x14ac:dyDescent="0.35">
      <c r="A3442" t="s">
        <v>209</v>
      </c>
      <c r="B3442" t="s">
        <v>183</v>
      </c>
      <c r="C3442" t="s">
        <v>144</v>
      </c>
      <c r="D3442">
        <v>1990</v>
      </c>
      <c r="E3442">
        <v>56719240</v>
      </c>
      <c r="F3442">
        <v>66.73</v>
      </c>
    </row>
    <row r="3443" spans="1:6" x14ac:dyDescent="0.35">
      <c r="A3443" t="s">
        <v>209</v>
      </c>
      <c r="B3443" t="s">
        <v>183</v>
      </c>
      <c r="C3443" t="s">
        <v>144</v>
      </c>
      <c r="D3443">
        <v>1991</v>
      </c>
      <c r="E3443">
        <v>56758521</v>
      </c>
      <c r="F3443">
        <v>66.709999999999994</v>
      </c>
    </row>
    <row r="3444" spans="1:6" x14ac:dyDescent="0.35">
      <c r="A3444" t="s">
        <v>209</v>
      </c>
      <c r="B3444" t="s">
        <v>183</v>
      </c>
      <c r="C3444" t="s">
        <v>144</v>
      </c>
      <c r="D3444">
        <v>1992</v>
      </c>
      <c r="E3444">
        <v>56797087</v>
      </c>
      <c r="F3444">
        <v>66.739999999999995</v>
      </c>
    </row>
    <row r="3445" spans="1:6" x14ac:dyDescent="0.35">
      <c r="A3445" t="s">
        <v>209</v>
      </c>
      <c r="B3445" t="s">
        <v>183</v>
      </c>
      <c r="C3445" t="s">
        <v>144</v>
      </c>
      <c r="D3445">
        <v>1993</v>
      </c>
      <c r="E3445">
        <v>56831821</v>
      </c>
      <c r="F3445">
        <v>66.8</v>
      </c>
    </row>
    <row r="3446" spans="1:6" x14ac:dyDescent="0.35">
      <c r="A3446" t="s">
        <v>209</v>
      </c>
      <c r="B3446" t="s">
        <v>183</v>
      </c>
      <c r="C3446" t="s">
        <v>144</v>
      </c>
      <c r="D3446">
        <v>1994</v>
      </c>
      <c r="E3446">
        <v>56843400</v>
      </c>
      <c r="F3446">
        <v>66.86</v>
      </c>
    </row>
    <row r="3447" spans="1:6" x14ac:dyDescent="0.35">
      <c r="A3447" t="s">
        <v>209</v>
      </c>
      <c r="B3447" t="s">
        <v>183</v>
      </c>
      <c r="C3447" t="s">
        <v>144</v>
      </c>
      <c r="D3447">
        <v>1995</v>
      </c>
      <c r="E3447">
        <v>56844303</v>
      </c>
      <c r="F3447">
        <v>66.92</v>
      </c>
    </row>
    <row r="3448" spans="1:6" x14ac:dyDescent="0.35">
      <c r="A3448" t="s">
        <v>209</v>
      </c>
      <c r="B3448" t="s">
        <v>183</v>
      </c>
      <c r="C3448" t="s">
        <v>144</v>
      </c>
      <c r="D3448">
        <v>1996</v>
      </c>
      <c r="E3448">
        <v>56860281</v>
      </c>
      <c r="F3448">
        <v>66.98</v>
      </c>
    </row>
    <row r="3449" spans="1:6" x14ac:dyDescent="0.35">
      <c r="A3449" t="s">
        <v>209</v>
      </c>
      <c r="B3449" t="s">
        <v>183</v>
      </c>
      <c r="C3449" t="s">
        <v>144</v>
      </c>
      <c r="D3449">
        <v>1997</v>
      </c>
      <c r="E3449">
        <v>56890372</v>
      </c>
      <c r="F3449">
        <v>67.040000000000006</v>
      </c>
    </row>
    <row r="3450" spans="1:6" x14ac:dyDescent="0.35">
      <c r="A3450" t="s">
        <v>209</v>
      </c>
      <c r="B3450" t="s">
        <v>183</v>
      </c>
      <c r="C3450" t="s">
        <v>144</v>
      </c>
      <c r="D3450">
        <v>1998</v>
      </c>
      <c r="E3450">
        <v>56906744</v>
      </c>
      <c r="F3450">
        <v>67.099999999999994</v>
      </c>
    </row>
    <row r="3451" spans="1:6" x14ac:dyDescent="0.35">
      <c r="A3451" t="s">
        <v>209</v>
      </c>
      <c r="B3451" t="s">
        <v>183</v>
      </c>
      <c r="C3451" t="s">
        <v>144</v>
      </c>
      <c r="D3451">
        <v>1999</v>
      </c>
      <c r="E3451">
        <v>56916317</v>
      </c>
      <c r="F3451">
        <v>67.16</v>
      </c>
    </row>
    <row r="3452" spans="1:6" x14ac:dyDescent="0.35">
      <c r="A3452" t="s">
        <v>209</v>
      </c>
      <c r="B3452" t="s">
        <v>183</v>
      </c>
      <c r="C3452" t="s">
        <v>144</v>
      </c>
      <c r="D3452">
        <v>2000</v>
      </c>
      <c r="E3452">
        <v>56942108</v>
      </c>
      <c r="F3452">
        <v>67.22</v>
      </c>
    </row>
    <row r="3453" spans="1:6" x14ac:dyDescent="0.35">
      <c r="A3453" t="s">
        <v>209</v>
      </c>
      <c r="B3453" t="s">
        <v>183</v>
      </c>
      <c r="C3453" t="s">
        <v>144</v>
      </c>
      <c r="D3453">
        <v>2001</v>
      </c>
      <c r="E3453">
        <v>56974100</v>
      </c>
      <c r="F3453">
        <v>67.28</v>
      </c>
    </row>
    <row r="3454" spans="1:6" x14ac:dyDescent="0.35">
      <c r="A3454" t="s">
        <v>209</v>
      </c>
      <c r="B3454" t="s">
        <v>183</v>
      </c>
      <c r="C3454" t="s">
        <v>144</v>
      </c>
      <c r="D3454">
        <v>2002</v>
      </c>
      <c r="E3454">
        <v>57059007</v>
      </c>
      <c r="F3454">
        <v>67.38</v>
      </c>
    </row>
    <row r="3455" spans="1:6" x14ac:dyDescent="0.35">
      <c r="A3455" t="s">
        <v>209</v>
      </c>
      <c r="B3455" t="s">
        <v>183</v>
      </c>
      <c r="C3455" t="s">
        <v>144</v>
      </c>
      <c r="D3455">
        <v>2003</v>
      </c>
      <c r="E3455">
        <v>57313203</v>
      </c>
      <c r="F3455">
        <v>67.5</v>
      </c>
    </row>
    <row r="3456" spans="1:6" x14ac:dyDescent="0.35">
      <c r="A3456" t="s">
        <v>209</v>
      </c>
      <c r="B3456" t="s">
        <v>183</v>
      </c>
      <c r="C3456" t="s">
        <v>144</v>
      </c>
      <c r="D3456">
        <v>2004</v>
      </c>
      <c r="E3456">
        <v>57685327</v>
      </c>
      <c r="F3456">
        <v>67.62</v>
      </c>
    </row>
    <row r="3457" spans="1:6" x14ac:dyDescent="0.35">
      <c r="A3457" t="s">
        <v>209</v>
      </c>
      <c r="B3457" t="s">
        <v>183</v>
      </c>
      <c r="C3457" t="s">
        <v>144</v>
      </c>
      <c r="D3457">
        <v>2005</v>
      </c>
      <c r="E3457">
        <v>57969484</v>
      </c>
      <c r="F3457">
        <v>67.739999999999995</v>
      </c>
    </row>
    <row r="3458" spans="1:6" x14ac:dyDescent="0.35">
      <c r="A3458" t="s">
        <v>209</v>
      </c>
      <c r="B3458" t="s">
        <v>183</v>
      </c>
      <c r="C3458" t="s">
        <v>144</v>
      </c>
      <c r="D3458">
        <v>2006</v>
      </c>
      <c r="E3458">
        <v>58143979</v>
      </c>
      <c r="F3458">
        <v>67.86</v>
      </c>
    </row>
    <row r="3459" spans="1:6" x14ac:dyDescent="0.35">
      <c r="A3459" t="s">
        <v>209</v>
      </c>
      <c r="B3459" t="s">
        <v>183</v>
      </c>
      <c r="C3459" t="s">
        <v>144</v>
      </c>
      <c r="D3459">
        <v>2007</v>
      </c>
      <c r="E3459">
        <v>58438310</v>
      </c>
      <c r="F3459">
        <v>67.97</v>
      </c>
    </row>
    <row r="3460" spans="1:6" x14ac:dyDescent="0.35">
      <c r="A3460" t="s">
        <v>209</v>
      </c>
      <c r="B3460" t="s">
        <v>183</v>
      </c>
      <c r="C3460" t="s">
        <v>144</v>
      </c>
      <c r="D3460">
        <v>2008</v>
      </c>
      <c r="E3460">
        <v>58826731</v>
      </c>
      <c r="F3460">
        <v>68.09</v>
      </c>
    </row>
    <row r="3461" spans="1:6" x14ac:dyDescent="0.35">
      <c r="A3461" t="s">
        <v>209</v>
      </c>
      <c r="B3461" t="s">
        <v>183</v>
      </c>
      <c r="C3461" t="s">
        <v>144</v>
      </c>
      <c r="D3461">
        <v>2009</v>
      </c>
      <c r="E3461">
        <v>59095365</v>
      </c>
      <c r="F3461">
        <v>68.209999999999994</v>
      </c>
    </row>
    <row r="3462" spans="1:6" x14ac:dyDescent="0.35">
      <c r="A3462" t="s">
        <v>209</v>
      </c>
      <c r="B3462" t="s">
        <v>183</v>
      </c>
      <c r="C3462" t="s">
        <v>144</v>
      </c>
      <c r="D3462">
        <v>2010</v>
      </c>
      <c r="E3462">
        <v>59277417</v>
      </c>
      <c r="F3462">
        <v>68.33</v>
      </c>
    </row>
    <row r="3463" spans="1:6" x14ac:dyDescent="0.35">
      <c r="A3463" t="s">
        <v>209</v>
      </c>
      <c r="B3463" t="s">
        <v>183</v>
      </c>
      <c r="C3463" t="s">
        <v>144</v>
      </c>
      <c r="D3463">
        <v>2011</v>
      </c>
      <c r="E3463">
        <v>59379449</v>
      </c>
      <c r="F3463">
        <v>68.44</v>
      </c>
    </row>
    <row r="3464" spans="1:6" x14ac:dyDescent="0.35">
      <c r="A3464" t="s">
        <v>209</v>
      </c>
      <c r="B3464" t="s">
        <v>183</v>
      </c>
      <c r="C3464" t="s">
        <v>144</v>
      </c>
      <c r="D3464">
        <v>2012</v>
      </c>
      <c r="E3464">
        <v>59539717</v>
      </c>
      <c r="F3464">
        <v>68.56</v>
      </c>
    </row>
    <row r="3465" spans="1:6" x14ac:dyDescent="0.35">
      <c r="A3465" t="s">
        <v>209</v>
      </c>
      <c r="B3465" t="s">
        <v>183</v>
      </c>
      <c r="C3465" t="s">
        <v>144</v>
      </c>
      <c r="D3465">
        <v>2013</v>
      </c>
      <c r="E3465">
        <v>60233948</v>
      </c>
      <c r="F3465">
        <v>68.69</v>
      </c>
    </row>
    <row r="3466" spans="1:6" x14ac:dyDescent="0.35">
      <c r="A3466" t="s">
        <v>209</v>
      </c>
      <c r="B3466" t="s">
        <v>183</v>
      </c>
      <c r="C3466" t="s">
        <v>144</v>
      </c>
      <c r="D3466">
        <v>2014</v>
      </c>
      <c r="E3466">
        <v>61336387</v>
      </c>
      <c r="F3466">
        <v>68.819999999999993</v>
      </c>
    </row>
    <row r="3467" spans="1:6" x14ac:dyDescent="0.35">
      <c r="A3467" t="s">
        <v>210</v>
      </c>
      <c r="B3467" t="s">
        <v>183</v>
      </c>
      <c r="C3467" t="s">
        <v>142</v>
      </c>
      <c r="D3467">
        <v>1960</v>
      </c>
      <c r="E3467">
        <v>9714260</v>
      </c>
      <c r="F3467">
        <v>44.2</v>
      </c>
    </row>
    <row r="3468" spans="1:6" x14ac:dyDescent="0.35">
      <c r="A3468" t="s">
        <v>210</v>
      </c>
      <c r="B3468" t="s">
        <v>183</v>
      </c>
      <c r="C3468" t="s">
        <v>142</v>
      </c>
      <c r="D3468">
        <v>1961</v>
      </c>
      <c r="E3468">
        <v>10129861</v>
      </c>
      <c r="F3468">
        <v>44.75</v>
      </c>
    </row>
    <row r="3469" spans="1:6" x14ac:dyDescent="0.35">
      <c r="A3469" t="s">
        <v>210</v>
      </c>
      <c r="B3469" t="s">
        <v>183</v>
      </c>
      <c r="C3469" t="s">
        <v>142</v>
      </c>
      <c r="D3469">
        <v>1962</v>
      </c>
      <c r="E3469">
        <v>10532062</v>
      </c>
      <c r="F3469">
        <v>45.3</v>
      </c>
    </row>
    <row r="3470" spans="1:6" x14ac:dyDescent="0.35">
      <c r="A3470" t="s">
        <v>210</v>
      </c>
      <c r="B3470" t="s">
        <v>183</v>
      </c>
      <c r="C3470" t="s">
        <v>142</v>
      </c>
      <c r="D3470">
        <v>1963</v>
      </c>
      <c r="E3470">
        <v>10913552</v>
      </c>
      <c r="F3470">
        <v>45.85</v>
      </c>
    </row>
    <row r="3471" spans="1:6" x14ac:dyDescent="0.35">
      <c r="A3471" t="s">
        <v>210</v>
      </c>
      <c r="B3471" t="s">
        <v>183</v>
      </c>
      <c r="C3471" t="s">
        <v>142</v>
      </c>
      <c r="D3471">
        <v>1964</v>
      </c>
      <c r="E3471">
        <v>11267329</v>
      </c>
      <c r="F3471">
        <v>46.4</v>
      </c>
    </row>
    <row r="3472" spans="1:6" x14ac:dyDescent="0.35">
      <c r="A3472" t="s">
        <v>210</v>
      </c>
      <c r="B3472" t="s">
        <v>183</v>
      </c>
      <c r="C3472" t="s">
        <v>142</v>
      </c>
      <c r="D3472">
        <v>1965</v>
      </c>
      <c r="E3472">
        <v>11588870</v>
      </c>
      <c r="F3472">
        <v>47.05</v>
      </c>
    </row>
    <row r="3473" spans="1:6" x14ac:dyDescent="0.35">
      <c r="A3473" t="s">
        <v>210</v>
      </c>
      <c r="B3473" t="s">
        <v>183</v>
      </c>
      <c r="C3473" t="s">
        <v>142</v>
      </c>
      <c r="D3473">
        <v>1966</v>
      </c>
      <c r="E3473">
        <v>11872939</v>
      </c>
      <c r="F3473">
        <v>47.7</v>
      </c>
    </row>
    <row r="3474" spans="1:6" x14ac:dyDescent="0.35">
      <c r="A3474" t="s">
        <v>210</v>
      </c>
      <c r="B3474" t="s">
        <v>183</v>
      </c>
      <c r="C3474" t="s">
        <v>142</v>
      </c>
      <c r="D3474">
        <v>1967</v>
      </c>
      <c r="E3474">
        <v>12120504</v>
      </c>
      <c r="F3474">
        <v>48.35</v>
      </c>
    </row>
    <row r="3475" spans="1:6" x14ac:dyDescent="0.35">
      <c r="A3475" t="s">
        <v>210</v>
      </c>
      <c r="B3475" t="s">
        <v>183</v>
      </c>
      <c r="C3475" t="s">
        <v>142</v>
      </c>
      <c r="D3475">
        <v>1968</v>
      </c>
      <c r="E3475">
        <v>12341412</v>
      </c>
      <c r="F3475">
        <v>49</v>
      </c>
    </row>
    <row r="3476" spans="1:6" x14ac:dyDescent="0.35">
      <c r="A3476" t="s">
        <v>210</v>
      </c>
      <c r="B3476" t="s">
        <v>183</v>
      </c>
      <c r="C3476" t="s">
        <v>142</v>
      </c>
      <c r="D3476">
        <v>1969</v>
      </c>
      <c r="E3476">
        <v>12550121</v>
      </c>
      <c r="F3476">
        <v>49.65</v>
      </c>
    </row>
    <row r="3477" spans="1:6" x14ac:dyDescent="0.35">
      <c r="A3477" t="s">
        <v>210</v>
      </c>
      <c r="B3477" t="s">
        <v>183</v>
      </c>
      <c r="C3477" t="s">
        <v>142</v>
      </c>
      <c r="D3477">
        <v>1970</v>
      </c>
      <c r="E3477">
        <v>12757245</v>
      </c>
      <c r="F3477">
        <v>50.24</v>
      </c>
    </row>
    <row r="3478" spans="1:6" x14ac:dyDescent="0.35">
      <c r="A3478" t="s">
        <v>210</v>
      </c>
      <c r="B3478" t="s">
        <v>183</v>
      </c>
      <c r="C3478" t="s">
        <v>142</v>
      </c>
      <c r="D3478">
        <v>1971</v>
      </c>
      <c r="E3478">
        <v>12966920</v>
      </c>
      <c r="F3478">
        <v>50.75</v>
      </c>
    </row>
    <row r="3479" spans="1:6" x14ac:dyDescent="0.35">
      <c r="A3479" t="s">
        <v>210</v>
      </c>
      <c r="B3479" t="s">
        <v>183</v>
      </c>
      <c r="C3479" t="s">
        <v>142</v>
      </c>
      <c r="D3479">
        <v>1972</v>
      </c>
      <c r="E3479">
        <v>13176584</v>
      </c>
      <c r="F3479">
        <v>51.27</v>
      </c>
    </row>
    <row r="3480" spans="1:6" x14ac:dyDescent="0.35">
      <c r="A3480" t="s">
        <v>210</v>
      </c>
      <c r="B3480" t="s">
        <v>183</v>
      </c>
      <c r="C3480" t="s">
        <v>142</v>
      </c>
      <c r="D3480">
        <v>1973</v>
      </c>
      <c r="E3480">
        <v>13382211</v>
      </c>
      <c r="F3480">
        <v>51.79</v>
      </c>
    </row>
    <row r="3481" spans="1:6" x14ac:dyDescent="0.35">
      <c r="A3481" t="s">
        <v>210</v>
      </c>
      <c r="B3481" t="s">
        <v>183</v>
      </c>
      <c r="C3481" t="s">
        <v>142</v>
      </c>
      <c r="D3481">
        <v>1974</v>
      </c>
      <c r="E3481">
        <v>13577049</v>
      </c>
      <c r="F3481">
        <v>52.3</v>
      </c>
    </row>
    <row r="3482" spans="1:6" x14ac:dyDescent="0.35">
      <c r="A3482" t="s">
        <v>210</v>
      </c>
      <c r="B3482" t="s">
        <v>183</v>
      </c>
      <c r="C3482" t="s">
        <v>142</v>
      </c>
      <c r="D3482">
        <v>1975</v>
      </c>
      <c r="E3482">
        <v>13756789</v>
      </c>
      <c r="F3482">
        <v>52.56</v>
      </c>
    </row>
    <row r="3483" spans="1:6" x14ac:dyDescent="0.35">
      <c r="A3483" t="s">
        <v>210</v>
      </c>
      <c r="B3483" t="s">
        <v>183</v>
      </c>
      <c r="C3483" t="s">
        <v>142</v>
      </c>
      <c r="D3483">
        <v>1976</v>
      </c>
      <c r="E3483">
        <v>13920105</v>
      </c>
      <c r="F3483">
        <v>52.83</v>
      </c>
    </row>
    <row r="3484" spans="1:6" x14ac:dyDescent="0.35">
      <c r="A3484" t="s">
        <v>210</v>
      </c>
      <c r="B3484" t="s">
        <v>183</v>
      </c>
      <c r="C3484" t="s">
        <v>142</v>
      </c>
      <c r="D3484">
        <v>1977</v>
      </c>
      <c r="E3484">
        <v>14070681</v>
      </c>
      <c r="F3484">
        <v>53.09</v>
      </c>
    </row>
    <row r="3485" spans="1:6" x14ac:dyDescent="0.35">
      <c r="A3485" t="s">
        <v>210</v>
      </c>
      <c r="B3485" t="s">
        <v>183</v>
      </c>
      <c r="C3485" t="s">
        <v>142</v>
      </c>
      <c r="D3485">
        <v>1978</v>
      </c>
      <c r="E3485">
        <v>14215111</v>
      </c>
      <c r="F3485">
        <v>53.36</v>
      </c>
    </row>
    <row r="3486" spans="1:6" x14ac:dyDescent="0.35">
      <c r="A3486" t="s">
        <v>210</v>
      </c>
      <c r="B3486" t="s">
        <v>183</v>
      </c>
      <c r="C3486" t="s">
        <v>142</v>
      </c>
      <c r="D3486">
        <v>1979</v>
      </c>
      <c r="E3486">
        <v>14362417</v>
      </c>
      <c r="F3486">
        <v>53.7</v>
      </c>
    </row>
    <row r="3487" spans="1:6" x14ac:dyDescent="0.35">
      <c r="A3487" t="s">
        <v>210</v>
      </c>
      <c r="B3487" t="s">
        <v>183</v>
      </c>
      <c r="C3487" t="s">
        <v>142</v>
      </c>
      <c r="D3487">
        <v>1980</v>
      </c>
      <c r="E3487">
        <v>14518924</v>
      </c>
      <c r="F3487">
        <v>54.14</v>
      </c>
    </row>
    <row r="3488" spans="1:6" x14ac:dyDescent="0.35">
      <c r="A3488" t="s">
        <v>210</v>
      </c>
      <c r="B3488" t="s">
        <v>183</v>
      </c>
      <c r="C3488" t="s">
        <v>142</v>
      </c>
      <c r="D3488">
        <v>1981</v>
      </c>
      <c r="E3488">
        <v>14683789</v>
      </c>
      <c r="F3488">
        <v>54.58</v>
      </c>
    </row>
    <row r="3489" spans="1:6" x14ac:dyDescent="0.35">
      <c r="A3489" t="s">
        <v>210</v>
      </c>
      <c r="B3489" t="s">
        <v>183</v>
      </c>
      <c r="C3489" t="s">
        <v>142</v>
      </c>
      <c r="D3489">
        <v>1982</v>
      </c>
      <c r="E3489">
        <v>14853993</v>
      </c>
      <c r="F3489">
        <v>55.02</v>
      </c>
    </row>
    <row r="3490" spans="1:6" x14ac:dyDescent="0.35">
      <c r="A3490" t="s">
        <v>210</v>
      </c>
      <c r="B3490" t="s">
        <v>183</v>
      </c>
      <c r="C3490" t="s">
        <v>142</v>
      </c>
      <c r="D3490">
        <v>1983</v>
      </c>
      <c r="E3490">
        <v>15030495</v>
      </c>
      <c r="F3490">
        <v>55.46</v>
      </c>
    </row>
    <row r="3491" spans="1:6" x14ac:dyDescent="0.35">
      <c r="A3491" t="s">
        <v>210</v>
      </c>
      <c r="B3491" t="s">
        <v>183</v>
      </c>
      <c r="C3491" t="s">
        <v>142</v>
      </c>
      <c r="D3491">
        <v>1984</v>
      </c>
      <c r="E3491">
        <v>15214051</v>
      </c>
      <c r="F3491">
        <v>55.9</v>
      </c>
    </row>
    <row r="3492" spans="1:6" x14ac:dyDescent="0.35">
      <c r="A3492" t="s">
        <v>210</v>
      </c>
      <c r="B3492" t="s">
        <v>183</v>
      </c>
      <c r="C3492" t="s">
        <v>142</v>
      </c>
      <c r="D3492">
        <v>1985</v>
      </c>
      <c r="E3492">
        <v>15403006</v>
      </c>
      <c r="F3492">
        <v>56.01</v>
      </c>
    </row>
    <row r="3493" spans="1:6" x14ac:dyDescent="0.35">
      <c r="A3493" t="s">
        <v>210</v>
      </c>
      <c r="B3493" t="s">
        <v>183</v>
      </c>
      <c r="C3493" t="s">
        <v>142</v>
      </c>
      <c r="D3493">
        <v>1986</v>
      </c>
      <c r="E3493">
        <v>15600928</v>
      </c>
      <c r="F3493">
        <v>56.12</v>
      </c>
    </row>
    <row r="3494" spans="1:6" x14ac:dyDescent="0.35">
      <c r="A3494" t="s">
        <v>210</v>
      </c>
      <c r="B3494" t="s">
        <v>183</v>
      </c>
      <c r="C3494" t="s">
        <v>142</v>
      </c>
      <c r="D3494">
        <v>1987</v>
      </c>
      <c r="E3494">
        <v>15801753</v>
      </c>
      <c r="F3494">
        <v>56.23</v>
      </c>
    </row>
    <row r="3495" spans="1:6" x14ac:dyDescent="0.35">
      <c r="A3495" t="s">
        <v>210</v>
      </c>
      <c r="B3495" t="s">
        <v>183</v>
      </c>
      <c r="C3495" t="s">
        <v>142</v>
      </c>
      <c r="D3495">
        <v>1988</v>
      </c>
      <c r="E3495">
        <v>15982510</v>
      </c>
      <c r="F3495">
        <v>56.34</v>
      </c>
    </row>
    <row r="3496" spans="1:6" x14ac:dyDescent="0.35">
      <c r="A3496" t="s">
        <v>210</v>
      </c>
      <c r="B3496" t="s">
        <v>183</v>
      </c>
      <c r="C3496" t="s">
        <v>142</v>
      </c>
      <c r="D3496">
        <v>1989</v>
      </c>
      <c r="E3496">
        <v>16249500</v>
      </c>
      <c r="F3496">
        <v>56.36</v>
      </c>
    </row>
    <row r="3497" spans="1:6" x14ac:dyDescent="0.35">
      <c r="A3497" t="s">
        <v>210</v>
      </c>
      <c r="B3497" t="s">
        <v>183</v>
      </c>
      <c r="C3497" t="s">
        <v>142</v>
      </c>
      <c r="D3497">
        <v>1990</v>
      </c>
      <c r="E3497">
        <v>16348000</v>
      </c>
      <c r="F3497">
        <v>56.27</v>
      </c>
    </row>
    <row r="3498" spans="1:6" x14ac:dyDescent="0.35">
      <c r="A3498" t="s">
        <v>210</v>
      </c>
      <c r="B3498" t="s">
        <v>183</v>
      </c>
      <c r="C3498" t="s">
        <v>142</v>
      </c>
      <c r="D3498">
        <v>1991</v>
      </c>
      <c r="E3498">
        <v>16450500</v>
      </c>
      <c r="F3498">
        <v>56.18</v>
      </c>
    </row>
    <row r="3499" spans="1:6" x14ac:dyDescent="0.35">
      <c r="A3499" t="s">
        <v>210</v>
      </c>
      <c r="B3499" t="s">
        <v>183</v>
      </c>
      <c r="C3499" t="s">
        <v>142</v>
      </c>
      <c r="D3499">
        <v>1992</v>
      </c>
      <c r="E3499">
        <v>16439095</v>
      </c>
      <c r="F3499">
        <v>56.08</v>
      </c>
    </row>
    <row r="3500" spans="1:6" x14ac:dyDescent="0.35">
      <c r="A3500" t="s">
        <v>210</v>
      </c>
      <c r="B3500" t="s">
        <v>183</v>
      </c>
      <c r="C3500" t="s">
        <v>142</v>
      </c>
      <c r="D3500">
        <v>1993</v>
      </c>
      <c r="E3500">
        <v>16330419</v>
      </c>
      <c r="F3500">
        <v>55.99</v>
      </c>
    </row>
    <row r="3501" spans="1:6" x14ac:dyDescent="0.35">
      <c r="A3501" t="s">
        <v>210</v>
      </c>
      <c r="B3501" t="s">
        <v>183</v>
      </c>
      <c r="C3501" t="s">
        <v>142</v>
      </c>
      <c r="D3501">
        <v>1994</v>
      </c>
      <c r="E3501">
        <v>16095199</v>
      </c>
      <c r="F3501">
        <v>55.9</v>
      </c>
    </row>
    <row r="3502" spans="1:6" x14ac:dyDescent="0.35">
      <c r="A3502" t="s">
        <v>210</v>
      </c>
      <c r="B3502" t="s">
        <v>183</v>
      </c>
      <c r="C3502" t="s">
        <v>142</v>
      </c>
      <c r="D3502">
        <v>1995</v>
      </c>
      <c r="E3502">
        <v>15815626</v>
      </c>
      <c r="F3502">
        <v>55.92</v>
      </c>
    </row>
    <row r="3503" spans="1:6" x14ac:dyDescent="0.35">
      <c r="A3503" t="s">
        <v>210</v>
      </c>
      <c r="B3503" t="s">
        <v>183</v>
      </c>
      <c r="C3503" t="s">
        <v>142</v>
      </c>
      <c r="D3503">
        <v>1996</v>
      </c>
      <c r="E3503">
        <v>15577894</v>
      </c>
      <c r="F3503">
        <v>55.94</v>
      </c>
    </row>
    <row r="3504" spans="1:6" x14ac:dyDescent="0.35">
      <c r="A3504" t="s">
        <v>210</v>
      </c>
      <c r="B3504" t="s">
        <v>183</v>
      </c>
      <c r="C3504" t="s">
        <v>142</v>
      </c>
      <c r="D3504">
        <v>1997</v>
      </c>
      <c r="E3504">
        <v>15333703</v>
      </c>
      <c r="F3504">
        <v>55.96</v>
      </c>
    </row>
    <row r="3505" spans="1:6" x14ac:dyDescent="0.35">
      <c r="A3505" t="s">
        <v>210</v>
      </c>
      <c r="B3505" t="s">
        <v>183</v>
      </c>
      <c r="C3505" t="s">
        <v>142</v>
      </c>
      <c r="D3505">
        <v>1998</v>
      </c>
      <c r="E3505">
        <v>15071300</v>
      </c>
      <c r="F3505">
        <v>55.99</v>
      </c>
    </row>
    <row r="3506" spans="1:6" x14ac:dyDescent="0.35">
      <c r="A3506" t="s">
        <v>210</v>
      </c>
      <c r="B3506" t="s">
        <v>183</v>
      </c>
      <c r="C3506" t="s">
        <v>142</v>
      </c>
      <c r="D3506">
        <v>1999</v>
      </c>
      <c r="E3506">
        <v>14928426</v>
      </c>
      <c r="F3506">
        <v>55.93</v>
      </c>
    </row>
    <row r="3507" spans="1:6" x14ac:dyDescent="0.35">
      <c r="A3507" t="s">
        <v>210</v>
      </c>
      <c r="B3507" t="s">
        <v>183</v>
      </c>
      <c r="C3507" t="s">
        <v>142</v>
      </c>
      <c r="D3507">
        <v>2000</v>
      </c>
      <c r="E3507">
        <v>14883626</v>
      </c>
      <c r="F3507">
        <v>55.73</v>
      </c>
    </row>
    <row r="3508" spans="1:6" x14ac:dyDescent="0.35">
      <c r="A3508" t="s">
        <v>210</v>
      </c>
      <c r="B3508" t="s">
        <v>183</v>
      </c>
      <c r="C3508" t="s">
        <v>142</v>
      </c>
      <c r="D3508">
        <v>2001</v>
      </c>
      <c r="E3508">
        <v>14858335</v>
      </c>
      <c r="F3508">
        <v>55.53</v>
      </c>
    </row>
    <row r="3509" spans="1:6" x14ac:dyDescent="0.35">
      <c r="A3509" t="s">
        <v>210</v>
      </c>
      <c r="B3509" t="s">
        <v>183</v>
      </c>
      <c r="C3509" t="s">
        <v>142</v>
      </c>
      <c r="D3509">
        <v>2002</v>
      </c>
      <c r="E3509">
        <v>14858948</v>
      </c>
      <c r="F3509">
        <v>55.33</v>
      </c>
    </row>
    <row r="3510" spans="1:6" x14ac:dyDescent="0.35">
      <c r="A3510" t="s">
        <v>210</v>
      </c>
      <c r="B3510" t="s">
        <v>183</v>
      </c>
      <c r="C3510" t="s">
        <v>142</v>
      </c>
      <c r="D3510">
        <v>2003</v>
      </c>
      <c r="E3510">
        <v>14909018</v>
      </c>
      <c r="F3510">
        <v>55.12</v>
      </c>
    </row>
    <row r="3511" spans="1:6" x14ac:dyDescent="0.35">
      <c r="A3511" t="s">
        <v>210</v>
      </c>
      <c r="B3511" t="s">
        <v>183</v>
      </c>
      <c r="C3511" t="s">
        <v>142</v>
      </c>
      <c r="D3511">
        <v>2004</v>
      </c>
      <c r="E3511">
        <v>15012985</v>
      </c>
      <c r="F3511">
        <v>54.92</v>
      </c>
    </row>
    <row r="3512" spans="1:6" x14ac:dyDescent="0.35">
      <c r="A3512" t="s">
        <v>210</v>
      </c>
      <c r="B3512" t="s">
        <v>183</v>
      </c>
      <c r="C3512" t="s">
        <v>142</v>
      </c>
      <c r="D3512">
        <v>2005</v>
      </c>
      <c r="E3512">
        <v>15147029</v>
      </c>
      <c r="F3512">
        <v>54.72</v>
      </c>
    </row>
    <row r="3513" spans="1:6" x14ac:dyDescent="0.35">
      <c r="A3513" t="s">
        <v>210</v>
      </c>
      <c r="B3513" t="s">
        <v>183</v>
      </c>
      <c r="C3513" t="s">
        <v>142</v>
      </c>
      <c r="D3513">
        <v>2006</v>
      </c>
      <c r="E3513">
        <v>15308084</v>
      </c>
      <c r="F3513">
        <v>54.52</v>
      </c>
    </row>
    <row r="3514" spans="1:6" x14ac:dyDescent="0.35">
      <c r="A3514" t="s">
        <v>210</v>
      </c>
      <c r="B3514" t="s">
        <v>183</v>
      </c>
      <c r="C3514" t="s">
        <v>142</v>
      </c>
      <c r="D3514">
        <v>2007</v>
      </c>
      <c r="E3514">
        <v>15484192</v>
      </c>
      <c r="F3514">
        <v>54.31</v>
      </c>
    </row>
    <row r="3515" spans="1:6" x14ac:dyDescent="0.35">
      <c r="A3515" t="s">
        <v>210</v>
      </c>
      <c r="B3515" t="s">
        <v>183</v>
      </c>
      <c r="C3515" t="s">
        <v>142</v>
      </c>
      <c r="D3515">
        <v>2008</v>
      </c>
      <c r="E3515">
        <v>15674000</v>
      </c>
      <c r="F3515">
        <v>54.11</v>
      </c>
    </row>
    <row r="3516" spans="1:6" x14ac:dyDescent="0.35">
      <c r="A3516" t="s">
        <v>210</v>
      </c>
      <c r="B3516" t="s">
        <v>183</v>
      </c>
      <c r="C3516" t="s">
        <v>142</v>
      </c>
      <c r="D3516">
        <v>2009</v>
      </c>
      <c r="E3516">
        <v>16092701</v>
      </c>
      <c r="F3516">
        <v>53.91</v>
      </c>
    </row>
    <row r="3517" spans="1:6" x14ac:dyDescent="0.35">
      <c r="A3517" t="s">
        <v>210</v>
      </c>
      <c r="B3517" t="s">
        <v>183</v>
      </c>
      <c r="C3517" t="s">
        <v>142</v>
      </c>
      <c r="D3517">
        <v>2010</v>
      </c>
      <c r="E3517">
        <v>16321581</v>
      </c>
      <c r="F3517">
        <v>53.73</v>
      </c>
    </row>
    <row r="3518" spans="1:6" x14ac:dyDescent="0.35">
      <c r="A3518" t="s">
        <v>210</v>
      </c>
      <c r="B3518" t="s">
        <v>183</v>
      </c>
      <c r="C3518" t="s">
        <v>142</v>
      </c>
      <c r="D3518">
        <v>2011</v>
      </c>
      <c r="E3518">
        <v>16556600</v>
      </c>
      <c r="F3518">
        <v>53.58</v>
      </c>
    </row>
    <row r="3519" spans="1:6" x14ac:dyDescent="0.35">
      <c r="A3519" t="s">
        <v>210</v>
      </c>
      <c r="B3519" t="s">
        <v>183</v>
      </c>
      <c r="C3519" t="s">
        <v>142</v>
      </c>
      <c r="D3519">
        <v>2012</v>
      </c>
      <c r="E3519">
        <v>16791425</v>
      </c>
      <c r="F3519">
        <v>53.46</v>
      </c>
    </row>
    <row r="3520" spans="1:6" x14ac:dyDescent="0.35">
      <c r="A3520" t="s">
        <v>210</v>
      </c>
      <c r="B3520" t="s">
        <v>183</v>
      </c>
      <c r="C3520" t="s">
        <v>142</v>
      </c>
      <c r="D3520">
        <v>2013</v>
      </c>
      <c r="E3520">
        <v>17035275</v>
      </c>
      <c r="F3520">
        <v>53.36</v>
      </c>
    </row>
    <row r="3521" spans="1:6" x14ac:dyDescent="0.35">
      <c r="A3521" t="s">
        <v>210</v>
      </c>
      <c r="B3521" t="s">
        <v>183</v>
      </c>
      <c r="C3521" t="s">
        <v>142</v>
      </c>
      <c r="D3521">
        <v>2014</v>
      </c>
      <c r="E3521">
        <v>17289111</v>
      </c>
      <c r="F3521">
        <v>53.29</v>
      </c>
    </row>
    <row r="3522" spans="1:6" x14ac:dyDescent="0.35">
      <c r="A3522" t="s">
        <v>211</v>
      </c>
      <c r="B3522" t="s">
        <v>183</v>
      </c>
      <c r="C3522" t="s">
        <v>155</v>
      </c>
      <c r="D3522">
        <v>1960</v>
      </c>
      <c r="E3522">
        <v>947000</v>
      </c>
      <c r="F3522" t="s">
        <v>229</v>
      </c>
    </row>
    <row r="3523" spans="1:6" x14ac:dyDescent="0.35">
      <c r="A3523" t="s">
        <v>211</v>
      </c>
      <c r="B3523" t="s">
        <v>183</v>
      </c>
      <c r="C3523" t="s">
        <v>155</v>
      </c>
      <c r="D3523">
        <v>1961</v>
      </c>
      <c r="E3523">
        <v>966000</v>
      </c>
      <c r="F3523" t="s">
        <v>229</v>
      </c>
    </row>
    <row r="3524" spans="1:6" x14ac:dyDescent="0.35">
      <c r="A3524" t="s">
        <v>211</v>
      </c>
      <c r="B3524" t="s">
        <v>183</v>
      </c>
      <c r="C3524" t="s">
        <v>155</v>
      </c>
      <c r="D3524">
        <v>1962</v>
      </c>
      <c r="E3524">
        <v>994000</v>
      </c>
      <c r="F3524" t="s">
        <v>229</v>
      </c>
    </row>
    <row r="3525" spans="1:6" x14ac:dyDescent="0.35">
      <c r="A3525" t="s">
        <v>211</v>
      </c>
      <c r="B3525" t="s">
        <v>183</v>
      </c>
      <c r="C3525" t="s">
        <v>155</v>
      </c>
      <c r="D3525">
        <v>1963</v>
      </c>
      <c r="E3525">
        <v>1022000</v>
      </c>
      <c r="F3525" t="s">
        <v>229</v>
      </c>
    </row>
    <row r="3526" spans="1:6" x14ac:dyDescent="0.35">
      <c r="A3526" t="s">
        <v>211</v>
      </c>
      <c r="B3526" t="s">
        <v>183</v>
      </c>
      <c r="C3526" t="s">
        <v>155</v>
      </c>
      <c r="D3526">
        <v>1964</v>
      </c>
      <c r="E3526">
        <v>1050000</v>
      </c>
      <c r="F3526" t="s">
        <v>229</v>
      </c>
    </row>
    <row r="3527" spans="1:6" x14ac:dyDescent="0.35">
      <c r="A3527" t="s">
        <v>211</v>
      </c>
      <c r="B3527" t="s">
        <v>183</v>
      </c>
      <c r="C3527" t="s">
        <v>155</v>
      </c>
      <c r="D3527">
        <v>1965</v>
      </c>
      <c r="E3527">
        <v>1078000</v>
      </c>
      <c r="F3527" t="s">
        <v>229</v>
      </c>
    </row>
    <row r="3528" spans="1:6" x14ac:dyDescent="0.35">
      <c r="A3528" t="s">
        <v>211</v>
      </c>
      <c r="B3528" t="s">
        <v>183</v>
      </c>
      <c r="C3528" t="s">
        <v>155</v>
      </c>
      <c r="D3528">
        <v>1966</v>
      </c>
      <c r="E3528">
        <v>1106000</v>
      </c>
      <c r="F3528" t="s">
        <v>229</v>
      </c>
    </row>
    <row r="3529" spans="1:6" x14ac:dyDescent="0.35">
      <c r="A3529" t="s">
        <v>211</v>
      </c>
      <c r="B3529" t="s">
        <v>183</v>
      </c>
      <c r="C3529" t="s">
        <v>155</v>
      </c>
      <c r="D3529">
        <v>1967</v>
      </c>
      <c r="E3529">
        <v>1135000</v>
      </c>
      <c r="F3529" t="s">
        <v>229</v>
      </c>
    </row>
    <row r="3530" spans="1:6" x14ac:dyDescent="0.35">
      <c r="A3530" t="s">
        <v>211</v>
      </c>
      <c r="B3530" t="s">
        <v>183</v>
      </c>
      <c r="C3530" t="s">
        <v>155</v>
      </c>
      <c r="D3530">
        <v>1968</v>
      </c>
      <c r="E3530">
        <v>1163000</v>
      </c>
      <c r="F3530" t="s">
        <v>229</v>
      </c>
    </row>
    <row r="3531" spans="1:6" x14ac:dyDescent="0.35">
      <c r="A3531" t="s">
        <v>211</v>
      </c>
      <c r="B3531" t="s">
        <v>183</v>
      </c>
      <c r="C3531" t="s">
        <v>155</v>
      </c>
      <c r="D3531">
        <v>1969</v>
      </c>
      <c r="E3531">
        <v>1191000</v>
      </c>
      <c r="F3531" t="s">
        <v>229</v>
      </c>
    </row>
    <row r="3532" spans="1:6" x14ac:dyDescent="0.35">
      <c r="A3532" t="s">
        <v>211</v>
      </c>
      <c r="B3532" t="s">
        <v>183</v>
      </c>
      <c r="C3532" t="s">
        <v>155</v>
      </c>
      <c r="D3532">
        <v>1970</v>
      </c>
      <c r="E3532">
        <v>1219000</v>
      </c>
      <c r="F3532" t="s">
        <v>229</v>
      </c>
    </row>
    <row r="3533" spans="1:6" x14ac:dyDescent="0.35">
      <c r="A3533" t="s">
        <v>211</v>
      </c>
      <c r="B3533" t="s">
        <v>183</v>
      </c>
      <c r="C3533" t="s">
        <v>155</v>
      </c>
      <c r="D3533">
        <v>1971</v>
      </c>
      <c r="E3533">
        <v>1247000</v>
      </c>
      <c r="F3533" t="s">
        <v>229</v>
      </c>
    </row>
    <row r="3534" spans="1:6" x14ac:dyDescent="0.35">
      <c r="A3534" t="s">
        <v>211</v>
      </c>
      <c r="B3534" t="s">
        <v>183</v>
      </c>
      <c r="C3534" t="s">
        <v>155</v>
      </c>
      <c r="D3534">
        <v>1972</v>
      </c>
      <c r="E3534">
        <v>1278000</v>
      </c>
      <c r="F3534" t="s">
        <v>229</v>
      </c>
    </row>
    <row r="3535" spans="1:6" x14ac:dyDescent="0.35">
      <c r="A3535" t="s">
        <v>211</v>
      </c>
      <c r="B3535" t="s">
        <v>183</v>
      </c>
      <c r="C3535" t="s">
        <v>155</v>
      </c>
      <c r="D3535">
        <v>1973</v>
      </c>
      <c r="E3535">
        <v>1308000</v>
      </c>
      <c r="F3535" t="s">
        <v>229</v>
      </c>
    </row>
    <row r="3536" spans="1:6" x14ac:dyDescent="0.35">
      <c r="A3536" t="s">
        <v>211</v>
      </c>
      <c r="B3536" t="s">
        <v>183</v>
      </c>
      <c r="C3536" t="s">
        <v>155</v>
      </c>
      <c r="D3536">
        <v>1974</v>
      </c>
      <c r="E3536">
        <v>1339000</v>
      </c>
      <c r="F3536" t="s">
        <v>229</v>
      </c>
    </row>
    <row r="3537" spans="1:6" x14ac:dyDescent="0.35">
      <c r="A3537" t="s">
        <v>211</v>
      </c>
      <c r="B3537" t="s">
        <v>183</v>
      </c>
      <c r="C3537" t="s">
        <v>155</v>
      </c>
      <c r="D3537">
        <v>1975</v>
      </c>
      <c r="E3537">
        <v>1369000</v>
      </c>
      <c r="F3537" t="s">
        <v>229</v>
      </c>
    </row>
    <row r="3538" spans="1:6" x14ac:dyDescent="0.35">
      <c r="A3538" t="s">
        <v>211</v>
      </c>
      <c r="B3538" t="s">
        <v>183</v>
      </c>
      <c r="C3538" t="s">
        <v>155</v>
      </c>
      <c r="D3538">
        <v>1976</v>
      </c>
      <c r="E3538">
        <v>1400000</v>
      </c>
      <c r="F3538" t="s">
        <v>229</v>
      </c>
    </row>
    <row r="3539" spans="1:6" x14ac:dyDescent="0.35">
      <c r="A3539" t="s">
        <v>211</v>
      </c>
      <c r="B3539" t="s">
        <v>183</v>
      </c>
      <c r="C3539" t="s">
        <v>155</v>
      </c>
      <c r="D3539">
        <v>1977</v>
      </c>
      <c r="E3539">
        <v>1430000</v>
      </c>
      <c r="F3539" t="s">
        <v>229</v>
      </c>
    </row>
    <row r="3540" spans="1:6" x14ac:dyDescent="0.35">
      <c r="A3540" t="s">
        <v>211</v>
      </c>
      <c r="B3540" t="s">
        <v>183</v>
      </c>
      <c r="C3540" t="s">
        <v>155</v>
      </c>
      <c r="D3540">
        <v>1978</v>
      </c>
      <c r="E3540">
        <v>1460000</v>
      </c>
      <c r="F3540" t="s">
        <v>229</v>
      </c>
    </row>
    <row r="3541" spans="1:6" x14ac:dyDescent="0.35">
      <c r="A3541" t="s">
        <v>211</v>
      </c>
      <c r="B3541" t="s">
        <v>183</v>
      </c>
      <c r="C3541" t="s">
        <v>155</v>
      </c>
      <c r="D3541">
        <v>1979</v>
      </c>
      <c r="E3541">
        <v>1491000</v>
      </c>
      <c r="F3541" t="s">
        <v>229</v>
      </c>
    </row>
    <row r="3542" spans="1:6" x14ac:dyDescent="0.35">
      <c r="A3542" t="s">
        <v>211</v>
      </c>
      <c r="B3542" t="s">
        <v>183</v>
      </c>
      <c r="C3542" t="s">
        <v>155</v>
      </c>
      <c r="D3542">
        <v>1980</v>
      </c>
      <c r="E3542">
        <v>1521000</v>
      </c>
      <c r="F3542" t="s">
        <v>229</v>
      </c>
    </row>
    <row r="3543" spans="1:6" x14ac:dyDescent="0.35">
      <c r="A3543" t="s">
        <v>211</v>
      </c>
      <c r="B3543" t="s">
        <v>183</v>
      </c>
      <c r="C3543" t="s">
        <v>155</v>
      </c>
      <c r="D3543">
        <v>1981</v>
      </c>
      <c r="E3543">
        <v>1552000</v>
      </c>
      <c r="F3543" t="s">
        <v>229</v>
      </c>
    </row>
    <row r="3544" spans="1:6" x14ac:dyDescent="0.35">
      <c r="A3544" t="s">
        <v>211</v>
      </c>
      <c r="B3544" t="s">
        <v>183</v>
      </c>
      <c r="C3544" t="s">
        <v>155</v>
      </c>
      <c r="D3544">
        <v>1982</v>
      </c>
      <c r="E3544">
        <v>1582000</v>
      </c>
      <c r="F3544" t="s">
        <v>229</v>
      </c>
    </row>
    <row r="3545" spans="1:6" x14ac:dyDescent="0.35">
      <c r="A3545" t="s">
        <v>211</v>
      </c>
      <c r="B3545" t="s">
        <v>183</v>
      </c>
      <c r="C3545" t="s">
        <v>155</v>
      </c>
      <c r="D3545">
        <v>1983</v>
      </c>
      <c r="E3545">
        <v>1614000</v>
      </c>
      <c r="F3545" t="s">
        <v>229</v>
      </c>
    </row>
    <row r="3546" spans="1:6" x14ac:dyDescent="0.35">
      <c r="A3546" t="s">
        <v>211</v>
      </c>
      <c r="B3546" t="s">
        <v>183</v>
      </c>
      <c r="C3546" t="s">
        <v>155</v>
      </c>
      <c r="D3546">
        <v>1984</v>
      </c>
      <c r="E3546">
        <v>1647000</v>
      </c>
      <c r="F3546" t="s">
        <v>229</v>
      </c>
    </row>
    <row r="3547" spans="1:6" x14ac:dyDescent="0.35">
      <c r="A3547" t="s">
        <v>211</v>
      </c>
      <c r="B3547" t="s">
        <v>183</v>
      </c>
      <c r="C3547" t="s">
        <v>155</v>
      </c>
      <c r="D3547">
        <v>1985</v>
      </c>
      <c r="E3547">
        <v>1682000</v>
      </c>
      <c r="F3547" t="s">
        <v>229</v>
      </c>
    </row>
    <row r="3548" spans="1:6" x14ac:dyDescent="0.35">
      <c r="A3548" t="s">
        <v>211</v>
      </c>
      <c r="B3548" t="s">
        <v>183</v>
      </c>
      <c r="C3548" t="s">
        <v>155</v>
      </c>
      <c r="D3548">
        <v>1986</v>
      </c>
      <c r="E3548">
        <v>1717000</v>
      </c>
      <c r="F3548" t="s">
        <v>229</v>
      </c>
    </row>
    <row r="3549" spans="1:6" x14ac:dyDescent="0.35">
      <c r="A3549" t="s">
        <v>211</v>
      </c>
      <c r="B3549" t="s">
        <v>183</v>
      </c>
      <c r="C3549" t="s">
        <v>155</v>
      </c>
      <c r="D3549">
        <v>1987</v>
      </c>
      <c r="E3549">
        <v>1753000</v>
      </c>
      <c r="F3549" t="s">
        <v>229</v>
      </c>
    </row>
    <row r="3550" spans="1:6" x14ac:dyDescent="0.35">
      <c r="A3550" t="s">
        <v>211</v>
      </c>
      <c r="B3550" t="s">
        <v>183</v>
      </c>
      <c r="C3550" t="s">
        <v>155</v>
      </c>
      <c r="D3550">
        <v>1988</v>
      </c>
      <c r="E3550">
        <v>1791000</v>
      </c>
      <c r="F3550" t="s">
        <v>229</v>
      </c>
    </row>
    <row r="3551" spans="1:6" x14ac:dyDescent="0.35">
      <c r="A3551" t="s">
        <v>211</v>
      </c>
      <c r="B3551" t="s">
        <v>183</v>
      </c>
      <c r="C3551" t="s">
        <v>155</v>
      </c>
      <c r="D3551">
        <v>1989</v>
      </c>
      <c r="E3551">
        <v>1827000</v>
      </c>
      <c r="F3551" t="s">
        <v>229</v>
      </c>
    </row>
    <row r="3552" spans="1:6" x14ac:dyDescent="0.35">
      <c r="A3552" t="s">
        <v>211</v>
      </c>
      <c r="B3552" t="s">
        <v>183</v>
      </c>
      <c r="C3552" t="s">
        <v>155</v>
      </c>
      <c r="D3552">
        <v>1990</v>
      </c>
      <c r="E3552">
        <v>1862000</v>
      </c>
      <c r="F3552" t="s">
        <v>229</v>
      </c>
    </row>
    <row r="3553" spans="1:6" x14ac:dyDescent="0.35">
      <c r="A3553" t="s">
        <v>211</v>
      </c>
      <c r="B3553" t="s">
        <v>183</v>
      </c>
      <c r="C3553" t="s">
        <v>155</v>
      </c>
      <c r="D3553">
        <v>1991</v>
      </c>
      <c r="E3553">
        <v>1898000</v>
      </c>
      <c r="F3553" t="s">
        <v>229</v>
      </c>
    </row>
    <row r="3554" spans="1:6" x14ac:dyDescent="0.35">
      <c r="A3554" t="s">
        <v>211</v>
      </c>
      <c r="B3554" t="s">
        <v>183</v>
      </c>
      <c r="C3554" t="s">
        <v>155</v>
      </c>
      <c r="D3554">
        <v>1992</v>
      </c>
      <c r="E3554">
        <v>1932000</v>
      </c>
      <c r="F3554" t="s">
        <v>229</v>
      </c>
    </row>
    <row r="3555" spans="1:6" x14ac:dyDescent="0.35">
      <c r="A3555" t="s">
        <v>211</v>
      </c>
      <c r="B3555" t="s">
        <v>183</v>
      </c>
      <c r="C3555" t="s">
        <v>155</v>
      </c>
      <c r="D3555">
        <v>1993</v>
      </c>
      <c r="E3555">
        <v>1965000</v>
      </c>
      <c r="F3555" t="s">
        <v>229</v>
      </c>
    </row>
    <row r="3556" spans="1:6" x14ac:dyDescent="0.35">
      <c r="A3556" t="s">
        <v>211</v>
      </c>
      <c r="B3556" t="s">
        <v>183</v>
      </c>
      <c r="C3556" t="s">
        <v>155</v>
      </c>
      <c r="D3556">
        <v>1994</v>
      </c>
      <c r="E3556">
        <v>1997000</v>
      </c>
      <c r="F3556" t="s">
        <v>229</v>
      </c>
    </row>
    <row r="3557" spans="1:6" x14ac:dyDescent="0.35">
      <c r="A3557" t="s">
        <v>211</v>
      </c>
      <c r="B3557" t="s">
        <v>183</v>
      </c>
      <c r="C3557" t="s">
        <v>155</v>
      </c>
      <c r="D3557">
        <v>1995</v>
      </c>
      <c r="E3557">
        <v>2029000</v>
      </c>
      <c r="F3557" t="s">
        <v>229</v>
      </c>
    </row>
    <row r="3558" spans="1:6" x14ac:dyDescent="0.35">
      <c r="A3558" t="s">
        <v>211</v>
      </c>
      <c r="B3558" t="s">
        <v>183</v>
      </c>
      <c r="C3558" t="s">
        <v>155</v>
      </c>
      <c r="D3558">
        <v>1996</v>
      </c>
      <c r="E3558">
        <v>2059000</v>
      </c>
      <c r="F3558" t="s">
        <v>229</v>
      </c>
    </row>
    <row r="3559" spans="1:6" x14ac:dyDescent="0.35">
      <c r="A3559" t="s">
        <v>211</v>
      </c>
      <c r="B3559" t="s">
        <v>183</v>
      </c>
      <c r="C3559" t="s">
        <v>155</v>
      </c>
      <c r="D3559">
        <v>1997</v>
      </c>
      <c r="E3559">
        <v>2086000</v>
      </c>
      <c r="F3559" t="s">
        <v>229</v>
      </c>
    </row>
    <row r="3560" spans="1:6" x14ac:dyDescent="0.35">
      <c r="A3560" t="s">
        <v>211</v>
      </c>
      <c r="B3560" t="s">
        <v>183</v>
      </c>
      <c r="C3560" t="s">
        <v>155</v>
      </c>
      <c r="D3560">
        <v>1998</v>
      </c>
      <c r="E3560">
        <v>1966000</v>
      </c>
      <c r="F3560" t="s">
        <v>229</v>
      </c>
    </row>
    <row r="3561" spans="1:6" x14ac:dyDescent="0.35">
      <c r="A3561" t="s">
        <v>211</v>
      </c>
      <c r="B3561" t="s">
        <v>183</v>
      </c>
      <c r="C3561" t="s">
        <v>155</v>
      </c>
      <c r="D3561">
        <v>1999</v>
      </c>
      <c r="E3561">
        <v>1762000</v>
      </c>
      <c r="F3561" t="s">
        <v>229</v>
      </c>
    </row>
    <row r="3562" spans="1:6" x14ac:dyDescent="0.35">
      <c r="A3562" t="s">
        <v>211</v>
      </c>
      <c r="B3562" t="s">
        <v>183</v>
      </c>
      <c r="C3562" t="s">
        <v>155</v>
      </c>
      <c r="D3562">
        <v>2000</v>
      </c>
      <c r="E3562">
        <v>1700000</v>
      </c>
      <c r="F3562" t="s">
        <v>229</v>
      </c>
    </row>
    <row r="3563" spans="1:6" x14ac:dyDescent="0.35">
      <c r="A3563" t="s">
        <v>211</v>
      </c>
      <c r="B3563" t="s">
        <v>183</v>
      </c>
      <c r="C3563" t="s">
        <v>155</v>
      </c>
      <c r="D3563">
        <v>2001</v>
      </c>
      <c r="E3563">
        <v>1701154</v>
      </c>
      <c r="F3563" t="s">
        <v>229</v>
      </c>
    </row>
    <row r="3564" spans="1:6" x14ac:dyDescent="0.35">
      <c r="A3564" t="s">
        <v>211</v>
      </c>
      <c r="B3564" t="s">
        <v>183</v>
      </c>
      <c r="C3564" t="s">
        <v>155</v>
      </c>
      <c r="D3564">
        <v>2002</v>
      </c>
      <c r="E3564">
        <v>1702310</v>
      </c>
      <c r="F3564" t="s">
        <v>229</v>
      </c>
    </row>
    <row r="3565" spans="1:6" x14ac:dyDescent="0.35">
      <c r="A3565" t="s">
        <v>211</v>
      </c>
      <c r="B3565" t="s">
        <v>183</v>
      </c>
      <c r="C3565" t="s">
        <v>155</v>
      </c>
      <c r="D3565">
        <v>2003</v>
      </c>
      <c r="E3565">
        <v>1703466</v>
      </c>
      <c r="F3565" t="s">
        <v>229</v>
      </c>
    </row>
    <row r="3566" spans="1:6" x14ac:dyDescent="0.35">
      <c r="A3566" t="s">
        <v>211</v>
      </c>
      <c r="B3566" t="s">
        <v>183</v>
      </c>
      <c r="C3566" t="s">
        <v>155</v>
      </c>
      <c r="D3566">
        <v>2004</v>
      </c>
      <c r="E3566">
        <v>1704622</v>
      </c>
      <c r="F3566" t="s">
        <v>229</v>
      </c>
    </row>
    <row r="3567" spans="1:6" x14ac:dyDescent="0.35">
      <c r="A3567" t="s">
        <v>211</v>
      </c>
      <c r="B3567" t="s">
        <v>183</v>
      </c>
      <c r="C3567" t="s">
        <v>155</v>
      </c>
      <c r="D3567">
        <v>2005</v>
      </c>
      <c r="E3567">
        <v>1705780</v>
      </c>
      <c r="F3567" t="s">
        <v>229</v>
      </c>
    </row>
    <row r="3568" spans="1:6" x14ac:dyDescent="0.35">
      <c r="A3568" t="s">
        <v>211</v>
      </c>
      <c r="B3568" t="s">
        <v>183</v>
      </c>
      <c r="C3568" t="s">
        <v>155</v>
      </c>
      <c r="D3568">
        <v>2006</v>
      </c>
      <c r="E3568">
        <v>1719536</v>
      </c>
      <c r="F3568" t="s">
        <v>229</v>
      </c>
    </row>
    <row r="3569" spans="1:6" x14ac:dyDescent="0.35">
      <c r="A3569" t="s">
        <v>211</v>
      </c>
      <c r="B3569" t="s">
        <v>183</v>
      </c>
      <c r="C3569" t="s">
        <v>155</v>
      </c>
      <c r="D3569">
        <v>2007</v>
      </c>
      <c r="E3569">
        <v>1733404</v>
      </c>
      <c r="F3569" t="s">
        <v>229</v>
      </c>
    </row>
    <row r="3570" spans="1:6" x14ac:dyDescent="0.35">
      <c r="A3570" t="s">
        <v>211</v>
      </c>
      <c r="B3570" t="s">
        <v>183</v>
      </c>
      <c r="C3570" t="s">
        <v>155</v>
      </c>
      <c r="D3570">
        <v>2008</v>
      </c>
      <c r="E3570">
        <v>1747383</v>
      </c>
      <c r="F3570" t="s">
        <v>229</v>
      </c>
    </row>
    <row r="3571" spans="1:6" x14ac:dyDescent="0.35">
      <c r="A3571" t="s">
        <v>211</v>
      </c>
      <c r="B3571" t="s">
        <v>183</v>
      </c>
      <c r="C3571" t="s">
        <v>155</v>
      </c>
      <c r="D3571">
        <v>2009</v>
      </c>
      <c r="E3571">
        <v>1761474</v>
      </c>
      <c r="F3571" t="s">
        <v>229</v>
      </c>
    </row>
    <row r="3572" spans="1:6" x14ac:dyDescent="0.35">
      <c r="A3572" t="s">
        <v>211</v>
      </c>
      <c r="B3572" t="s">
        <v>183</v>
      </c>
      <c r="C3572" t="s">
        <v>155</v>
      </c>
      <c r="D3572">
        <v>2010</v>
      </c>
      <c r="E3572">
        <v>1775680</v>
      </c>
      <c r="F3572" t="s">
        <v>229</v>
      </c>
    </row>
    <row r="3573" spans="1:6" x14ac:dyDescent="0.35">
      <c r="A3573" t="s">
        <v>211</v>
      </c>
      <c r="B3573" t="s">
        <v>183</v>
      </c>
      <c r="C3573" t="s">
        <v>155</v>
      </c>
      <c r="D3573">
        <v>2011</v>
      </c>
      <c r="E3573">
        <v>1790957</v>
      </c>
      <c r="F3573" t="s">
        <v>229</v>
      </c>
    </row>
    <row r="3574" spans="1:6" x14ac:dyDescent="0.35">
      <c r="A3574" t="s">
        <v>211</v>
      </c>
      <c r="B3574" t="s">
        <v>183</v>
      </c>
      <c r="C3574" t="s">
        <v>155</v>
      </c>
      <c r="D3574">
        <v>2012</v>
      </c>
      <c r="E3574">
        <v>1805200</v>
      </c>
      <c r="F3574" t="s">
        <v>229</v>
      </c>
    </row>
    <row r="3575" spans="1:6" x14ac:dyDescent="0.35">
      <c r="A3575" t="s">
        <v>211</v>
      </c>
      <c r="B3575" t="s">
        <v>183</v>
      </c>
      <c r="C3575" t="s">
        <v>155</v>
      </c>
      <c r="D3575">
        <v>2013</v>
      </c>
      <c r="E3575">
        <v>1818117</v>
      </c>
      <c r="F3575" t="s">
        <v>229</v>
      </c>
    </row>
    <row r="3576" spans="1:6" x14ac:dyDescent="0.35">
      <c r="A3576" t="s">
        <v>211</v>
      </c>
      <c r="B3576" t="s">
        <v>183</v>
      </c>
      <c r="C3576" t="s">
        <v>155</v>
      </c>
      <c r="D3576">
        <v>2014</v>
      </c>
      <c r="E3576">
        <v>1823149</v>
      </c>
      <c r="F3576" t="s">
        <v>229</v>
      </c>
    </row>
    <row r="3577" spans="1:6" x14ac:dyDescent="0.35">
      <c r="A3577" t="s">
        <v>212</v>
      </c>
      <c r="B3577" t="s">
        <v>183</v>
      </c>
      <c r="C3577" t="s">
        <v>155</v>
      </c>
      <c r="D3577">
        <v>1960</v>
      </c>
      <c r="E3577">
        <v>2172300</v>
      </c>
      <c r="F3577">
        <v>34.18</v>
      </c>
    </row>
    <row r="3578" spans="1:6" x14ac:dyDescent="0.35">
      <c r="A3578" t="s">
        <v>212</v>
      </c>
      <c r="B3578" t="s">
        <v>183</v>
      </c>
      <c r="C3578" t="s">
        <v>155</v>
      </c>
      <c r="D3578">
        <v>1961</v>
      </c>
      <c r="E3578">
        <v>2255900</v>
      </c>
      <c r="F3578">
        <v>34.51</v>
      </c>
    </row>
    <row r="3579" spans="1:6" x14ac:dyDescent="0.35">
      <c r="A3579" t="s">
        <v>212</v>
      </c>
      <c r="B3579" t="s">
        <v>183</v>
      </c>
      <c r="C3579" t="s">
        <v>155</v>
      </c>
      <c r="D3579">
        <v>1962</v>
      </c>
      <c r="E3579">
        <v>2333400</v>
      </c>
      <c r="F3579">
        <v>34.840000000000003</v>
      </c>
    </row>
    <row r="3580" spans="1:6" x14ac:dyDescent="0.35">
      <c r="A3580" t="s">
        <v>212</v>
      </c>
      <c r="B3580" t="s">
        <v>183</v>
      </c>
      <c r="C3580" t="s">
        <v>155</v>
      </c>
      <c r="D3580">
        <v>1963</v>
      </c>
      <c r="E3580">
        <v>2413700</v>
      </c>
      <c r="F3580">
        <v>35.18</v>
      </c>
    </row>
    <row r="3581" spans="1:6" x14ac:dyDescent="0.35">
      <c r="A3581" t="s">
        <v>212</v>
      </c>
      <c r="B3581" t="s">
        <v>183</v>
      </c>
      <c r="C3581" t="s">
        <v>155</v>
      </c>
      <c r="D3581">
        <v>1964</v>
      </c>
      <c r="E3581">
        <v>2495300</v>
      </c>
      <c r="F3581">
        <v>35.520000000000003</v>
      </c>
    </row>
    <row r="3582" spans="1:6" x14ac:dyDescent="0.35">
      <c r="A3582" t="s">
        <v>212</v>
      </c>
      <c r="B3582" t="s">
        <v>183</v>
      </c>
      <c r="C3582" t="s">
        <v>155</v>
      </c>
      <c r="D3582">
        <v>1965</v>
      </c>
      <c r="E3582">
        <v>2573300</v>
      </c>
      <c r="F3582">
        <v>35.85</v>
      </c>
    </row>
    <row r="3583" spans="1:6" x14ac:dyDescent="0.35">
      <c r="A3583" t="s">
        <v>212</v>
      </c>
      <c r="B3583" t="s">
        <v>183</v>
      </c>
      <c r="C3583" t="s">
        <v>155</v>
      </c>
      <c r="D3583">
        <v>1966</v>
      </c>
      <c r="E3583">
        <v>2655300</v>
      </c>
      <c r="F3583">
        <v>36.19</v>
      </c>
    </row>
    <row r="3584" spans="1:6" x14ac:dyDescent="0.35">
      <c r="A3584" t="s">
        <v>212</v>
      </c>
      <c r="B3584" t="s">
        <v>183</v>
      </c>
      <c r="C3584" t="s">
        <v>155</v>
      </c>
      <c r="D3584">
        <v>1967</v>
      </c>
      <c r="E3584">
        <v>2736500</v>
      </c>
      <c r="F3584">
        <v>36.53</v>
      </c>
    </row>
    <row r="3585" spans="1:6" x14ac:dyDescent="0.35">
      <c r="A3585" t="s">
        <v>212</v>
      </c>
      <c r="B3585" t="s">
        <v>183</v>
      </c>
      <c r="C3585" t="s">
        <v>155</v>
      </c>
      <c r="D3585">
        <v>1968</v>
      </c>
      <c r="E3585">
        <v>2818300</v>
      </c>
      <c r="F3585">
        <v>36.869999999999997</v>
      </c>
    </row>
    <row r="3586" spans="1:6" x14ac:dyDescent="0.35">
      <c r="A3586" t="s">
        <v>212</v>
      </c>
      <c r="B3586" t="s">
        <v>183</v>
      </c>
      <c r="C3586" t="s">
        <v>155</v>
      </c>
      <c r="D3586">
        <v>1969</v>
      </c>
      <c r="E3586">
        <v>2894800</v>
      </c>
      <c r="F3586">
        <v>37.21</v>
      </c>
    </row>
    <row r="3587" spans="1:6" x14ac:dyDescent="0.35">
      <c r="A3587" t="s">
        <v>212</v>
      </c>
      <c r="B3587" t="s">
        <v>183</v>
      </c>
      <c r="C3587" t="s">
        <v>155</v>
      </c>
      <c r="D3587">
        <v>1970</v>
      </c>
      <c r="E3587">
        <v>2959900</v>
      </c>
      <c r="F3587">
        <v>37.47</v>
      </c>
    </row>
    <row r="3588" spans="1:6" x14ac:dyDescent="0.35">
      <c r="A3588" t="s">
        <v>212</v>
      </c>
      <c r="B3588" t="s">
        <v>183</v>
      </c>
      <c r="C3588" t="s">
        <v>155</v>
      </c>
      <c r="D3588">
        <v>1971</v>
      </c>
      <c r="E3588">
        <v>3022300</v>
      </c>
      <c r="F3588">
        <v>37.61</v>
      </c>
    </row>
    <row r="3589" spans="1:6" x14ac:dyDescent="0.35">
      <c r="A3589" t="s">
        <v>212</v>
      </c>
      <c r="B3589" t="s">
        <v>183</v>
      </c>
      <c r="C3589" t="s">
        <v>155</v>
      </c>
      <c r="D3589">
        <v>1972</v>
      </c>
      <c r="E3589">
        <v>3088200</v>
      </c>
      <c r="F3589">
        <v>37.75</v>
      </c>
    </row>
    <row r="3590" spans="1:6" x14ac:dyDescent="0.35">
      <c r="A3590" t="s">
        <v>212</v>
      </c>
      <c r="B3590" t="s">
        <v>183</v>
      </c>
      <c r="C3590" t="s">
        <v>155</v>
      </c>
      <c r="D3590">
        <v>1973</v>
      </c>
      <c r="E3590">
        <v>3153800</v>
      </c>
      <c r="F3590">
        <v>37.9</v>
      </c>
    </row>
    <row r="3591" spans="1:6" x14ac:dyDescent="0.35">
      <c r="A3591" t="s">
        <v>212</v>
      </c>
      <c r="B3591" t="s">
        <v>183</v>
      </c>
      <c r="C3591" t="s">
        <v>155</v>
      </c>
      <c r="D3591">
        <v>1974</v>
      </c>
      <c r="E3591">
        <v>3223900</v>
      </c>
      <c r="F3591">
        <v>38.04</v>
      </c>
    </row>
    <row r="3592" spans="1:6" x14ac:dyDescent="0.35">
      <c r="A3592" t="s">
        <v>212</v>
      </c>
      <c r="B3592" t="s">
        <v>183</v>
      </c>
      <c r="C3592" t="s">
        <v>155</v>
      </c>
      <c r="D3592">
        <v>1975</v>
      </c>
      <c r="E3592">
        <v>3292400</v>
      </c>
      <c r="F3592">
        <v>38.19</v>
      </c>
    </row>
    <row r="3593" spans="1:6" x14ac:dyDescent="0.35">
      <c r="A3593" t="s">
        <v>212</v>
      </c>
      <c r="B3593" t="s">
        <v>183</v>
      </c>
      <c r="C3593" t="s">
        <v>155</v>
      </c>
      <c r="D3593">
        <v>1976</v>
      </c>
      <c r="E3593">
        <v>3358700</v>
      </c>
      <c r="F3593">
        <v>38.33</v>
      </c>
    </row>
    <row r="3594" spans="1:6" x14ac:dyDescent="0.35">
      <c r="A3594" t="s">
        <v>212</v>
      </c>
      <c r="B3594" t="s">
        <v>183</v>
      </c>
      <c r="C3594" t="s">
        <v>155</v>
      </c>
      <c r="D3594">
        <v>1977</v>
      </c>
      <c r="E3594">
        <v>3423900</v>
      </c>
      <c r="F3594">
        <v>38.479999999999997</v>
      </c>
    </row>
    <row r="3595" spans="1:6" x14ac:dyDescent="0.35">
      <c r="A3595" t="s">
        <v>212</v>
      </c>
      <c r="B3595" t="s">
        <v>183</v>
      </c>
      <c r="C3595" t="s">
        <v>155</v>
      </c>
      <c r="D3595">
        <v>1978</v>
      </c>
      <c r="E3595">
        <v>3487100</v>
      </c>
      <c r="F3595">
        <v>38.619999999999997</v>
      </c>
    </row>
    <row r="3596" spans="1:6" x14ac:dyDescent="0.35">
      <c r="A3596" t="s">
        <v>212</v>
      </c>
      <c r="B3596" t="s">
        <v>183</v>
      </c>
      <c r="C3596" t="s">
        <v>155</v>
      </c>
      <c r="D3596">
        <v>1979</v>
      </c>
      <c r="E3596">
        <v>3552000</v>
      </c>
      <c r="F3596">
        <v>38.68</v>
      </c>
    </row>
    <row r="3597" spans="1:6" x14ac:dyDescent="0.35">
      <c r="A3597" t="s">
        <v>212</v>
      </c>
      <c r="B3597" t="s">
        <v>183</v>
      </c>
      <c r="C3597" t="s">
        <v>155</v>
      </c>
      <c r="D3597">
        <v>1980</v>
      </c>
      <c r="E3597">
        <v>3617400</v>
      </c>
      <c r="F3597">
        <v>38.630000000000003</v>
      </c>
    </row>
    <row r="3598" spans="1:6" x14ac:dyDescent="0.35">
      <c r="A3598" t="s">
        <v>212</v>
      </c>
      <c r="B3598" t="s">
        <v>183</v>
      </c>
      <c r="C3598" t="s">
        <v>155</v>
      </c>
      <c r="D3598">
        <v>1981</v>
      </c>
      <c r="E3598">
        <v>3685800</v>
      </c>
      <c r="F3598">
        <v>38.58</v>
      </c>
    </row>
    <row r="3599" spans="1:6" x14ac:dyDescent="0.35">
      <c r="A3599" t="s">
        <v>212</v>
      </c>
      <c r="B3599" t="s">
        <v>183</v>
      </c>
      <c r="C3599" t="s">
        <v>155</v>
      </c>
      <c r="D3599">
        <v>1982</v>
      </c>
      <c r="E3599">
        <v>3759300</v>
      </c>
      <c r="F3599">
        <v>38.53</v>
      </c>
    </row>
    <row r="3600" spans="1:6" x14ac:dyDescent="0.35">
      <c r="A3600" t="s">
        <v>212</v>
      </c>
      <c r="B3600" t="s">
        <v>183</v>
      </c>
      <c r="C3600" t="s">
        <v>155</v>
      </c>
      <c r="D3600">
        <v>1983</v>
      </c>
      <c r="E3600">
        <v>3838300</v>
      </c>
      <c r="F3600">
        <v>38.479999999999997</v>
      </c>
    </row>
    <row r="3601" spans="1:6" x14ac:dyDescent="0.35">
      <c r="A3601" t="s">
        <v>212</v>
      </c>
      <c r="B3601" t="s">
        <v>183</v>
      </c>
      <c r="C3601" t="s">
        <v>155</v>
      </c>
      <c r="D3601">
        <v>1984</v>
      </c>
      <c r="E3601">
        <v>3916400</v>
      </c>
      <c r="F3601">
        <v>38.43</v>
      </c>
    </row>
    <row r="3602" spans="1:6" x14ac:dyDescent="0.35">
      <c r="A3602" t="s">
        <v>212</v>
      </c>
      <c r="B3602" t="s">
        <v>183</v>
      </c>
      <c r="C3602" t="s">
        <v>155</v>
      </c>
      <c r="D3602">
        <v>1985</v>
      </c>
      <c r="E3602">
        <v>3990300</v>
      </c>
      <c r="F3602">
        <v>38.380000000000003</v>
      </c>
    </row>
    <row r="3603" spans="1:6" x14ac:dyDescent="0.35">
      <c r="A3603" t="s">
        <v>212</v>
      </c>
      <c r="B3603" t="s">
        <v>183</v>
      </c>
      <c r="C3603" t="s">
        <v>155</v>
      </c>
      <c r="D3603">
        <v>1986</v>
      </c>
      <c r="E3603">
        <v>4066500</v>
      </c>
      <c r="F3603">
        <v>38.33</v>
      </c>
    </row>
    <row r="3604" spans="1:6" x14ac:dyDescent="0.35">
      <c r="A3604" t="s">
        <v>212</v>
      </c>
      <c r="B3604" t="s">
        <v>183</v>
      </c>
      <c r="C3604" t="s">
        <v>155</v>
      </c>
      <c r="D3604">
        <v>1987</v>
      </c>
      <c r="E3604">
        <v>4144600</v>
      </c>
      <c r="F3604">
        <v>38.28</v>
      </c>
    </row>
    <row r="3605" spans="1:6" x14ac:dyDescent="0.35">
      <c r="A3605" t="s">
        <v>212</v>
      </c>
      <c r="B3605" t="s">
        <v>183</v>
      </c>
      <c r="C3605" t="s">
        <v>155</v>
      </c>
      <c r="D3605">
        <v>1988</v>
      </c>
      <c r="E3605">
        <v>4218400</v>
      </c>
      <c r="F3605">
        <v>38.229999999999997</v>
      </c>
    </row>
    <row r="3606" spans="1:6" x14ac:dyDescent="0.35">
      <c r="A3606" t="s">
        <v>212</v>
      </c>
      <c r="B3606" t="s">
        <v>183</v>
      </c>
      <c r="C3606" t="s">
        <v>155</v>
      </c>
      <c r="D3606">
        <v>1989</v>
      </c>
      <c r="E3606">
        <v>4307500</v>
      </c>
      <c r="F3606">
        <v>38.07</v>
      </c>
    </row>
    <row r="3607" spans="1:6" x14ac:dyDescent="0.35">
      <c r="A3607" t="s">
        <v>212</v>
      </c>
      <c r="B3607" t="s">
        <v>183</v>
      </c>
      <c r="C3607" t="s">
        <v>155</v>
      </c>
      <c r="D3607">
        <v>1990</v>
      </c>
      <c r="E3607">
        <v>4391200</v>
      </c>
      <c r="F3607">
        <v>37.78</v>
      </c>
    </row>
    <row r="3608" spans="1:6" x14ac:dyDescent="0.35">
      <c r="A3608" t="s">
        <v>212</v>
      </c>
      <c r="B3608" t="s">
        <v>183</v>
      </c>
      <c r="C3608" t="s">
        <v>155</v>
      </c>
      <c r="D3608">
        <v>1991</v>
      </c>
      <c r="E3608">
        <v>4463600</v>
      </c>
      <c r="F3608">
        <v>37.49</v>
      </c>
    </row>
    <row r="3609" spans="1:6" x14ac:dyDescent="0.35">
      <c r="A3609" t="s">
        <v>212</v>
      </c>
      <c r="B3609" t="s">
        <v>183</v>
      </c>
      <c r="C3609" t="s">
        <v>155</v>
      </c>
      <c r="D3609">
        <v>1992</v>
      </c>
      <c r="E3609">
        <v>4515400</v>
      </c>
      <c r="F3609">
        <v>37.200000000000003</v>
      </c>
    </row>
    <row r="3610" spans="1:6" x14ac:dyDescent="0.35">
      <c r="A3610" t="s">
        <v>212</v>
      </c>
      <c r="B3610" t="s">
        <v>183</v>
      </c>
      <c r="C3610" t="s">
        <v>155</v>
      </c>
      <c r="D3610">
        <v>1993</v>
      </c>
      <c r="E3610">
        <v>4516700</v>
      </c>
      <c r="F3610">
        <v>36.92</v>
      </c>
    </row>
    <row r="3611" spans="1:6" x14ac:dyDescent="0.35">
      <c r="A3611" t="s">
        <v>212</v>
      </c>
      <c r="B3611" t="s">
        <v>183</v>
      </c>
      <c r="C3611" t="s">
        <v>155</v>
      </c>
      <c r="D3611">
        <v>1994</v>
      </c>
      <c r="E3611">
        <v>4515100</v>
      </c>
      <c r="F3611">
        <v>36.630000000000003</v>
      </c>
    </row>
    <row r="3612" spans="1:6" x14ac:dyDescent="0.35">
      <c r="A3612" t="s">
        <v>212</v>
      </c>
      <c r="B3612" t="s">
        <v>183</v>
      </c>
      <c r="C3612" t="s">
        <v>155</v>
      </c>
      <c r="D3612">
        <v>1995</v>
      </c>
      <c r="E3612">
        <v>4560400</v>
      </c>
      <c r="F3612">
        <v>36.35</v>
      </c>
    </row>
    <row r="3613" spans="1:6" x14ac:dyDescent="0.35">
      <c r="A3613" t="s">
        <v>212</v>
      </c>
      <c r="B3613" t="s">
        <v>183</v>
      </c>
      <c r="C3613" t="s">
        <v>155</v>
      </c>
      <c r="D3613">
        <v>1996</v>
      </c>
      <c r="E3613">
        <v>4628400</v>
      </c>
      <c r="F3613">
        <v>36.07</v>
      </c>
    </row>
    <row r="3614" spans="1:6" x14ac:dyDescent="0.35">
      <c r="A3614" t="s">
        <v>212</v>
      </c>
      <c r="B3614" t="s">
        <v>183</v>
      </c>
      <c r="C3614" t="s">
        <v>155</v>
      </c>
      <c r="D3614">
        <v>1997</v>
      </c>
      <c r="E3614">
        <v>4696400</v>
      </c>
      <c r="F3614">
        <v>35.79</v>
      </c>
    </row>
    <row r="3615" spans="1:6" x14ac:dyDescent="0.35">
      <c r="A3615" t="s">
        <v>212</v>
      </c>
      <c r="B3615" t="s">
        <v>183</v>
      </c>
      <c r="C3615" t="s">
        <v>155</v>
      </c>
      <c r="D3615">
        <v>1998</v>
      </c>
      <c r="E3615">
        <v>4769000</v>
      </c>
      <c r="F3615">
        <v>35.5</v>
      </c>
    </row>
    <row r="3616" spans="1:6" x14ac:dyDescent="0.35">
      <c r="A3616" t="s">
        <v>212</v>
      </c>
      <c r="B3616" t="s">
        <v>183</v>
      </c>
      <c r="C3616" t="s">
        <v>155</v>
      </c>
      <c r="D3616">
        <v>1999</v>
      </c>
      <c r="E3616">
        <v>4840400</v>
      </c>
      <c r="F3616">
        <v>35.299999999999997</v>
      </c>
    </row>
    <row r="3617" spans="1:6" x14ac:dyDescent="0.35">
      <c r="A3617" t="s">
        <v>212</v>
      </c>
      <c r="B3617" t="s">
        <v>183</v>
      </c>
      <c r="C3617" t="s">
        <v>155</v>
      </c>
      <c r="D3617">
        <v>2000</v>
      </c>
      <c r="E3617">
        <v>4898400</v>
      </c>
      <c r="F3617">
        <v>35.299999999999997</v>
      </c>
    </row>
    <row r="3618" spans="1:6" x14ac:dyDescent="0.35">
      <c r="A3618" t="s">
        <v>212</v>
      </c>
      <c r="B3618" t="s">
        <v>183</v>
      </c>
      <c r="C3618" t="s">
        <v>155</v>
      </c>
      <c r="D3618">
        <v>2001</v>
      </c>
      <c r="E3618">
        <v>4945100</v>
      </c>
      <c r="F3618">
        <v>35.299999999999997</v>
      </c>
    </row>
    <row r="3619" spans="1:6" x14ac:dyDescent="0.35">
      <c r="A3619" t="s">
        <v>212</v>
      </c>
      <c r="B3619" t="s">
        <v>183</v>
      </c>
      <c r="C3619" t="s">
        <v>155</v>
      </c>
      <c r="D3619">
        <v>2002</v>
      </c>
      <c r="E3619">
        <v>4990700</v>
      </c>
      <c r="F3619">
        <v>35.299999999999997</v>
      </c>
    </row>
    <row r="3620" spans="1:6" x14ac:dyDescent="0.35">
      <c r="A3620" t="s">
        <v>212</v>
      </c>
      <c r="B3620" t="s">
        <v>183</v>
      </c>
      <c r="C3620" t="s">
        <v>155</v>
      </c>
      <c r="D3620">
        <v>2003</v>
      </c>
      <c r="E3620">
        <v>5043300</v>
      </c>
      <c r="F3620">
        <v>35.29</v>
      </c>
    </row>
    <row r="3621" spans="1:6" x14ac:dyDescent="0.35">
      <c r="A3621" t="s">
        <v>212</v>
      </c>
      <c r="B3621" t="s">
        <v>183</v>
      </c>
      <c r="C3621" t="s">
        <v>155</v>
      </c>
      <c r="D3621">
        <v>2004</v>
      </c>
      <c r="E3621">
        <v>5104700</v>
      </c>
      <c r="F3621">
        <v>35.29</v>
      </c>
    </row>
    <row r="3622" spans="1:6" x14ac:dyDescent="0.35">
      <c r="A3622" t="s">
        <v>212</v>
      </c>
      <c r="B3622" t="s">
        <v>183</v>
      </c>
      <c r="C3622" t="s">
        <v>155</v>
      </c>
      <c r="D3622">
        <v>2005</v>
      </c>
      <c r="E3622">
        <v>5162600</v>
      </c>
      <c r="F3622">
        <v>35.29</v>
      </c>
    </row>
    <row r="3623" spans="1:6" x14ac:dyDescent="0.35">
      <c r="A3623" t="s">
        <v>212</v>
      </c>
      <c r="B3623" t="s">
        <v>183</v>
      </c>
      <c r="C3623" t="s">
        <v>155</v>
      </c>
      <c r="D3623">
        <v>2006</v>
      </c>
      <c r="E3623">
        <v>5218400</v>
      </c>
      <c r="F3623">
        <v>35.29</v>
      </c>
    </row>
    <row r="3624" spans="1:6" x14ac:dyDescent="0.35">
      <c r="A3624" t="s">
        <v>212</v>
      </c>
      <c r="B3624" t="s">
        <v>183</v>
      </c>
      <c r="C3624" t="s">
        <v>155</v>
      </c>
      <c r="D3624">
        <v>2007</v>
      </c>
      <c r="E3624">
        <v>5268400</v>
      </c>
      <c r="F3624">
        <v>35.29</v>
      </c>
    </row>
    <row r="3625" spans="1:6" x14ac:dyDescent="0.35">
      <c r="A3625" t="s">
        <v>212</v>
      </c>
      <c r="B3625" t="s">
        <v>183</v>
      </c>
      <c r="C3625" t="s">
        <v>155</v>
      </c>
      <c r="D3625">
        <v>2008</v>
      </c>
      <c r="E3625">
        <v>5318700</v>
      </c>
      <c r="F3625">
        <v>35.29</v>
      </c>
    </row>
    <row r="3626" spans="1:6" x14ac:dyDescent="0.35">
      <c r="A3626" t="s">
        <v>212</v>
      </c>
      <c r="B3626" t="s">
        <v>183</v>
      </c>
      <c r="C3626" t="s">
        <v>155</v>
      </c>
      <c r="D3626">
        <v>2009</v>
      </c>
      <c r="E3626">
        <v>5383300</v>
      </c>
      <c r="F3626">
        <v>35.28</v>
      </c>
    </row>
    <row r="3627" spans="1:6" x14ac:dyDescent="0.35">
      <c r="A3627" t="s">
        <v>212</v>
      </c>
      <c r="B3627" t="s">
        <v>183</v>
      </c>
      <c r="C3627" t="s">
        <v>155</v>
      </c>
      <c r="D3627">
        <v>2010</v>
      </c>
      <c r="E3627">
        <v>5447900</v>
      </c>
      <c r="F3627">
        <v>35.299999999999997</v>
      </c>
    </row>
    <row r="3628" spans="1:6" x14ac:dyDescent="0.35">
      <c r="A3628" t="s">
        <v>212</v>
      </c>
      <c r="B3628" t="s">
        <v>183</v>
      </c>
      <c r="C3628" t="s">
        <v>155</v>
      </c>
      <c r="D3628">
        <v>2011</v>
      </c>
      <c r="E3628">
        <v>5514600</v>
      </c>
      <c r="F3628">
        <v>35.340000000000003</v>
      </c>
    </row>
    <row r="3629" spans="1:6" x14ac:dyDescent="0.35">
      <c r="A3629" t="s">
        <v>212</v>
      </c>
      <c r="B3629" t="s">
        <v>183</v>
      </c>
      <c r="C3629" t="s">
        <v>155</v>
      </c>
      <c r="D3629">
        <v>2012</v>
      </c>
      <c r="E3629">
        <v>5607200</v>
      </c>
      <c r="F3629">
        <v>35.4</v>
      </c>
    </row>
    <row r="3630" spans="1:6" x14ac:dyDescent="0.35">
      <c r="A3630" t="s">
        <v>212</v>
      </c>
      <c r="B3630" t="s">
        <v>183</v>
      </c>
      <c r="C3630" t="s">
        <v>155</v>
      </c>
      <c r="D3630">
        <v>2013</v>
      </c>
      <c r="E3630">
        <v>5719600</v>
      </c>
      <c r="F3630">
        <v>35.479999999999997</v>
      </c>
    </row>
    <row r="3631" spans="1:6" x14ac:dyDescent="0.35">
      <c r="A3631" t="s">
        <v>212</v>
      </c>
      <c r="B3631" t="s">
        <v>183</v>
      </c>
      <c r="C3631" t="s">
        <v>155</v>
      </c>
      <c r="D3631">
        <v>2014</v>
      </c>
      <c r="E3631">
        <v>5834200</v>
      </c>
      <c r="F3631">
        <v>35.590000000000003</v>
      </c>
    </row>
    <row r="3632" spans="1:6" x14ac:dyDescent="0.35">
      <c r="A3632" t="s">
        <v>213</v>
      </c>
      <c r="B3632" t="s">
        <v>183</v>
      </c>
      <c r="C3632" t="s">
        <v>146</v>
      </c>
      <c r="D3632">
        <v>1960</v>
      </c>
      <c r="E3632">
        <v>2120979</v>
      </c>
      <c r="F3632">
        <v>52.87</v>
      </c>
    </row>
    <row r="3633" spans="1:6" x14ac:dyDescent="0.35">
      <c r="A3633" t="s">
        <v>213</v>
      </c>
      <c r="B3633" t="s">
        <v>183</v>
      </c>
      <c r="C3633" t="s">
        <v>146</v>
      </c>
      <c r="D3633">
        <v>1961</v>
      </c>
      <c r="E3633">
        <v>2152681</v>
      </c>
      <c r="F3633">
        <v>53.66</v>
      </c>
    </row>
    <row r="3634" spans="1:6" x14ac:dyDescent="0.35">
      <c r="A3634" t="s">
        <v>213</v>
      </c>
      <c r="B3634" t="s">
        <v>183</v>
      </c>
      <c r="C3634" t="s">
        <v>146</v>
      </c>
      <c r="D3634">
        <v>1962</v>
      </c>
      <c r="E3634">
        <v>2181586</v>
      </c>
      <c r="F3634">
        <v>54.46</v>
      </c>
    </row>
    <row r="3635" spans="1:6" x14ac:dyDescent="0.35">
      <c r="A3635" t="s">
        <v>213</v>
      </c>
      <c r="B3635" t="s">
        <v>183</v>
      </c>
      <c r="C3635" t="s">
        <v>146</v>
      </c>
      <c r="D3635">
        <v>1963</v>
      </c>
      <c r="E3635">
        <v>2210919</v>
      </c>
      <c r="F3635">
        <v>55.25</v>
      </c>
    </row>
    <row r="3636" spans="1:6" x14ac:dyDescent="0.35">
      <c r="A3636" t="s">
        <v>213</v>
      </c>
      <c r="B3636" t="s">
        <v>183</v>
      </c>
      <c r="C3636" t="s">
        <v>146</v>
      </c>
      <c r="D3636">
        <v>1964</v>
      </c>
      <c r="E3636">
        <v>2240623</v>
      </c>
      <c r="F3636">
        <v>56.05</v>
      </c>
    </row>
    <row r="3637" spans="1:6" x14ac:dyDescent="0.35">
      <c r="A3637" t="s">
        <v>213</v>
      </c>
      <c r="B3637" t="s">
        <v>183</v>
      </c>
      <c r="C3637" t="s">
        <v>146</v>
      </c>
      <c r="D3637">
        <v>1965</v>
      </c>
      <c r="E3637">
        <v>2265919</v>
      </c>
      <c r="F3637">
        <v>56.83</v>
      </c>
    </row>
    <row r="3638" spans="1:6" x14ac:dyDescent="0.35">
      <c r="A3638" t="s">
        <v>213</v>
      </c>
      <c r="B3638" t="s">
        <v>183</v>
      </c>
      <c r="C3638" t="s">
        <v>146</v>
      </c>
      <c r="D3638">
        <v>1966</v>
      </c>
      <c r="E3638">
        <v>2283217</v>
      </c>
      <c r="F3638">
        <v>57.62</v>
      </c>
    </row>
    <row r="3639" spans="1:6" x14ac:dyDescent="0.35">
      <c r="A3639" t="s">
        <v>213</v>
      </c>
      <c r="B3639" t="s">
        <v>183</v>
      </c>
      <c r="C3639" t="s">
        <v>146</v>
      </c>
      <c r="D3639">
        <v>1967</v>
      </c>
      <c r="E3639">
        <v>2301220</v>
      </c>
      <c r="F3639">
        <v>58.4</v>
      </c>
    </row>
    <row r="3640" spans="1:6" x14ac:dyDescent="0.35">
      <c r="A3640" t="s">
        <v>213</v>
      </c>
      <c r="B3640" t="s">
        <v>183</v>
      </c>
      <c r="C3640" t="s">
        <v>146</v>
      </c>
      <c r="D3640">
        <v>1968</v>
      </c>
      <c r="E3640">
        <v>2323619</v>
      </c>
      <c r="F3640">
        <v>59.18</v>
      </c>
    </row>
    <row r="3641" spans="1:6" x14ac:dyDescent="0.35">
      <c r="A3641" t="s">
        <v>213</v>
      </c>
      <c r="B3641" t="s">
        <v>183</v>
      </c>
      <c r="C3641" t="s">
        <v>146</v>
      </c>
      <c r="D3641">
        <v>1969</v>
      </c>
      <c r="E3641">
        <v>2343173</v>
      </c>
      <c r="F3641">
        <v>59.95</v>
      </c>
    </row>
    <row r="3642" spans="1:6" x14ac:dyDescent="0.35">
      <c r="A3642" t="s">
        <v>213</v>
      </c>
      <c r="B3642" t="s">
        <v>183</v>
      </c>
      <c r="C3642" t="s">
        <v>146</v>
      </c>
      <c r="D3642">
        <v>1970</v>
      </c>
      <c r="E3642">
        <v>2359164</v>
      </c>
      <c r="F3642">
        <v>60.71</v>
      </c>
    </row>
    <row r="3643" spans="1:6" x14ac:dyDescent="0.35">
      <c r="A3643" t="s">
        <v>213</v>
      </c>
      <c r="B3643" t="s">
        <v>183</v>
      </c>
      <c r="C3643" t="s">
        <v>146</v>
      </c>
      <c r="D3643">
        <v>1971</v>
      </c>
      <c r="E3643">
        <v>2376389</v>
      </c>
      <c r="F3643">
        <v>61.43</v>
      </c>
    </row>
    <row r="3644" spans="1:6" x14ac:dyDescent="0.35">
      <c r="A3644" t="s">
        <v>213</v>
      </c>
      <c r="B3644" t="s">
        <v>183</v>
      </c>
      <c r="C3644" t="s">
        <v>146</v>
      </c>
      <c r="D3644">
        <v>1972</v>
      </c>
      <c r="E3644">
        <v>2395674</v>
      </c>
      <c r="F3644">
        <v>62.12</v>
      </c>
    </row>
    <row r="3645" spans="1:6" x14ac:dyDescent="0.35">
      <c r="A3645" t="s">
        <v>213</v>
      </c>
      <c r="B3645" t="s">
        <v>183</v>
      </c>
      <c r="C3645" t="s">
        <v>146</v>
      </c>
      <c r="D3645">
        <v>1973</v>
      </c>
      <c r="E3645">
        <v>2415819</v>
      </c>
      <c r="F3645">
        <v>62.81</v>
      </c>
    </row>
    <row r="3646" spans="1:6" x14ac:dyDescent="0.35">
      <c r="A3646" t="s">
        <v>213</v>
      </c>
      <c r="B3646" t="s">
        <v>183</v>
      </c>
      <c r="C3646" t="s">
        <v>146</v>
      </c>
      <c r="D3646">
        <v>1974</v>
      </c>
      <c r="E3646">
        <v>2437186</v>
      </c>
      <c r="F3646">
        <v>63.48</v>
      </c>
    </row>
    <row r="3647" spans="1:6" x14ac:dyDescent="0.35">
      <c r="A3647" t="s">
        <v>213</v>
      </c>
      <c r="B3647" t="s">
        <v>183</v>
      </c>
      <c r="C3647" t="s">
        <v>146</v>
      </c>
      <c r="D3647">
        <v>1975</v>
      </c>
      <c r="E3647">
        <v>2456130</v>
      </c>
      <c r="F3647">
        <v>64.16</v>
      </c>
    </row>
    <row r="3648" spans="1:6" x14ac:dyDescent="0.35">
      <c r="A3648" t="s">
        <v>213</v>
      </c>
      <c r="B3648" t="s">
        <v>183</v>
      </c>
      <c r="C3648" t="s">
        <v>146</v>
      </c>
      <c r="D3648">
        <v>1976</v>
      </c>
      <c r="E3648">
        <v>2470989</v>
      </c>
      <c r="F3648">
        <v>64.83</v>
      </c>
    </row>
    <row r="3649" spans="1:6" x14ac:dyDescent="0.35">
      <c r="A3649" t="s">
        <v>213</v>
      </c>
      <c r="B3649" t="s">
        <v>183</v>
      </c>
      <c r="C3649" t="s">
        <v>146</v>
      </c>
      <c r="D3649">
        <v>1977</v>
      </c>
      <c r="E3649">
        <v>2485073</v>
      </c>
      <c r="F3649">
        <v>65.489999999999995</v>
      </c>
    </row>
    <row r="3650" spans="1:6" x14ac:dyDescent="0.35">
      <c r="A3650" t="s">
        <v>213</v>
      </c>
      <c r="B3650" t="s">
        <v>183</v>
      </c>
      <c r="C3650" t="s">
        <v>146</v>
      </c>
      <c r="D3650">
        <v>1978</v>
      </c>
      <c r="E3650">
        <v>2497921</v>
      </c>
      <c r="F3650">
        <v>66.14</v>
      </c>
    </row>
    <row r="3651" spans="1:6" x14ac:dyDescent="0.35">
      <c r="A3651" t="s">
        <v>213</v>
      </c>
      <c r="B3651" t="s">
        <v>183</v>
      </c>
      <c r="C3651" t="s">
        <v>146</v>
      </c>
      <c r="D3651">
        <v>1979</v>
      </c>
      <c r="E3651">
        <v>2505953</v>
      </c>
      <c r="F3651">
        <v>66.69</v>
      </c>
    </row>
    <row r="3652" spans="1:6" x14ac:dyDescent="0.35">
      <c r="A3652" t="s">
        <v>213</v>
      </c>
      <c r="B3652" t="s">
        <v>183</v>
      </c>
      <c r="C3652" t="s">
        <v>146</v>
      </c>
      <c r="D3652">
        <v>1980</v>
      </c>
      <c r="E3652">
        <v>2511701</v>
      </c>
      <c r="F3652">
        <v>67.099999999999994</v>
      </c>
    </row>
    <row r="3653" spans="1:6" x14ac:dyDescent="0.35">
      <c r="A3653" t="s">
        <v>213</v>
      </c>
      <c r="B3653" t="s">
        <v>183</v>
      </c>
      <c r="C3653" t="s">
        <v>146</v>
      </c>
      <c r="D3653">
        <v>1981</v>
      </c>
      <c r="E3653">
        <v>2519421</v>
      </c>
      <c r="F3653">
        <v>67.44</v>
      </c>
    </row>
    <row r="3654" spans="1:6" x14ac:dyDescent="0.35">
      <c r="A3654" t="s">
        <v>213</v>
      </c>
      <c r="B3654" t="s">
        <v>183</v>
      </c>
      <c r="C3654" t="s">
        <v>146</v>
      </c>
      <c r="D3654">
        <v>1982</v>
      </c>
      <c r="E3654">
        <v>2531080</v>
      </c>
      <c r="F3654">
        <v>67.72</v>
      </c>
    </row>
    <row r="3655" spans="1:6" x14ac:dyDescent="0.35">
      <c r="A3655" t="s">
        <v>213</v>
      </c>
      <c r="B3655" t="s">
        <v>183</v>
      </c>
      <c r="C3655" t="s">
        <v>146</v>
      </c>
      <c r="D3655">
        <v>1983</v>
      </c>
      <c r="E3655">
        <v>2546011</v>
      </c>
      <c r="F3655">
        <v>68</v>
      </c>
    </row>
    <row r="3656" spans="1:6" x14ac:dyDescent="0.35">
      <c r="A3656" t="s">
        <v>213</v>
      </c>
      <c r="B3656" t="s">
        <v>183</v>
      </c>
      <c r="C3656" t="s">
        <v>146</v>
      </c>
      <c r="D3656">
        <v>1984</v>
      </c>
      <c r="E3656">
        <v>2562047</v>
      </c>
      <c r="F3656">
        <v>68.28</v>
      </c>
    </row>
    <row r="3657" spans="1:6" x14ac:dyDescent="0.35">
      <c r="A3657" t="s">
        <v>213</v>
      </c>
      <c r="B3657" t="s">
        <v>183</v>
      </c>
      <c r="C3657" t="s">
        <v>146</v>
      </c>
      <c r="D3657">
        <v>1985</v>
      </c>
      <c r="E3657">
        <v>2578873</v>
      </c>
      <c r="F3657">
        <v>68.56</v>
      </c>
    </row>
    <row r="3658" spans="1:6" x14ac:dyDescent="0.35">
      <c r="A3658" t="s">
        <v>213</v>
      </c>
      <c r="B3658" t="s">
        <v>183</v>
      </c>
      <c r="C3658" t="s">
        <v>146</v>
      </c>
      <c r="D3658">
        <v>1986</v>
      </c>
      <c r="E3658">
        <v>2599892</v>
      </c>
      <c r="F3658">
        <v>68.78</v>
      </c>
    </row>
    <row r="3659" spans="1:6" x14ac:dyDescent="0.35">
      <c r="A3659" t="s">
        <v>213</v>
      </c>
      <c r="B3659" t="s">
        <v>183</v>
      </c>
      <c r="C3659" t="s">
        <v>146</v>
      </c>
      <c r="D3659">
        <v>1987</v>
      </c>
      <c r="E3659">
        <v>2626583</v>
      </c>
      <c r="F3659">
        <v>68.95</v>
      </c>
    </row>
    <row r="3660" spans="1:6" x14ac:dyDescent="0.35">
      <c r="A3660" t="s">
        <v>213</v>
      </c>
      <c r="B3660" t="s">
        <v>183</v>
      </c>
      <c r="C3660" t="s">
        <v>146</v>
      </c>
      <c r="D3660">
        <v>1988</v>
      </c>
      <c r="E3660">
        <v>2653434</v>
      </c>
      <c r="F3660">
        <v>69.11</v>
      </c>
    </row>
    <row r="3661" spans="1:6" x14ac:dyDescent="0.35">
      <c r="A3661" t="s">
        <v>213</v>
      </c>
      <c r="B3661" t="s">
        <v>183</v>
      </c>
      <c r="C3661" t="s">
        <v>146</v>
      </c>
      <c r="D3661">
        <v>1989</v>
      </c>
      <c r="E3661">
        <v>2666955</v>
      </c>
      <c r="F3661">
        <v>69.2</v>
      </c>
    </row>
    <row r="3662" spans="1:6" x14ac:dyDescent="0.35">
      <c r="A3662" t="s">
        <v>213</v>
      </c>
      <c r="B3662" t="s">
        <v>183</v>
      </c>
      <c r="C3662" t="s">
        <v>146</v>
      </c>
      <c r="D3662">
        <v>1990</v>
      </c>
      <c r="E3662">
        <v>2663151</v>
      </c>
      <c r="F3662">
        <v>69.25</v>
      </c>
    </row>
    <row r="3663" spans="1:6" x14ac:dyDescent="0.35">
      <c r="A3663" t="s">
        <v>213</v>
      </c>
      <c r="B3663" t="s">
        <v>183</v>
      </c>
      <c r="C3663" t="s">
        <v>146</v>
      </c>
      <c r="D3663">
        <v>1991</v>
      </c>
      <c r="E3663">
        <v>2650581</v>
      </c>
      <c r="F3663">
        <v>69.2</v>
      </c>
    </row>
    <row r="3664" spans="1:6" x14ac:dyDescent="0.35">
      <c r="A3664" t="s">
        <v>213</v>
      </c>
      <c r="B3664" t="s">
        <v>183</v>
      </c>
      <c r="C3664" t="s">
        <v>146</v>
      </c>
      <c r="D3664">
        <v>1992</v>
      </c>
      <c r="E3664">
        <v>2614338</v>
      </c>
      <c r="F3664">
        <v>68.849999999999994</v>
      </c>
    </row>
    <row r="3665" spans="1:6" x14ac:dyDescent="0.35">
      <c r="A3665" t="s">
        <v>213</v>
      </c>
      <c r="B3665" t="s">
        <v>183</v>
      </c>
      <c r="C3665" t="s">
        <v>146</v>
      </c>
      <c r="D3665">
        <v>1993</v>
      </c>
      <c r="E3665">
        <v>2563290</v>
      </c>
      <c r="F3665">
        <v>68.8</v>
      </c>
    </row>
    <row r="3666" spans="1:6" x14ac:dyDescent="0.35">
      <c r="A3666" t="s">
        <v>213</v>
      </c>
      <c r="B3666" t="s">
        <v>183</v>
      </c>
      <c r="C3666" t="s">
        <v>146</v>
      </c>
      <c r="D3666">
        <v>1994</v>
      </c>
      <c r="E3666">
        <v>2520742</v>
      </c>
      <c r="F3666">
        <v>68.900000000000006</v>
      </c>
    </row>
    <row r="3667" spans="1:6" x14ac:dyDescent="0.35">
      <c r="A3667" t="s">
        <v>213</v>
      </c>
      <c r="B3667" t="s">
        <v>183</v>
      </c>
      <c r="C3667" t="s">
        <v>146</v>
      </c>
      <c r="D3667">
        <v>1995</v>
      </c>
      <c r="E3667">
        <v>2485056</v>
      </c>
      <c r="F3667">
        <v>68.75</v>
      </c>
    </row>
    <row r="3668" spans="1:6" x14ac:dyDescent="0.35">
      <c r="A3668" t="s">
        <v>213</v>
      </c>
      <c r="B3668" t="s">
        <v>183</v>
      </c>
      <c r="C3668" t="s">
        <v>146</v>
      </c>
      <c r="D3668">
        <v>1996</v>
      </c>
      <c r="E3668">
        <v>2457222</v>
      </c>
      <c r="F3668">
        <v>68.650000000000006</v>
      </c>
    </row>
    <row r="3669" spans="1:6" x14ac:dyDescent="0.35">
      <c r="A3669" t="s">
        <v>213</v>
      </c>
      <c r="B3669" t="s">
        <v>183</v>
      </c>
      <c r="C3669" t="s">
        <v>146</v>
      </c>
      <c r="D3669">
        <v>1997</v>
      </c>
      <c r="E3669">
        <v>2432851</v>
      </c>
      <c r="F3669">
        <v>68.599999999999994</v>
      </c>
    </row>
    <row r="3670" spans="1:6" x14ac:dyDescent="0.35">
      <c r="A3670" t="s">
        <v>213</v>
      </c>
      <c r="B3670" t="s">
        <v>183</v>
      </c>
      <c r="C3670" t="s">
        <v>146</v>
      </c>
      <c r="D3670">
        <v>1998</v>
      </c>
      <c r="E3670">
        <v>2410019</v>
      </c>
      <c r="F3670">
        <v>68.45</v>
      </c>
    </row>
    <row r="3671" spans="1:6" x14ac:dyDescent="0.35">
      <c r="A3671" t="s">
        <v>213</v>
      </c>
      <c r="B3671" t="s">
        <v>183</v>
      </c>
      <c r="C3671" t="s">
        <v>146</v>
      </c>
      <c r="D3671">
        <v>1999</v>
      </c>
      <c r="E3671">
        <v>2390482</v>
      </c>
      <c r="F3671">
        <v>68.22</v>
      </c>
    </row>
    <row r="3672" spans="1:6" x14ac:dyDescent="0.35">
      <c r="A3672" t="s">
        <v>213</v>
      </c>
      <c r="B3672" t="s">
        <v>183</v>
      </c>
      <c r="C3672" t="s">
        <v>146</v>
      </c>
      <c r="D3672">
        <v>2000</v>
      </c>
      <c r="E3672">
        <v>2367550</v>
      </c>
      <c r="F3672">
        <v>68.069999999999993</v>
      </c>
    </row>
    <row r="3673" spans="1:6" x14ac:dyDescent="0.35">
      <c r="A3673" t="s">
        <v>213</v>
      </c>
      <c r="B3673" t="s">
        <v>183</v>
      </c>
      <c r="C3673" t="s">
        <v>146</v>
      </c>
      <c r="D3673">
        <v>2001</v>
      </c>
      <c r="E3673">
        <v>2337170</v>
      </c>
      <c r="F3673">
        <v>67.95</v>
      </c>
    </row>
    <row r="3674" spans="1:6" x14ac:dyDescent="0.35">
      <c r="A3674" t="s">
        <v>213</v>
      </c>
      <c r="B3674" t="s">
        <v>183</v>
      </c>
      <c r="C3674" t="s">
        <v>146</v>
      </c>
      <c r="D3674">
        <v>2002</v>
      </c>
      <c r="E3674">
        <v>2310173</v>
      </c>
      <c r="F3674">
        <v>67.849999999999994</v>
      </c>
    </row>
    <row r="3675" spans="1:6" x14ac:dyDescent="0.35">
      <c r="A3675" t="s">
        <v>213</v>
      </c>
      <c r="B3675" t="s">
        <v>183</v>
      </c>
      <c r="C3675" t="s">
        <v>146</v>
      </c>
      <c r="D3675">
        <v>2003</v>
      </c>
      <c r="E3675">
        <v>2287955</v>
      </c>
      <c r="F3675">
        <v>67.8</v>
      </c>
    </row>
    <row r="3676" spans="1:6" x14ac:dyDescent="0.35">
      <c r="A3676" t="s">
        <v>213</v>
      </c>
      <c r="B3676" t="s">
        <v>183</v>
      </c>
      <c r="C3676" t="s">
        <v>146</v>
      </c>
      <c r="D3676">
        <v>2004</v>
      </c>
      <c r="E3676">
        <v>2263122</v>
      </c>
      <c r="F3676">
        <v>67.900000000000006</v>
      </c>
    </row>
    <row r="3677" spans="1:6" x14ac:dyDescent="0.35">
      <c r="A3677" t="s">
        <v>213</v>
      </c>
      <c r="B3677" t="s">
        <v>183</v>
      </c>
      <c r="C3677" t="s">
        <v>146</v>
      </c>
      <c r="D3677">
        <v>2005</v>
      </c>
      <c r="E3677">
        <v>2238799</v>
      </c>
      <c r="F3677">
        <v>68</v>
      </c>
    </row>
    <row r="3678" spans="1:6" x14ac:dyDescent="0.35">
      <c r="A3678" t="s">
        <v>213</v>
      </c>
      <c r="B3678" t="s">
        <v>183</v>
      </c>
      <c r="C3678" t="s">
        <v>146</v>
      </c>
      <c r="D3678">
        <v>2006</v>
      </c>
      <c r="E3678">
        <v>2218357</v>
      </c>
      <c r="F3678">
        <v>67.97</v>
      </c>
    </row>
    <row r="3679" spans="1:6" x14ac:dyDescent="0.35">
      <c r="A3679" t="s">
        <v>213</v>
      </c>
      <c r="B3679" t="s">
        <v>183</v>
      </c>
      <c r="C3679" t="s">
        <v>146</v>
      </c>
      <c r="D3679">
        <v>2007</v>
      </c>
      <c r="E3679">
        <v>2200325</v>
      </c>
      <c r="F3679">
        <v>67.900000000000006</v>
      </c>
    </row>
    <row r="3680" spans="1:6" x14ac:dyDescent="0.35">
      <c r="A3680" t="s">
        <v>213</v>
      </c>
      <c r="B3680" t="s">
        <v>183</v>
      </c>
      <c r="C3680" t="s">
        <v>146</v>
      </c>
      <c r="D3680">
        <v>2008</v>
      </c>
      <c r="E3680">
        <v>2177322</v>
      </c>
      <c r="F3680">
        <v>67.83</v>
      </c>
    </row>
    <row r="3681" spans="1:6" x14ac:dyDescent="0.35">
      <c r="A3681" t="s">
        <v>213</v>
      </c>
      <c r="B3681" t="s">
        <v>183</v>
      </c>
      <c r="C3681" t="s">
        <v>146</v>
      </c>
      <c r="D3681">
        <v>2009</v>
      </c>
      <c r="E3681">
        <v>2141669</v>
      </c>
      <c r="F3681">
        <v>67.760000000000005</v>
      </c>
    </row>
    <row r="3682" spans="1:6" x14ac:dyDescent="0.35">
      <c r="A3682" t="s">
        <v>213</v>
      </c>
      <c r="B3682" t="s">
        <v>183</v>
      </c>
      <c r="C3682" t="s">
        <v>146</v>
      </c>
      <c r="D3682">
        <v>2010</v>
      </c>
      <c r="E3682">
        <v>2097555</v>
      </c>
      <c r="F3682">
        <v>67.69</v>
      </c>
    </row>
    <row r="3683" spans="1:6" x14ac:dyDescent="0.35">
      <c r="A3683" t="s">
        <v>213</v>
      </c>
      <c r="B3683" t="s">
        <v>183</v>
      </c>
      <c r="C3683" t="s">
        <v>146</v>
      </c>
      <c r="D3683">
        <v>2011</v>
      </c>
      <c r="E3683">
        <v>2059709</v>
      </c>
      <c r="F3683">
        <v>67.62</v>
      </c>
    </row>
    <row r="3684" spans="1:6" x14ac:dyDescent="0.35">
      <c r="A3684" t="s">
        <v>213</v>
      </c>
      <c r="B3684" t="s">
        <v>183</v>
      </c>
      <c r="C3684" t="s">
        <v>146</v>
      </c>
      <c r="D3684">
        <v>2012</v>
      </c>
      <c r="E3684">
        <v>2034319</v>
      </c>
      <c r="F3684">
        <v>67.55</v>
      </c>
    </row>
    <row r="3685" spans="1:6" x14ac:dyDescent="0.35">
      <c r="A3685" t="s">
        <v>213</v>
      </c>
      <c r="B3685" t="s">
        <v>183</v>
      </c>
      <c r="C3685" t="s">
        <v>146</v>
      </c>
      <c r="D3685">
        <v>2013</v>
      </c>
      <c r="E3685">
        <v>2012647</v>
      </c>
      <c r="F3685">
        <v>67.48</v>
      </c>
    </row>
    <row r="3686" spans="1:6" x14ac:dyDescent="0.35">
      <c r="A3686" t="s">
        <v>213</v>
      </c>
      <c r="B3686" t="s">
        <v>183</v>
      </c>
      <c r="C3686" t="s">
        <v>146</v>
      </c>
      <c r="D3686">
        <v>2014</v>
      </c>
      <c r="E3686">
        <v>1990351</v>
      </c>
      <c r="F3686">
        <v>67.42</v>
      </c>
    </row>
    <row r="3687" spans="1:6" x14ac:dyDescent="0.35">
      <c r="A3687" t="s">
        <v>214</v>
      </c>
      <c r="B3687" t="s">
        <v>183</v>
      </c>
      <c r="C3687" t="s">
        <v>146</v>
      </c>
      <c r="D3687">
        <v>1960</v>
      </c>
      <c r="E3687">
        <v>16504</v>
      </c>
      <c r="F3687">
        <v>20.440000000000001</v>
      </c>
    </row>
    <row r="3688" spans="1:6" x14ac:dyDescent="0.35">
      <c r="A3688" t="s">
        <v>214</v>
      </c>
      <c r="B3688" t="s">
        <v>183</v>
      </c>
      <c r="C3688" t="s">
        <v>146</v>
      </c>
      <c r="D3688">
        <v>1961</v>
      </c>
      <c r="E3688">
        <v>16894</v>
      </c>
      <c r="F3688">
        <v>20.32</v>
      </c>
    </row>
    <row r="3689" spans="1:6" x14ac:dyDescent="0.35">
      <c r="A3689" t="s">
        <v>214</v>
      </c>
      <c r="B3689" t="s">
        <v>183</v>
      </c>
      <c r="C3689" t="s">
        <v>146</v>
      </c>
      <c r="D3689">
        <v>1962</v>
      </c>
      <c r="E3689">
        <v>17298</v>
      </c>
      <c r="F3689">
        <v>20.100000000000001</v>
      </c>
    </row>
    <row r="3690" spans="1:6" x14ac:dyDescent="0.35">
      <c r="A3690" t="s">
        <v>214</v>
      </c>
      <c r="B3690" t="s">
        <v>183</v>
      </c>
      <c r="C3690" t="s">
        <v>146</v>
      </c>
      <c r="D3690">
        <v>1963</v>
      </c>
      <c r="E3690">
        <v>17722</v>
      </c>
      <c r="F3690">
        <v>19.89</v>
      </c>
    </row>
    <row r="3691" spans="1:6" x14ac:dyDescent="0.35">
      <c r="A3691" t="s">
        <v>214</v>
      </c>
      <c r="B3691" t="s">
        <v>183</v>
      </c>
      <c r="C3691" t="s">
        <v>146</v>
      </c>
      <c r="D3691">
        <v>1964</v>
      </c>
      <c r="E3691">
        <v>18170</v>
      </c>
      <c r="F3691">
        <v>19.68</v>
      </c>
    </row>
    <row r="3692" spans="1:6" x14ac:dyDescent="0.35">
      <c r="A3692" t="s">
        <v>214</v>
      </c>
      <c r="B3692" t="s">
        <v>183</v>
      </c>
      <c r="C3692" t="s">
        <v>146</v>
      </c>
      <c r="D3692">
        <v>1965</v>
      </c>
      <c r="E3692">
        <v>18647</v>
      </c>
      <c r="F3692">
        <v>19.47</v>
      </c>
    </row>
    <row r="3693" spans="1:6" x14ac:dyDescent="0.35">
      <c r="A3693" t="s">
        <v>214</v>
      </c>
      <c r="B3693" t="s">
        <v>183</v>
      </c>
      <c r="C3693" t="s">
        <v>146</v>
      </c>
      <c r="D3693">
        <v>1966</v>
      </c>
      <c r="E3693">
        <v>19156</v>
      </c>
      <c r="F3693">
        <v>19.260000000000002</v>
      </c>
    </row>
    <row r="3694" spans="1:6" x14ac:dyDescent="0.35">
      <c r="A3694" t="s">
        <v>214</v>
      </c>
      <c r="B3694" t="s">
        <v>183</v>
      </c>
      <c r="C3694" t="s">
        <v>146</v>
      </c>
      <c r="D3694">
        <v>1967</v>
      </c>
      <c r="E3694">
        <v>19691</v>
      </c>
      <c r="F3694">
        <v>19.059999999999999</v>
      </c>
    </row>
    <row r="3695" spans="1:6" x14ac:dyDescent="0.35">
      <c r="A3695" t="s">
        <v>214</v>
      </c>
      <c r="B3695" t="s">
        <v>183</v>
      </c>
      <c r="C3695" t="s">
        <v>146</v>
      </c>
      <c r="D3695">
        <v>1968</v>
      </c>
      <c r="E3695">
        <v>20235</v>
      </c>
      <c r="F3695">
        <v>18.86</v>
      </c>
    </row>
    <row r="3696" spans="1:6" x14ac:dyDescent="0.35">
      <c r="A3696" t="s">
        <v>214</v>
      </c>
      <c r="B3696" t="s">
        <v>183</v>
      </c>
      <c r="C3696" t="s">
        <v>146</v>
      </c>
      <c r="D3696">
        <v>1969</v>
      </c>
      <c r="E3696">
        <v>20765</v>
      </c>
      <c r="F3696">
        <v>18.649999999999999</v>
      </c>
    </row>
    <row r="3697" spans="1:6" x14ac:dyDescent="0.35">
      <c r="A3697" t="s">
        <v>214</v>
      </c>
      <c r="B3697" t="s">
        <v>183</v>
      </c>
      <c r="C3697" t="s">
        <v>146</v>
      </c>
      <c r="D3697">
        <v>1970</v>
      </c>
      <c r="E3697">
        <v>21266</v>
      </c>
      <c r="F3697">
        <v>18.45</v>
      </c>
    </row>
    <row r="3698" spans="1:6" x14ac:dyDescent="0.35">
      <c r="A3698" t="s">
        <v>214</v>
      </c>
      <c r="B3698" t="s">
        <v>183</v>
      </c>
      <c r="C3698" t="s">
        <v>146</v>
      </c>
      <c r="D3698">
        <v>1971</v>
      </c>
      <c r="E3698">
        <v>21726</v>
      </c>
      <c r="F3698">
        <v>18.36</v>
      </c>
    </row>
    <row r="3699" spans="1:6" x14ac:dyDescent="0.35">
      <c r="A3699" t="s">
        <v>214</v>
      </c>
      <c r="B3699" t="s">
        <v>183</v>
      </c>
      <c r="C3699" t="s">
        <v>146</v>
      </c>
      <c r="D3699">
        <v>1972</v>
      </c>
      <c r="E3699">
        <v>22153</v>
      </c>
      <c r="F3699">
        <v>18.350000000000001</v>
      </c>
    </row>
    <row r="3700" spans="1:6" x14ac:dyDescent="0.35">
      <c r="A3700" t="s">
        <v>214</v>
      </c>
      <c r="B3700" t="s">
        <v>183</v>
      </c>
      <c r="C3700" t="s">
        <v>146</v>
      </c>
      <c r="D3700">
        <v>1973</v>
      </c>
      <c r="E3700">
        <v>22562</v>
      </c>
      <c r="F3700">
        <v>18.34</v>
      </c>
    </row>
    <row r="3701" spans="1:6" x14ac:dyDescent="0.35">
      <c r="A3701" t="s">
        <v>214</v>
      </c>
      <c r="B3701" t="s">
        <v>183</v>
      </c>
      <c r="C3701" t="s">
        <v>146</v>
      </c>
      <c r="D3701">
        <v>1974</v>
      </c>
      <c r="E3701">
        <v>22984</v>
      </c>
      <c r="F3701">
        <v>18.329999999999998</v>
      </c>
    </row>
    <row r="3702" spans="1:6" x14ac:dyDescent="0.35">
      <c r="A3702" t="s">
        <v>214</v>
      </c>
      <c r="B3702" t="s">
        <v>183</v>
      </c>
      <c r="C3702" t="s">
        <v>146</v>
      </c>
      <c r="D3702">
        <v>1975</v>
      </c>
      <c r="E3702">
        <v>23435</v>
      </c>
      <c r="F3702">
        <v>18.32</v>
      </c>
    </row>
    <row r="3703" spans="1:6" x14ac:dyDescent="0.35">
      <c r="A3703" t="s">
        <v>214</v>
      </c>
      <c r="B3703" t="s">
        <v>183</v>
      </c>
      <c r="C3703" t="s">
        <v>146</v>
      </c>
      <c r="D3703">
        <v>1976</v>
      </c>
      <c r="E3703">
        <v>23926</v>
      </c>
      <c r="F3703">
        <v>18.309999999999999</v>
      </c>
    </row>
    <row r="3704" spans="1:6" x14ac:dyDescent="0.35">
      <c r="A3704" t="s">
        <v>214</v>
      </c>
      <c r="B3704" t="s">
        <v>183</v>
      </c>
      <c r="C3704" t="s">
        <v>146</v>
      </c>
      <c r="D3704">
        <v>1977</v>
      </c>
      <c r="E3704">
        <v>24444</v>
      </c>
      <c r="F3704">
        <v>18.3</v>
      </c>
    </row>
    <row r="3705" spans="1:6" x14ac:dyDescent="0.35">
      <c r="A3705" t="s">
        <v>214</v>
      </c>
      <c r="B3705" t="s">
        <v>183</v>
      </c>
      <c r="C3705" t="s">
        <v>146</v>
      </c>
      <c r="D3705">
        <v>1978</v>
      </c>
      <c r="E3705">
        <v>24963</v>
      </c>
      <c r="F3705">
        <v>18.29</v>
      </c>
    </row>
    <row r="3706" spans="1:6" x14ac:dyDescent="0.35">
      <c r="A3706" t="s">
        <v>214</v>
      </c>
      <c r="B3706" t="s">
        <v>183</v>
      </c>
      <c r="C3706" t="s">
        <v>146</v>
      </c>
      <c r="D3706">
        <v>1979</v>
      </c>
      <c r="E3706">
        <v>25447</v>
      </c>
      <c r="F3706">
        <v>18.28</v>
      </c>
    </row>
    <row r="3707" spans="1:6" x14ac:dyDescent="0.35">
      <c r="A3707" t="s">
        <v>214</v>
      </c>
      <c r="B3707" t="s">
        <v>183</v>
      </c>
      <c r="C3707" t="s">
        <v>146</v>
      </c>
      <c r="D3707">
        <v>1980</v>
      </c>
      <c r="E3707">
        <v>25869</v>
      </c>
      <c r="F3707">
        <v>18.27</v>
      </c>
    </row>
    <row r="3708" spans="1:6" x14ac:dyDescent="0.35">
      <c r="A3708" t="s">
        <v>214</v>
      </c>
      <c r="B3708" t="s">
        <v>183</v>
      </c>
      <c r="C3708" t="s">
        <v>146</v>
      </c>
      <c r="D3708">
        <v>1981</v>
      </c>
      <c r="E3708">
        <v>26221</v>
      </c>
      <c r="F3708">
        <v>18.190000000000001</v>
      </c>
    </row>
    <row r="3709" spans="1:6" x14ac:dyDescent="0.35">
      <c r="A3709" t="s">
        <v>214</v>
      </c>
      <c r="B3709" t="s">
        <v>183</v>
      </c>
      <c r="C3709" t="s">
        <v>146</v>
      </c>
      <c r="D3709">
        <v>1982</v>
      </c>
      <c r="E3709">
        <v>26514</v>
      </c>
      <c r="F3709">
        <v>18.04</v>
      </c>
    </row>
    <row r="3710" spans="1:6" x14ac:dyDescent="0.35">
      <c r="A3710" t="s">
        <v>214</v>
      </c>
      <c r="B3710" t="s">
        <v>183</v>
      </c>
      <c r="C3710" t="s">
        <v>146</v>
      </c>
      <c r="D3710">
        <v>1983</v>
      </c>
      <c r="E3710">
        <v>26768</v>
      </c>
      <c r="F3710">
        <v>17.899999999999999</v>
      </c>
    </row>
    <row r="3711" spans="1:6" x14ac:dyDescent="0.35">
      <c r="A3711" t="s">
        <v>214</v>
      </c>
      <c r="B3711" t="s">
        <v>183</v>
      </c>
      <c r="C3711" t="s">
        <v>146</v>
      </c>
      <c r="D3711">
        <v>1984</v>
      </c>
      <c r="E3711">
        <v>27009</v>
      </c>
      <c r="F3711">
        <v>17.760000000000002</v>
      </c>
    </row>
    <row r="3712" spans="1:6" x14ac:dyDescent="0.35">
      <c r="A3712" t="s">
        <v>214</v>
      </c>
      <c r="B3712" t="s">
        <v>183</v>
      </c>
      <c r="C3712" t="s">
        <v>146</v>
      </c>
      <c r="D3712">
        <v>1985</v>
      </c>
      <c r="E3712">
        <v>27259</v>
      </c>
      <c r="F3712">
        <v>17.62</v>
      </c>
    </row>
    <row r="3713" spans="1:6" x14ac:dyDescent="0.35">
      <c r="A3713" t="s">
        <v>214</v>
      </c>
      <c r="B3713" t="s">
        <v>183</v>
      </c>
      <c r="C3713" t="s">
        <v>146</v>
      </c>
      <c r="D3713">
        <v>1986</v>
      </c>
      <c r="E3713">
        <v>27523</v>
      </c>
      <c r="F3713">
        <v>17.48</v>
      </c>
    </row>
    <row r="3714" spans="1:6" x14ac:dyDescent="0.35">
      <c r="A3714" t="s">
        <v>214</v>
      </c>
      <c r="B3714" t="s">
        <v>183</v>
      </c>
      <c r="C3714" t="s">
        <v>146</v>
      </c>
      <c r="D3714">
        <v>1987</v>
      </c>
      <c r="E3714">
        <v>27797</v>
      </c>
      <c r="F3714">
        <v>17.34</v>
      </c>
    </row>
    <row r="3715" spans="1:6" x14ac:dyDescent="0.35">
      <c r="A3715" t="s">
        <v>214</v>
      </c>
      <c r="B3715" t="s">
        <v>183</v>
      </c>
      <c r="C3715" t="s">
        <v>146</v>
      </c>
      <c r="D3715">
        <v>1988</v>
      </c>
      <c r="E3715">
        <v>28089</v>
      </c>
      <c r="F3715">
        <v>17.2</v>
      </c>
    </row>
    <row r="3716" spans="1:6" x14ac:dyDescent="0.35">
      <c r="A3716" t="s">
        <v>214</v>
      </c>
      <c r="B3716" t="s">
        <v>183</v>
      </c>
      <c r="C3716" t="s">
        <v>146</v>
      </c>
      <c r="D3716">
        <v>1989</v>
      </c>
      <c r="E3716">
        <v>28404</v>
      </c>
      <c r="F3716">
        <v>17.059999999999999</v>
      </c>
    </row>
    <row r="3717" spans="1:6" x14ac:dyDescent="0.35">
      <c r="A3717" t="s">
        <v>214</v>
      </c>
      <c r="B3717" t="s">
        <v>183</v>
      </c>
      <c r="C3717" t="s">
        <v>146</v>
      </c>
      <c r="D3717">
        <v>1990</v>
      </c>
      <c r="E3717">
        <v>28745</v>
      </c>
      <c r="F3717">
        <v>16.93</v>
      </c>
    </row>
    <row r="3718" spans="1:6" x14ac:dyDescent="0.35">
      <c r="A3718" t="s">
        <v>214</v>
      </c>
      <c r="B3718" t="s">
        <v>183</v>
      </c>
      <c r="C3718" t="s">
        <v>146</v>
      </c>
      <c r="D3718">
        <v>1991</v>
      </c>
      <c r="E3718">
        <v>29114</v>
      </c>
      <c r="F3718">
        <v>16.82</v>
      </c>
    </row>
    <row r="3719" spans="1:6" x14ac:dyDescent="0.35">
      <c r="A3719" t="s">
        <v>214</v>
      </c>
      <c r="B3719" t="s">
        <v>183</v>
      </c>
      <c r="C3719" t="s">
        <v>146</v>
      </c>
      <c r="D3719">
        <v>1992</v>
      </c>
      <c r="E3719">
        <v>29512</v>
      </c>
      <c r="F3719">
        <v>16.739999999999998</v>
      </c>
    </row>
    <row r="3720" spans="1:6" x14ac:dyDescent="0.35">
      <c r="A3720" t="s">
        <v>214</v>
      </c>
      <c r="B3720" t="s">
        <v>183</v>
      </c>
      <c r="C3720" t="s">
        <v>146</v>
      </c>
      <c r="D3720">
        <v>1993</v>
      </c>
      <c r="E3720">
        <v>29934</v>
      </c>
      <c r="F3720">
        <v>16.649999999999999</v>
      </c>
    </row>
    <row r="3721" spans="1:6" x14ac:dyDescent="0.35">
      <c r="A3721" t="s">
        <v>214</v>
      </c>
      <c r="B3721" t="s">
        <v>183</v>
      </c>
      <c r="C3721" t="s">
        <v>146</v>
      </c>
      <c r="D3721">
        <v>1994</v>
      </c>
      <c r="E3721">
        <v>30373</v>
      </c>
      <c r="F3721">
        <v>16.57</v>
      </c>
    </row>
    <row r="3722" spans="1:6" x14ac:dyDescent="0.35">
      <c r="A3722" t="s">
        <v>214</v>
      </c>
      <c r="B3722" t="s">
        <v>183</v>
      </c>
      <c r="C3722" t="s">
        <v>146</v>
      </c>
      <c r="D3722">
        <v>1995</v>
      </c>
      <c r="E3722">
        <v>30824</v>
      </c>
      <c r="F3722">
        <v>16.48</v>
      </c>
    </row>
    <row r="3723" spans="1:6" x14ac:dyDescent="0.35">
      <c r="A3723" t="s">
        <v>214</v>
      </c>
      <c r="B3723" t="s">
        <v>183</v>
      </c>
      <c r="C3723" t="s">
        <v>146</v>
      </c>
      <c r="D3723">
        <v>1996</v>
      </c>
      <c r="E3723">
        <v>31287</v>
      </c>
      <c r="F3723">
        <v>16.29</v>
      </c>
    </row>
    <row r="3724" spans="1:6" x14ac:dyDescent="0.35">
      <c r="A3724" t="s">
        <v>214</v>
      </c>
      <c r="B3724" t="s">
        <v>183</v>
      </c>
      <c r="C3724" t="s">
        <v>146</v>
      </c>
      <c r="D3724">
        <v>1997</v>
      </c>
      <c r="E3724">
        <v>31758</v>
      </c>
      <c r="F3724">
        <v>15.99</v>
      </c>
    </row>
    <row r="3725" spans="1:6" x14ac:dyDescent="0.35">
      <c r="A3725" t="s">
        <v>214</v>
      </c>
      <c r="B3725" t="s">
        <v>183</v>
      </c>
      <c r="C3725" t="s">
        <v>146</v>
      </c>
      <c r="D3725">
        <v>1998</v>
      </c>
      <c r="E3725">
        <v>32227</v>
      </c>
      <c r="F3725">
        <v>15.7</v>
      </c>
    </row>
    <row r="3726" spans="1:6" x14ac:dyDescent="0.35">
      <c r="A3726" t="s">
        <v>214</v>
      </c>
      <c r="B3726" t="s">
        <v>183</v>
      </c>
      <c r="C3726" t="s">
        <v>146</v>
      </c>
      <c r="D3726">
        <v>1999</v>
      </c>
      <c r="E3726">
        <v>32676</v>
      </c>
      <c r="F3726">
        <v>15.41</v>
      </c>
    </row>
    <row r="3727" spans="1:6" x14ac:dyDescent="0.35">
      <c r="A3727" t="s">
        <v>214</v>
      </c>
      <c r="B3727" t="s">
        <v>183</v>
      </c>
      <c r="C3727" t="s">
        <v>146</v>
      </c>
      <c r="D3727">
        <v>2000</v>
      </c>
      <c r="E3727">
        <v>33093</v>
      </c>
      <c r="F3727">
        <v>15.13</v>
      </c>
    </row>
    <row r="3728" spans="1:6" x14ac:dyDescent="0.35">
      <c r="A3728" t="s">
        <v>214</v>
      </c>
      <c r="B3728" t="s">
        <v>183</v>
      </c>
      <c r="C3728" t="s">
        <v>146</v>
      </c>
      <c r="D3728">
        <v>2001</v>
      </c>
      <c r="E3728">
        <v>33475</v>
      </c>
      <c r="F3728">
        <v>14.96</v>
      </c>
    </row>
    <row r="3729" spans="1:6" x14ac:dyDescent="0.35">
      <c r="A3729" t="s">
        <v>214</v>
      </c>
      <c r="B3729" t="s">
        <v>183</v>
      </c>
      <c r="C3729" t="s">
        <v>146</v>
      </c>
      <c r="D3729">
        <v>2002</v>
      </c>
      <c r="E3729">
        <v>33821</v>
      </c>
      <c r="F3729">
        <v>14.91</v>
      </c>
    </row>
    <row r="3730" spans="1:6" x14ac:dyDescent="0.35">
      <c r="A3730" t="s">
        <v>214</v>
      </c>
      <c r="B3730" t="s">
        <v>183</v>
      </c>
      <c r="C3730" t="s">
        <v>146</v>
      </c>
      <c r="D3730">
        <v>2003</v>
      </c>
      <c r="E3730">
        <v>34141</v>
      </c>
      <c r="F3730">
        <v>14.85</v>
      </c>
    </row>
    <row r="3731" spans="1:6" x14ac:dyDescent="0.35">
      <c r="A3731" t="s">
        <v>214</v>
      </c>
      <c r="B3731" t="s">
        <v>183</v>
      </c>
      <c r="C3731" t="s">
        <v>146</v>
      </c>
      <c r="D3731">
        <v>2004</v>
      </c>
      <c r="E3731">
        <v>34445</v>
      </c>
      <c r="F3731">
        <v>14.8</v>
      </c>
    </row>
    <row r="3732" spans="1:6" x14ac:dyDescent="0.35">
      <c r="A3732" t="s">
        <v>214</v>
      </c>
      <c r="B3732" t="s">
        <v>183</v>
      </c>
      <c r="C3732" t="s">
        <v>146</v>
      </c>
      <c r="D3732">
        <v>2005</v>
      </c>
      <c r="E3732">
        <v>34740</v>
      </c>
      <c r="F3732">
        <v>14.74</v>
      </c>
    </row>
    <row r="3733" spans="1:6" x14ac:dyDescent="0.35">
      <c r="A3733" t="s">
        <v>214</v>
      </c>
      <c r="B3733" t="s">
        <v>183</v>
      </c>
      <c r="C3733" t="s">
        <v>146</v>
      </c>
      <c r="D3733">
        <v>2006</v>
      </c>
      <c r="E3733">
        <v>35028</v>
      </c>
      <c r="F3733">
        <v>14.68</v>
      </c>
    </row>
    <row r="3734" spans="1:6" x14ac:dyDescent="0.35">
      <c r="A3734" t="s">
        <v>214</v>
      </c>
      <c r="B3734" t="s">
        <v>183</v>
      </c>
      <c r="C3734" t="s">
        <v>146</v>
      </c>
      <c r="D3734">
        <v>2007</v>
      </c>
      <c r="E3734">
        <v>35308</v>
      </c>
      <c r="F3734">
        <v>14.63</v>
      </c>
    </row>
    <row r="3735" spans="1:6" x14ac:dyDescent="0.35">
      <c r="A3735" t="s">
        <v>214</v>
      </c>
      <c r="B3735" t="s">
        <v>183</v>
      </c>
      <c r="C3735" t="s">
        <v>146</v>
      </c>
      <c r="D3735">
        <v>2008</v>
      </c>
      <c r="E3735">
        <v>35582</v>
      </c>
      <c r="F3735">
        <v>14.57</v>
      </c>
    </row>
    <row r="3736" spans="1:6" x14ac:dyDescent="0.35">
      <c r="A3736" t="s">
        <v>214</v>
      </c>
      <c r="B3736" t="s">
        <v>183</v>
      </c>
      <c r="C3736" t="s">
        <v>146</v>
      </c>
      <c r="D3736">
        <v>2009</v>
      </c>
      <c r="E3736">
        <v>35851</v>
      </c>
      <c r="F3736">
        <v>14.52</v>
      </c>
    </row>
    <row r="3737" spans="1:6" x14ac:dyDescent="0.35">
      <c r="A3737" t="s">
        <v>214</v>
      </c>
      <c r="B3737" t="s">
        <v>183</v>
      </c>
      <c r="C3737" t="s">
        <v>146</v>
      </c>
      <c r="D3737">
        <v>2010</v>
      </c>
      <c r="E3737">
        <v>36120</v>
      </c>
      <c r="F3737">
        <v>14.46</v>
      </c>
    </row>
    <row r="3738" spans="1:6" x14ac:dyDescent="0.35">
      <c r="A3738" t="s">
        <v>214</v>
      </c>
      <c r="B3738" t="s">
        <v>183</v>
      </c>
      <c r="C3738" t="s">
        <v>146</v>
      </c>
      <c r="D3738">
        <v>2011</v>
      </c>
      <c r="E3738">
        <v>36388</v>
      </c>
      <c r="F3738">
        <v>14.41</v>
      </c>
    </row>
    <row r="3739" spans="1:6" x14ac:dyDescent="0.35">
      <c r="A3739" t="s">
        <v>214</v>
      </c>
      <c r="B3739" t="s">
        <v>183</v>
      </c>
      <c r="C3739" t="s">
        <v>146</v>
      </c>
      <c r="D3739">
        <v>2012</v>
      </c>
      <c r="E3739">
        <v>36656</v>
      </c>
      <c r="F3739">
        <v>14.37</v>
      </c>
    </row>
    <row r="3740" spans="1:6" x14ac:dyDescent="0.35">
      <c r="A3740" t="s">
        <v>214</v>
      </c>
      <c r="B3740" t="s">
        <v>183</v>
      </c>
      <c r="C3740" t="s">
        <v>146</v>
      </c>
      <c r="D3740">
        <v>2013</v>
      </c>
      <c r="E3740">
        <v>36925</v>
      </c>
      <c r="F3740">
        <v>14.33</v>
      </c>
    </row>
    <row r="3741" spans="1:6" x14ac:dyDescent="0.35">
      <c r="A3741" t="s">
        <v>214</v>
      </c>
      <c r="B3741" t="s">
        <v>183</v>
      </c>
      <c r="C3741" t="s">
        <v>146</v>
      </c>
      <c r="D3741">
        <v>2014</v>
      </c>
      <c r="E3741">
        <v>37194</v>
      </c>
      <c r="F3741">
        <v>14.31</v>
      </c>
    </row>
    <row r="3742" spans="1:6" x14ac:dyDescent="0.35">
      <c r="A3742" t="s">
        <v>215</v>
      </c>
      <c r="B3742" t="s">
        <v>183</v>
      </c>
      <c r="C3742" t="s">
        <v>146</v>
      </c>
      <c r="D3742">
        <v>1960</v>
      </c>
      <c r="E3742">
        <v>2778550</v>
      </c>
      <c r="F3742">
        <v>39.46</v>
      </c>
    </row>
    <row r="3743" spans="1:6" x14ac:dyDescent="0.35">
      <c r="A3743" t="s">
        <v>215</v>
      </c>
      <c r="B3743" t="s">
        <v>183</v>
      </c>
      <c r="C3743" t="s">
        <v>146</v>
      </c>
      <c r="D3743">
        <v>1961</v>
      </c>
      <c r="E3743">
        <v>2823550</v>
      </c>
      <c r="F3743">
        <v>40.44</v>
      </c>
    </row>
    <row r="3744" spans="1:6" x14ac:dyDescent="0.35">
      <c r="A3744" t="s">
        <v>215</v>
      </c>
      <c r="B3744" t="s">
        <v>183</v>
      </c>
      <c r="C3744" t="s">
        <v>146</v>
      </c>
      <c r="D3744">
        <v>1962</v>
      </c>
      <c r="E3744">
        <v>2863350</v>
      </c>
      <c r="F3744">
        <v>41.44</v>
      </c>
    </row>
    <row r="3745" spans="1:6" x14ac:dyDescent="0.35">
      <c r="A3745" t="s">
        <v>215</v>
      </c>
      <c r="B3745" t="s">
        <v>183</v>
      </c>
      <c r="C3745" t="s">
        <v>146</v>
      </c>
      <c r="D3745">
        <v>1963</v>
      </c>
      <c r="E3745">
        <v>2898950</v>
      </c>
      <c r="F3745">
        <v>42.43</v>
      </c>
    </row>
    <row r="3746" spans="1:6" x14ac:dyDescent="0.35">
      <c r="A3746" t="s">
        <v>215</v>
      </c>
      <c r="B3746" t="s">
        <v>183</v>
      </c>
      <c r="C3746" t="s">
        <v>146</v>
      </c>
      <c r="D3746">
        <v>1964</v>
      </c>
      <c r="E3746">
        <v>2935200</v>
      </c>
      <c r="F3746">
        <v>43.44</v>
      </c>
    </row>
    <row r="3747" spans="1:6" x14ac:dyDescent="0.35">
      <c r="A3747" t="s">
        <v>215</v>
      </c>
      <c r="B3747" t="s">
        <v>183</v>
      </c>
      <c r="C3747" t="s">
        <v>146</v>
      </c>
      <c r="D3747">
        <v>1965</v>
      </c>
      <c r="E3747">
        <v>2971450</v>
      </c>
      <c r="F3747">
        <v>44.45</v>
      </c>
    </row>
    <row r="3748" spans="1:6" x14ac:dyDescent="0.35">
      <c r="A3748" t="s">
        <v>215</v>
      </c>
      <c r="B3748" t="s">
        <v>183</v>
      </c>
      <c r="C3748" t="s">
        <v>146</v>
      </c>
      <c r="D3748">
        <v>1966</v>
      </c>
      <c r="E3748">
        <v>3008050</v>
      </c>
      <c r="F3748">
        <v>45.47</v>
      </c>
    </row>
    <row r="3749" spans="1:6" x14ac:dyDescent="0.35">
      <c r="A3749" t="s">
        <v>215</v>
      </c>
      <c r="B3749" t="s">
        <v>183</v>
      </c>
      <c r="C3749" t="s">
        <v>146</v>
      </c>
      <c r="D3749">
        <v>1967</v>
      </c>
      <c r="E3749">
        <v>3044400</v>
      </c>
      <c r="F3749">
        <v>46.48</v>
      </c>
    </row>
    <row r="3750" spans="1:6" x14ac:dyDescent="0.35">
      <c r="A3750" t="s">
        <v>215</v>
      </c>
      <c r="B3750" t="s">
        <v>183</v>
      </c>
      <c r="C3750" t="s">
        <v>146</v>
      </c>
      <c r="D3750">
        <v>1968</v>
      </c>
      <c r="E3750">
        <v>3078850</v>
      </c>
      <c r="F3750">
        <v>47.51</v>
      </c>
    </row>
    <row r="3751" spans="1:6" x14ac:dyDescent="0.35">
      <c r="A3751" t="s">
        <v>215</v>
      </c>
      <c r="B3751" t="s">
        <v>183</v>
      </c>
      <c r="C3751" t="s">
        <v>146</v>
      </c>
      <c r="D3751">
        <v>1969</v>
      </c>
      <c r="E3751">
        <v>3107321</v>
      </c>
      <c r="F3751">
        <v>48.53</v>
      </c>
    </row>
    <row r="3752" spans="1:6" x14ac:dyDescent="0.35">
      <c r="A3752" t="s">
        <v>215</v>
      </c>
      <c r="B3752" t="s">
        <v>183</v>
      </c>
      <c r="C3752" t="s">
        <v>146</v>
      </c>
      <c r="D3752">
        <v>1970</v>
      </c>
      <c r="E3752">
        <v>3139689</v>
      </c>
      <c r="F3752">
        <v>49.56</v>
      </c>
    </row>
    <row r="3753" spans="1:6" x14ac:dyDescent="0.35">
      <c r="A3753" t="s">
        <v>215</v>
      </c>
      <c r="B3753" t="s">
        <v>183</v>
      </c>
      <c r="C3753" t="s">
        <v>146</v>
      </c>
      <c r="D3753">
        <v>1971</v>
      </c>
      <c r="E3753">
        <v>3179041</v>
      </c>
      <c r="F3753">
        <v>50.72</v>
      </c>
    </row>
    <row r="3754" spans="1:6" x14ac:dyDescent="0.35">
      <c r="A3754" t="s">
        <v>215</v>
      </c>
      <c r="B3754" t="s">
        <v>183</v>
      </c>
      <c r="C3754" t="s">
        <v>146</v>
      </c>
      <c r="D3754">
        <v>1972</v>
      </c>
      <c r="E3754">
        <v>3213622</v>
      </c>
      <c r="F3754">
        <v>51.97</v>
      </c>
    </row>
    <row r="3755" spans="1:6" x14ac:dyDescent="0.35">
      <c r="A3755" t="s">
        <v>215</v>
      </c>
      <c r="B3755" t="s">
        <v>183</v>
      </c>
      <c r="C3755" t="s">
        <v>146</v>
      </c>
      <c r="D3755">
        <v>1973</v>
      </c>
      <c r="E3755">
        <v>3244438</v>
      </c>
      <c r="F3755">
        <v>53.21</v>
      </c>
    </row>
    <row r="3756" spans="1:6" x14ac:dyDescent="0.35">
      <c r="A3756" t="s">
        <v>215</v>
      </c>
      <c r="B3756" t="s">
        <v>183</v>
      </c>
      <c r="C3756" t="s">
        <v>146</v>
      </c>
      <c r="D3756">
        <v>1974</v>
      </c>
      <c r="E3756">
        <v>3273894</v>
      </c>
      <c r="F3756">
        <v>54.45</v>
      </c>
    </row>
    <row r="3757" spans="1:6" x14ac:dyDescent="0.35">
      <c r="A3757" t="s">
        <v>215</v>
      </c>
      <c r="B3757" t="s">
        <v>183</v>
      </c>
      <c r="C3757" t="s">
        <v>146</v>
      </c>
      <c r="D3757">
        <v>1975</v>
      </c>
      <c r="E3757">
        <v>3301652</v>
      </c>
      <c r="F3757">
        <v>55.69</v>
      </c>
    </row>
    <row r="3758" spans="1:6" x14ac:dyDescent="0.35">
      <c r="A3758" t="s">
        <v>215</v>
      </c>
      <c r="B3758" t="s">
        <v>183</v>
      </c>
      <c r="C3758" t="s">
        <v>146</v>
      </c>
      <c r="D3758">
        <v>1976</v>
      </c>
      <c r="E3758">
        <v>3328664</v>
      </c>
      <c r="F3758">
        <v>56.92</v>
      </c>
    </row>
    <row r="3759" spans="1:6" x14ac:dyDescent="0.35">
      <c r="A3759" t="s">
        <v>215</v>
      </c>
      <c r="B3759" t="s">
        <v>183</v>
      </c>
      <c r="C3759" t="s">
        <v>146</v>
      </c>
      <c r="D3759">
        <v>1977</v>
      </c>
      <c r="E3759">
        <v>3355036</v>
      </c>
      <c r="F3759">
        <v>58.13</v>
      </c>
    </row>
    <row r="3760" spans="1:6" x14ac:dyDescent="0.35">
      <c r="A3760" t="s">
        <v>215</v>
      </c>
      <c r="B3760" t="s">
        <v>183</v>
      </c>
      <c r="C3760" t="s">
        <v>146</v>
      </c>
      <c r="D3760">
        <v>1978</v>
      </c>
      <c r="E3760">
        <v>3379514</v>
      </c>
      <c r="F3760">
        <v>59.34</v>
      </c>
    </row>
    <row r="3761" spans="1:6" x14ac:dyDescent="0.35">
      <c r="A3761" t="s">
        <v>215</v>
      </c>
      <c r="B3761" t="s">
        <v>183</v>
      </c>
      <c r="C3761" t="s">
        <v>146</v>
      </c>
      <c r="D3761">
        <v>1979</v>
      </c>
      <c r="E3761">
        <v>3397842</v>
      </c>
      <c r="F3761">
        <v>60.36</v>
      </c>
    </row>
    <row r="3762" spans="1:6" x14ac:dyDescent="0.35">
      <c r="A3762" t="s">
        <v>215</v>
      </c>
      <c r="B3762" t="s">
        <v>183</v>
      </c>
      <c r="C3762" t="s">
        <v>146</v>
      </c>
      <c r="D3762">
        <v>1980</v>
      </c>
      <c r="E3762">
        <v>3413202</v>
      </c>
      <c r="F3762">
        <v>61.16</v>
      </c>
    </row>
    <row r="3763" spans="1:6" x14ac:dyDescent="0.35">
      <c r="A3763" t="s">
        <v>215</v>
      </c>
      <c r="B3763" t="s">
        <v>183</v>
      </c>
      <c r="C3763" t="s">
        <v>146</v>
      </c>
      <c r="D3763">
        <v>1981</v>
      </c>
      <c r="E3763">
        <v>3432947</v>
      </c>
      <c r="F3763">
        <v>61.95</v>
      </c>
    </row>
    <row r="3764" spans="1:6" x14ac:dyDescent="0.35">
      <c r="A3764" t="s">
        <v>215</v>
      </c>
      <c r="B3764" t="s">
        <v>183</v>
      </c>
      <c r="C3764" t="s">
        <v>146</v>
      </c>
      <c r="D3764">
        <v>1982</v>
      </c>
      <c r="E3764">
        <v>3457179</v>
      </c>
      <c r="F3764">
        <v>62.73</v>
      </c>
    </row>
    <row r="3765" spans="1:6" x14ac:dyDescent="0.35">
      <c r="A3765" t="s">
        <v>215</v>
      </c>
      <c r="B3765" t="s">
        <v>183</v>
      </c>
      <c r="C3765" t="s">
        <v>146</v>
      </c>
      <c r="D3765">
        <v>1983</v>
      </c>
      <c r="E3765">
        <v>3485192</v>
      </c>
      <c r="F3765">
        <v>63.51</v>
      </c>
    </row>
    <row r="3766" spans="1:6" x14ac:dyDescent="0.35">
      <c r="A3766" t="s">
        <v>215</v>
      </c>
      <c r="B3766" t="s">
        <v>183</v>
      </c>
      <c r="C3766" t="s">
        <v>146</v>
      </c>
      <c r="D3766">
        <v>1984</v>
      </c>
      <c r="E3766">
        <v>3514205</v>
      </c>
      <c r="F3766">
        <v>64.28</v>
      </c>
    </row>
    <row r="3767" spans="1:6" x14ac:dyDescent="0.35">
      <c r="A3767" t="s">
        <v>215</v>
      </c>
      <c r="B3767" t="s">
        <v>183</v>
      </c>
      <c r="C3767" t="s">
        <v>146</v>
      </c>
      <c r="D3767">
        <v>1985</v>
      </c>
      <c r="E3767">
        <v>3544543</v>
      </c>
      <c r="F3767">
        <v>65.040000000000006</v>
      </c>
    </row>
    <row r="3768" spans="1:6" x14ac:dyDescent="0.35">
      <c r="A3768" t="s">
        <v>215</v>
      </c>
      <c r="B3768" t="s">
        <v>183</v>
      </c>
      <c r="C3768" t="s">
        <v>146</v>
      </c>
      <c r="D3768">
        <v>1986</v>
      </c>
      <c r="E3768">
        <v>3578914</v>
      </c>
      <c r="F3768">
        <v>65.790000000000006</v>
      </c>
    </row>
    <row r="3769" spans="1:6" x14ac:dyDescent="0.35">
      <c r="A3769" t="s">
        <v>215</v>
      </c>
      <c r="B3769" t="s">
        <v>183</v>
      </c>
      <c r="C3769" t="s">
        <v>146</v>
      </c>
      <c r="D3769">
        <v>1987</v>
      </c>
      <c r="E3769">
        <v>3616367</v>
      </c>
      <c r="F3769">
        <v>66.540000000000006</v>
      </c>
    </row>
    <row r="3770" spans="1:6" x14ac:dyDescent="0.35">
      <c r="A3770" t="s">
        <v>215</v>
      </c>
      <c r="B3770" t="s">
        <v>183</v>
      </c>
      <c r="C3770" t="s">
        <v>146</v>
      </c>
      <c r="D3770">
        <v>1988</v>
      </c>
      <c r="E3770">
        <v>3655049</v>
      </c>
      <c r="F3770">
        <v>67.28</v>
      </c>
    </row>
    <row r="3771" spans="1:6" x14ac:dyDescent="0.35">
      <c r="A3771" t="s">
        <v>215</v>
      </c>
      <c r="B3771" t="s">
        <v>183</v>
      </c>
      <c r="C3771" t="s">
        <v>146</v>
      </c>
      <c r="D3771">
        <v>1989</v>
      </c>
      <c r="E3771">
        <v>3684255</v>
      </c>
      <c r="F3771">
        <v>67.64</v>
      </c>
    </row>
    <row r="3772" spans="1:6" x14ac:dyDescent="0.35">
      <c r="A3772" t="s">
        <v>215</v>
      </c>
      <c r="B3772" t="s">
        <v>183</v>
      </c>
      <c r="C3772" t="s">
        <v>146</v>
      </c>
      <c r="D3772">
        <v>1990</v>
      </c>
      <c r="E3772">
        <v>3697838</v>
      </c>
      <c r="F3772">
        <v>67.58</v>
      </c>
    </row>
    <row r="3773" spans="1:6" x14ac:dyDescent="0.35">
      <c r="A3773" t="s">
        <v>215</v>
      </c>
      <c r="B3773" t="s">
        <v>183</v>
      </c>
      <c r="C3773" t="s">
        <v>146</v>
      </c>
      <c r="D3773">
        <v>1991</v>
      </c>
      <c r="E3773">
        <v>3704134</v>
      </c>
      <c r="F3773">
        <v>67.52</v>
      </c>
    </row>
    <row r="3774" spans="1:6" x14ac:dyDescent="0.35">
      <c r="A3774" t="s">
        <v>215</v>
      </c>
      <c r="B3774" t="s">
        <v>183</v>
      </c>
      <c r="C3774" t="s">
        <v>146</v>
      </c>
      <c r="D3774">
        <v>1992</v>
      </c>
      <c r="E3774">
        <v>3700114</v>
      </c>
      <c r="F3774">
        <v>67.459999999999994</v>
      </c>
    </row>
    <row r="3775" spans="1:6" x14ac:dyDescent="0.35">
      <c r="A3775" t="s">
        <v>215</v>
      </c>
      <c r="B3775" t="s">
        <v>183</v>
      </c>
      <c r="C3775" t="s">
        <v>146</v>
      </c>
      <c r="D3775">
        <v>1993</v>
      </c>
      <c r="E3775">
        <v>3682613</v>
      </c>
      <c r="F3775">
        <v>67.400000000000006</v>
      </c>
    </row>
    <row r="3776" spans="1:6" x14ac:dyDescent="0.35">
      <c r="A3776" t="s">
        <v>215</v>
      </c>
      <c r="B3776" t="s">
        <v>183</v>
      </c>
      <c r="C3776" t="s">
        <v>146</v>
      </c>
      <c r="D3776">
        <v>1994</v>
      </c>
      <c r="E3776">
        <v>3657144</v>
      </c>
      <c r="F3776">
        <v>67.349999999999994</v>
      </c>
    </row>
    <row r="3777" spans="1:6" x14ac:dyDescent="0.35">
      <c r="A3777" t="s">
        <v>215</v>
      </c>
      <c r="B3777" t="s">
        <v>183</v>
      </c>
      <c r="C3777" t="s">
        <v>146</v>
      </c>
      <c r="D3777">
        <v>1995</v>
      </c>
      <c r="E3777">
        <v>3629102</v>
      </c>
      <c r="F3777">
        <v>67.290000000000006</v>
      </c>
    </row>
    <row r="3778" spans="1:6" x14ac:dyDescent="0.35">
      <c r="A3778" t="s">
        <v>215</v>
      </c>
      <c r="B3778" t="s">
        <v>183</v>
      </c>
      <c r="C3778" t="s">
        <v>146</v>
      </c>
      <c r="D3778">
        <v>1996</v>
      </c>
      <c r="E3778">
        <v>3601613</v>
      </c>
      <c r="F3778">
        <v>67.23</v>
      </c>
    </row>
    <row r="3779" spans="1:6" x14ac:dyDescent="0.35">
      <c r="A3779" t="s">
        <v>215</v>
      </c>
      <c r="B3779" t="s">
        <v>183</v>
      </c>
      <c r="C3779" t="s">
        <v>146</v>
      </c>
      <c r="D3779">
        <v>1997</v>
      </c>
      <c r="E3779">
        <v>3575137</v>
      </c>
      <c r="F3779">
        <v>67.17</v>
      </c>
    </row>
    <row r="3780" spans="1:6" x14ac:dyDescent="0.35">
      <c r="A3780" t="s">
        <v>215</v>
      </c>
      <c r="B3780" t="s">
        <v>183</v>
      </c>
      <c r="C3780" t="s">
        <v>146</v>
      </c>
      <c r="D3780">
        <v>1998</v>
      </c>
      <c r="E3780">
        <v>3549331</v>
      </c>
      <c r="F3780">
        <v>67.11</v>
      </c>
    </row>
    <row r="3781" spans="1:6" x14ac:dyDescent="0.35">
      <c r="A3781" t="s">
        <v>215</v>
      </c>
      <c r="B3781" t="s">
        <v>183</v>
      </c>
      <c r="C3781" t="s">
        <v>146</v>
      </c>
      <c r="D3781">
        <v>1999</v>
      </c>
      <c r="E3781">
        <v>3524238</v>
      </c>
      <c r="F3781">
        <v>67.05</v>
      </c>
    </row>
    <row r="3782" spans="1:6" x14ac:dyDescent="0.35">
      <c r="A3782" t="s">
        <v>215</v>
      </c>
      <c r="B3782" t="s">
        <v>183</v>
      </c>
      <c r="C3782" t="s">
        <v>146</v>
      </c>
      <c r="D3782">
        <v>2000</v>
      </c>
      <c r="E3782">
        <v>3499536</v>
      </c>
      <c r="F3782">
        <v>66.989999999999995</v>
      </c>
    </row>
    <row r="3783" spans="1:6" x14ac:dyDescent="0.35">
      <c r="A3783" t="s">
        <v>215</v>
      </c>
      <c r="B3783" t="s">
        <v>183</v>
      </c>
      <c r="C3783" t="s">
        <v>146</v>
      </c>
      <c r="D3783">
        <v>2001</v>
      </c>
      <c r="E3783">
        <v>3470818</v>
      </c>
      <c r="F3783">
        <v>66.92</v>
      </c>
    </row>
    <row r="3784" spans="1:6" x14ac:dyDescent="0.35">
      <c r="A3784" t="s">
        <v>215</v>
      </c>
      <c r="B3784" t="s">
        <v>183</v>
      </c>
      <c r="C3784" t="s">
        <v>146</v>
      </c>
      <c r="D3784">
        <v>2002</v>
      </c>
      <c r="E3784">
        <v>3443067</v>
      </c>
      <c r="F3784">
        <v>66.83</v>
      </c>
    </row>
    <row r="3785" spans="1:6" x14ac:dyDescent="0.35">
      <c r="A3785" t="s">
        <v>215</v>
      </c>
      <c r="B3785" t="s">
        <v>183</v>
      </c>
      <c r="C3785" t="s">
        <v>146</v>
      </c>
      <c r="D3785">
        <v>2003</v>
      </c>
      <c r="E3785">
        <v>3415213</v>
      </c>
      <c r="F3785">
        <v>66.739999999999995</v>
      </c>
    </row>
    <row r="3786" spans="1:6" x14ac:dyDescent="0.35">
      <c r="A3786" t="s">
        <v>215</v>
      </c>
      <c r="B3786" t="s">
        <v>183</v>
      </c>
      <c r="C3786" t="s">
        <v>146</v>
      </c>
      <c r="D3786">
        <v>2004</v>
      </c>
      <c r="E3786">
        <v>3377075</v>
      </c>
      <c r="F3786">
        <v>66.650000000000006</v>
      </c>
    </row>
    <row r="3787" spans="1:6" x14ac:dyDescent="0.35">
      <c r="A3787" t="s">
        <v>215</v>
      </c>
      <c r="B3787" t="s">
        <v>183</v>
      </c>
      <c r="C3787" t="s">
        <v>146</v>
      </c>
      <c r="D3787">
        <v>2005</v>
      </c>
      <c r="E3787">
        <v>3322528</v>
      </c>
      <c r="F3787">
        <v>66.64</v>
      </c>
    </row>
    <row r="3788" spans="1:6" x14ac:dyDescent="0.35">
      <c r="A3788" t="s">
        <v>215</v>
      </c>
      <c r="B3788" t="s">
        <v>183</v>
      </c>
      <c r="C3788" t="s">
        <v>146</v>
      </c>
      <c r="D3788">
        <v>2006</v>
      </c>
      <c r="E3788">
        <v>3269909</v>
      </c>
      <c r="F3788">
        <v>66.709999999999994</v>
      </c>
    </row>
    <row r="3789" spans="1:6" x14ac:dyDescent="0.35">
      <c r="A3789" t="s">
        <v>215</v>
      </c>
      <c r="B3789" t="s">
        <v>183</v>
      </c>
      <c r="C3789" t="s">
        <v>146</v>
      </c>
      <c r="D3789">
        <v>2007</v>
      </c>
      <c r="E3789">
        <v>3231294</v>
      </c>
      <c r="F3789">
        <v>66.78</v>
      </c>
    </row>
    <row r="3790" spans="1:6" x14ac:dyDescent="0.35">
      <c r="A3790" t="s">
        <v>215</v>
      </c>
      <c r="B3790" t="s">
        <v>183</v>
      </c>
      <c r="C3790" t="s">
        <v>146</v>
      </c>
      <c r="D3790">
        <v>2008</v>
      </c>
      <c r="E3790">
        <v>3198231</v>
      </c>
      <c r="F3790">
        <v>66.849999999999994</v>
      </c>
    </row>
    <row r="3791" spans="1:6" x14ac:dyDescent="0.35">
      <c r="A3791" t="s">
        <v>215</v>
      </c>
      <c r="B3791" t="s">
        <v>183</v>
      </c>
      <c r="C3791" t="s">
        <v>146</v>
      </c>
      <c r="D3791">
        <v>2009</v>
      </c>
      <c r="E3791">
        <v>3162916</v>
      </c>
      <c r="F3791">
        <v>66.84</v>
      </c>
    </row>
    <row r="3792" spans="1:6" x14ac:dyDescent="0.35">
      <c r="A3792" t="s">
        <v>215</v>
      </c>
      <c r="B3792" t="s">
        <v>183</v>
      </c>
      <c r="C3792" t="s">
        <v>146</v>
      </c>
      <c r="D3792">
        <v>2010</v>
      </c>
      <c r="E3792">
        <v>3097282</v>
      </c>
      <c r="F3792">
        <v>66.760000000000005</v>
      </c>
    </row>
    <row r="3793" spans="1:6" x14ac:dyDescent="0.35">
      <c r="A3793" t="s">
        <v>215</v>
      </c>
      <c r="B3793" t="s">
        <v>183</v>
      </c>
      <c r="C3793" t="s">
        <v>146</v>
      </c>
      <c r="D3793">
        <v>2011</v>
      </c>
      <c r="E3793">
        <v>3028115</v>
      </c>
      <c r="F3793">
        <v>66.67</v>
      </c>
    </row>
    <row r="3794" spans="1:6" x14ac:dyDescent="0.35">
      <c r="A3794" t="s">
        <v>215</v>
      </c>
      <c r="B3794" t="s">
        <v>183</v>
      </c>
      <c r="C3794" t="s">
        <v>146</v>
      </c>
      <c r="D3794">
        <v>2012</v>
      </c>
      <c r="E3794">
        <v>2987773</v>
      </c>
      <c r="F3794">
        <v>66.599999999999994</v>
      </c>
    </row>
    <row r="3795" spans="1:6" x14ac:dyDescent="0.35">
      <c r="A3795" t="s">
        <v>215</v>
      </c>
      <c r="B3795" t="s">
        <v>183</v>
      </c>
      <c r="C3795" t="s">
        <v>146</v>
      </c>
      <c r="D3795">
        <v>2013</v>
      </c>
      <c r="E3795">
        <v>2957689</v>
      </c>
      <c r="F3795">
        <v>66.55</v>
      </c>
    </row>
    <row r="3796" spans="1:6" x14ac:dyDescent="0.35">
      <c r="A3796" t="s">
        <v>215</v>
      </c>
      <c r="B3796" t="s">
        <v>183</v>
      </c>
      <c r="C3796" t="s">
        <v>146</v>
      </c>
      <c r="D3796">
        <v>2014</v>
      </c>
      <c r="E3796">
        <v>2929323</v>
      </c>
      <c r="F3796">
        <v>66.52</v>
      </c>
    </row>
    <row r="3797" spans="1:6" x14ac:dyDescent="0.35">
      <c r="A3797" t="s">
        <v>216</v>
      </c>
      <c r="B3797" t="s">
        <v>183</v>
      </c>
      <c r="C3797" t="s">
        <v>144</v>
      </c>
      <c r="D3797">
        <v>1960</v>
      </c>
      <c r="E3797">
        <v>313970</v>
      </c>
      <c r="F3797">
        <v>69.56</v>
      </c>
    </row>
    <row r="3798" spans="1:6" x14ac:dyDescent="0.35">
      <c r="A3798" t="s">
        <v>216</v>
      </c>
      <c r="B3798" t="s">
        <v>183</v>
      </c>
      <c r="C3798" t="s">
        <v>144</v>
      </c>
      <c r="D3798">
        <v>1961</v>
      </c>
      <c r="E3798">
        <v>316845</v>
      </c>
      <c r="F3798">
        <v>69.930000000000007</v>
      </c>
    </row>
    <row r="3799" spans="1:6" x14ac:dyDescent="0.35">
      <c r="A3799" t="s">
        <v>216</v>
      </c>
      <c r="B3799" t="s">
        <v>183</v>
      </c>
      <c r="C3799" t="s">
        <v>144</v>
      </c>
      <c r="D3799">
        <v>1962</v>
      </c>
      <c r="E3799">
        <v>320750</v>
      </c>
      <c r="F3799">
        <v>70.44</v>
      </c>
    </row>
    <row r="3800" spans="1:6" x14ac:dyDescent="0.35">
      <c r="A3800" t="s">
        <v>216</v>
      </c>
      <c r="B3800" t="s">
        <v>183</v>
      </c>
      <c r="C3800" t="s">
        <v>144</v>
      </c>
      <c r="D3800">
        <v>1963</v>
      </c>
      <c r="E3800">
        <v>324100</v>
      </c>
      <c r="F3800">
        <v>70.95</v>
      </c>
    </row>
    <row r="3801" spans="1:6" x14ac:dyDescent="0.35">
      <c r="A3801" t="s">
        <v>216</v>
      </c>
      <c r="B3801" t="s">
        <v>183</v>
      </c>
      <c r="C3801" t="s">
        <v>144</v>
      </c>
      <c r="D3801">
        <v>1964</v>
      </c>
      <c r="E3801">
        <v>327750</v>
      </c>
      <c r="F3801">
        <v>71.459999999999994</v>
      </c>
    </row>
    <row r="3802" spans="1:6" x14ac:dyDescent="0.35">
      <c r="A3802" t="s">
        <v>216</v>
      </c>
      <c r="B3802" t="s">
        <v>183</v>
      </c>
      <c r="C3802" t="s">
        <v>144</v>
      </c>
      <c r="D3802">
        <v>1965</v>
      </c>
      <c r="E3802">
        <v>331500</v>
      </c>
      <c r="F3802">
        <v>71.959999999999994</v>
      </c>
    </row>
    <row r="3803" spans="1:6" x14ac:dyDescent="0.35">
      <c r="A3803" t="s">
        <v>216</v>
      </c>
      <c r="B3803" t="s">
        <v>183</v>
      </c>
      <c r="C3803" t="s">
        <v>144</v>
      </c>
      <c r="D3803">
        <v>1966</v>
      </c>
      <c r="E3803">
        <v>333895</v>
      </c>
      <c r="F3803">
        <v>72.45</v>
      </c>
    </row>
    <row r="3804" spans="1:6" x14ac:dyDescent="0.35">
      <c r="A3804" t="s">
        <v>216</v>
      </c>
      <c r="B3804" t="s">
        <v>183</v>
      </c>
      <c r="C3804" t="s">
        <v>144</v>
      </c>
      <c r="D3804">
        <v>1967</v>
      </c>
      <c r="E3804">
        <v>334995</v>
      </c>
      <c r="F3804">
        <v>72.94</v>
      </c>
    </row>
    <row r="3805" spans="1:6" x14ac:dyDescent="0.35">
      <c r="A3805" t="s">
        <v>216</v>
      </c>
      <c r="B3805" t="s">
        <v>183</v>
      </c>
      <c r="C3805" t="s">
        <v>144</v>
      </c>
      <c r="D3805">
        <v>1968</v>
      </c>
      <c r="E3805">
        <v>335850</v>
      </c>
      <c r="F3805">
        <v>73.430000000000007</v>
      </c>
    </row>
    <row r="3806" spans="1:6" x14ac:dyDescent="0.35">
      <c r="A3806" t="s">
        <v>216</v>
      </c>
      <c r="B3806" t="s">
        <v>183</v>
      </c>
      <c r="C3806" t="s">
        <v>144</v>
      </c>
      <c r="D3806">
        <v>1969</v>
      </c>
      <c r="E3806">
        <v>337500</v>
      </c>
      <c r="F3806">
        <v>73.900000000000006</v>
      </c>
    </row>
    <row r="3807" spans="1:6" x14ac:dyDescent="0.35">
      <c r="A3807" t="s">
        <v>216</v>
      </c>
      <c r="B3807" t="s">
        <v>183</v>
      </c>
      <c r="C3807" t="s">
        <v>144</v>
      </c>
      <c r="D3807">
        <v>1970</v>
      </c>
      <c r="E3807">
        <v>339171</v>
      </c>
      <c r="F3807">
        <v>74.37</v>
      </c>
    </row>
    <row r="3808" spans="1:6" x14ac:dyDescent="0.35">
      <c r="A3808" t="s">
        <v>216</v>
      </c>
      <c r="B3808" t="s">
        <v>183</v>
      </c>
      <c r="C3808" t="s">
        <v>144</v>
      </c>
      <c r="D3808">
        <v>1971</v>
      </c>
      <c r="E3808">
        <v>342421</v>
      </c>
      <c r="F3808">
        <v>74.92</v>
      </c>
    </row>
    <row r="3809" spans="1:6" x14ac:dyDescent="0.35">
      <c r="A3809" t="s">
        <v>216</v>
      </c>
      <c r="B3809" t="s">
        <v>183</v>
      </c>
      <c r="C3809" t="s">
        <v>144</v>
      </c>
      <c r="D3809">
        <v>1972</v>
      </c>
      <c r="E3809">
        <v>346600</v>
      </c>
      <c r="F3809">
        <v>75.53</v>
      </c>
    </row>
    <row r="3810" spans="1:6" x14ac:dyDescent="0.35">
      <c r="A3810" t="s">
        <v>216</v>
      </c>
      <c r="B3810" t="s">
        <v>183</v>
      </c>
      <c r="C3810" t="s">
        <v>144</v>
      </c>
      <c r="D3810">
        <v>1973</v>
      </c>
      <c r="E3810">
        <v>350450</v>
      </c>
      <c r="F3810">
        <v>76.13</v>
      </c>
    </row>
    <row r="3811" spans="1:6" x14ac:dyDescent="0.35">
      <c r="A3811" t="s">
        <v>216</v>
      </c>
      <c r="B3811" t="s">
        <v>183</v>
      </c>
      <c r="C3811" t="s">
        <v>144</v>
      </c>
      <c r="D3811">
        <v>1974</v>
      </c>
      <c r="E3811">
        <v>355050</v>
      </c>
      <c r="F3811">
        <v>76.72</v>
      </c>
    </row>
    <row r="3812" spans="1:6" x14ac:dyDescent="0.35">
      <c r="A3812" t="s">
        <v>216</v>
      </c>
      <c r="B3812" t="s">
        <v>183</v>
      </c>
      <c r="C3812" t="s">
        <v>144</v>
      </c>
      <c r="D3812">
        <v>1975</v>
      </c>
      <c r="E3812">
        <v>358950</v>
      </c>
      <c r="F3812">
        <v>77.3</v>
      </c>
    </row>
    <row r="3813" spans="1:6" x14ac:dyDescent="0.35">
      <c r="A3813" t="s">
        <v>216</v>
      </c>
      <c r="B3813" t="s">
        <v>183</v>
      </c>
      <c r="C3813" t="s">
        <v>144</v>
      </c>
      <c r="D3813">
        <v>1976</v>
      </c>
      <c r="E3813">
        <v>360731</v>
      </c>
      <c r="F3813">
        <v>77.87</v>
      </c>
    </row>
    <row r="3814" spans="1:6" x14ac:dyDescent="0.35">
      <c r="A3814" t="s">
        <v>216</v>
      </c>
      <c r="B3814" t="s">
        <v>183</v>
      </c>
      <c r="C3814" t="s">
        <v>144</v>
      </c>
      <c r="D3814">
        <v>1977</v>
      </c>
      <c r="E3814">
        <v>361358</v>
      </c>
      <c r="F3814">
        <v>78.430000000000007</v>
      </c>
    </row>
    <row r="3815" spans="1:6" x14ac:dyDescent="0.35">
      <c r="A3815" t="s">
        <v>216</v>
      </c>
      <c r="B3815" t="s">
        <v>183</v>
      </c>
      <c r="C3815" t="s">
        <v>144</v>
      </c>
      <c r="D3815">
        <v>1978</v>
      </c>
      <c r="E3815">
        <v>362007</v>
      </c>
      <c r="F3815">
        <v>78.98</v>
      </c>
    </row>
    <row r="3816" spans="1:6" x14ac:dyDescent="0.35">
      <c r="A3816" t="s">
        <v>216</v>
      </c>
      <c r="B3816" t="s">
        <v>183</v>
      </c>
      <c r="C3816" t="s">
        <v>144</v>
      </c>
      <c r="D3816">
        <v>1979</v>
      </c>
      <c r="E3816">
        <v>362856</v>
      </c>
      <c r="F3816">
        <v>79.510000000000005</v>
      </c>
    </row>
    <row r="3817" spans="1:6" x14ac:dyDescent="0.35">
      <c r="A3817" t="s">
        <v>216</v>
      </c>
      <c r="B3817" t="s">
        <v>183</v>
      </c>
      <c r="C3817" t="s">
        <v>144</v>
      </c>
      <c r="D3817">
        <v>1980</v>
      </c>
      <c r="E3817">
        <v>364150</v>
      </c>
      <c r="F3817">
        <v>80.040000000000006</v>
      </c>
    </row>
    <row r="3818" spans="1:6" x14ac:dyDescent="0.35">
      <c r="A3818" t="s">
        <v>216</v>
      </c>
      <c r="B3818" t="s">
        <v>183</v>
      </c>
      <c r="C3818" t="s">
        <v>144</v>
      </c>
      <c r="D3818">
        <v>1981</v>
      </c>
      <c r="E3818">
        <v>365225</v>
      </c>
      <c r="F3818">
        <v>80.44</v>
      </c>
    </row>
    <row r="3819" spans="1:6" x14ac:dyDescent="0.35">
      <c r="A3819" t="s">
        <v>216</v>
      </c>
      <c r="B3819" t="s">
        <v>183</v>
      </c>
      <c r="C3819" t="s">
        <v>144</v>
      </c>
      <c r="D3819">
        <v>1982</v>
      </c>
      <c r="E3819">
        <v>365525</v>
      </c>
      <c r="F3819">
        <v>80.5</v>
      </c>
    </row>
    <row r="3820" spans="1:6" x14ac:dyDescent="0.35">
      <c r="A3820" t="s">
        <v>216</v>
      </c>
      <c r="B3820" t="s">
        <v>183</v>
      </c>
      <c r="C3820" t="s">
        <v>144</v>
      </c>
      <c r="D3820">
        <v>1983</v>
      </c>
      <c r="E3820">
        <v>365622</v>
      </c>
      <c r="F3820">
        <v>80.56</v>
      </c>
    </row>
    <row r="3821" spans="1:6" x14ac:dyDescent="0.35">
      <c r="A3821" t="s">
        <v>216</v>
      </c>
      <c r="B3821" t="s">
        <v>183</v>
      </c>
      <c r="C3821" t="s">
        <v>144</v>
      </c>
      <c r="D3821">
        <v>1984</v>
      </c>
      <c r="E3821">
        <v>365998</v>
      </c>
      <c r="F3821">
        <v>80.61</v>
      </c>
    </row>
    <row r="3822" spans="1:6" x14ac:dyDescent="0.35">
      <c r="A3822" t="s">
        <v>216</v>
      </c>
      <c r="B3822" t="s">
        <v>183</v>
      </c>
      <c r="C3822" t="s">
        <v>144</v>
      </c>
      <c r="D3822">
        <v>1985</v>
      </c>
      <c r="E3822">
        <v>366706</v>
      </c>
      <c r="F3822">
        <v>80.67</v>
      </c>
    </row>
    <row r="3823" spans="1:6" x14ac:dyDescent="0.35">
      <c r="A3823" t="s">
        <v>216</v>
      </c>
      <c r="B3823" t="s">
        <v>183</v>
      </c>
      <c r="C3823" t="s">
        <v>144</v>
      </c>
      <c r="D3823">
        <v>1986</v>
      </c>
      <c r="E3823">
        <v>368355</v>
      </c>
      <c r="F3823">
        <v>80.73</v>
      </c>
    </row>
    <row r="3824" spans="1:6" x14ac:dyDescent="0.35">
      <c r="A3824" t="s">
        <v>216</v>
      </c>
      <c r="B3824" t="s">
        <v>183</v>
      </c>
      <c r="C3824" t="s">
        <v>144</v>
      </c>
      <c r="D3824">
        <v>1987</v>
      </c>
      <c r="E3824">
        <v>370750</v>
      </c>
      <c r="F3824">
        <v>80.78</v>
      </c>
    </row>
    <row r="3825" spans="1:6" x14ac:dyDescent="0.35">
      <c r="A3825" t="s">
        <v>216</v>
      </c>
      <c r="B3825" t="s">
        <v>183</v>
      </c>
      <c r="C3825" t="s">
        <v>144</v>
      </c>
      <c r="D3825">
        <v>1988</v>
      </c>
      <c r="E3825">
        <v>373450</v>
      </c>
      <c r="F3825">
        <v>80.84</v>
      </c>
    </row>
    <row r="3826" spans="1:6" x14ac:dyDescent="0.35">
      <c r="A3826" t="s">
        <v>216</v>
      </c>
      <c r="B3826" t="s">
        <v>183</v>
      </c>
      <c r="C3826" t="s">
        <v>144</v>
      </c>
      <c r="D3826">
        <v>1989</v>
      </c>
      <c r="E3826">
        <v>377100</v>
      </c>
      <c r="F3826">
        <v>80.89</v>
      </c>
    </row>
    <row r="3827" spans="1:6" x14ac:dyDescent="0.35">
      <c r="A3827" t="s">
        <v>216</v>
      </c>
      <c r="B3827" t="s">
        <v>183</v>
      </c>
      <c r="C3827" t="s">
        <v>144</v>
      </c>
      <c r="D3827">
        <v>1990</v>
      </c>
      <c r="E3827">
        <v>381850</v>
      </c>
      <c r="F3827">
        <v>80.95</v>
      </c>
    </row>
    <row r="3828" spans="1:6" x14ac:dyDescent="0.35">
      <c r="A3828" t="s">
        <v>216</v>
      </c>
      <c r="B3828" t="s">
        <v>183</v>
      </c>
      <c r="C3828" t="s">
        <v>144</v>
      </c>
      <c r="D3828">
        <v>1991</v>
      </c>
      <c r="E3828">
        <v>387000</v>
      </c>
      <c r="F3828">
        <v>81.13</v>
      </c>
    </row>
    <row r="3829" spans="1:6" x14ac:dyDescent="0.35">
      <c r="A3829" t="s">
        <v>216</v>
      </c>
      <c r="B3829" t="s">
        <v>183</v>
      </c>
      <c r="C3829" t="s">
        <v>144</v>
      </c>
      <c r="D3829">
        <v>1992</v>
      </c>
      <c r="E3829">
        <v>392175</v>
      </c>
      <c r="F3829">
        <v>81.53</v>
      </c>
    </row>
    <row r="3830" spans="1:6" x14ac:dyDescent="0.35">
      <c r="A3830" t="s">
        <v>216</v>
      </c>
      <c r="B3830" t="s">
        <v>183</v>
      </c>
      <c r="C3830" t="s">
        <v>144</v>
      </c>
      <c r="D3830">
        <v>1993</v>
      </c>
      <c r="E3830">
        <v>397475</v>
      </c>
      <c r="F3830">
        <v>81.86</v>
      </c>
    </row>
    <row r="3831" spans="1:6" x14ac:dyDescent="0.35">
      <c r="A3831" t="s">
        <v>216</v>
      </c>
      <c r="B3831" t="s">
        <v>183</v>
      </c>
      <c r="C3831" t="s">
        <v>144</v>
      </c>
      <c r="D3831">
        <v>1994</v>
      </c>
      <c r="E3831">
        <v>402925</v>
      </c>
      <c r="F3831">
        <v>82.48</v>
      </c>
    </row>
    <row r="3832" spans="1:6" x14ac:dyDescent="0.35">
      <c r="A3832" t="s">
        <v>216</v>
      </c>
      <c r="B3832" t="s">
        <v>183</v>
      </c>
      <c r="C3832" t="s">
        <v>144</v>
      </c>
      <c r="D3832">
        <v>1995</v>
      </c>
      <c r="E3832">
        <v>408625</v>
      </c>
      <c r="F3832">
        <v>82.89</v>
      </c>
    </row>
    <row r="3833" spans="1:6" x14ac:dyDescent="0.35">
      <c r="A3833" t="s">
        <v>216</v>
      </c>
      <c r="B3833" t="s">
        <v>183</v>
      </c>
      <c r="C3833" t="s">
        <v>144</v>
      </c>
      <c r="D3833">
        <v>1996</v>
      </c>
      <c r="E3833">
        <v>414225</v>
      </c>
      <c r="F3833">
        <v>82.83</v>
      </c>
    </row>
    <row r="3834" spans="1:6" x14ac:dyDescent="0.35">
      <c r="A3834" t="s">
        <v>216</v>
      </c>
      <c r="B3834" t="s">
        <v>183</v>
      </c>
      <c r="C3834" t="s">
        <v>144</v>
      </c>
      <c r="D3834">
        <v>1997</v>
      </c>
      <c r="E3834">
        <v>419450</v>
      </c>
      <c r="F3834">
        <v>82.78</v>
      </c>
    </row>
    <row r="3835" spans="1:6" x14ac:dyDescent="0.35">
      <c r="A3835" t="s">
        <v>216</v>
      </c>
      <c r="B3835" t="s">
        <v>183</v>
      </c>
      <c r="C3835" t="s">
        <v>144</v>
      </c>
      <c r="D3835">
        <v>1998</v>
      </c>
      <c r="E3835">
        <v>424700</v>
      </c>
      <c r="F3835">
        <v>82.89</v>
      </c>
    </row>
    <row r="3836" spans="1:6" x14ac:dyDescent="0.35">
      <c r="A3836" t="s">
        <v>216</v>
      </c>
      <c r="B3836" t="s">
        <v>183</v>
      </c>
      <c r="C3836" t="s">
        <v>144</v>
      </c>
      <c r="D3836">
        <v>1999</v>
      </c>
      <c r="E3836">
        <v>430475</v>
      </c>
      <c r="F3836">
        <v>83.45</v>
      </c>
    </row>
    <row r="3837" spans="1:6" x14ac:dyDescent="0.35">
      <c r="A3837" t="s">
        <v>216</v>
      </c>
      <c r="B3837" t="s">
        <v>183</v>
      </c>
      <c r="C3837" t="s">
        <v>144</v>
      </c>
      <c r="D3837">
        <v>2000</v>
      </c>
      <c r="E3837">
        <v>436300</v>
      </c>
      <c r="F3837">
        <v>84.22</v>
      </c>
    </row>
    <row r="3838" spans="1:6" x14ac:dyDescent="0.35">
      <c r="A3838" t="s">
        <v>216</v>
      </c>
      <c r="B3838" t="s">
        <v>183</v>
      </c>
      <c r="C3838" t="s">
        <v>144</v>
      </c>
      <c r="D3838">
        <v>2001</v>
      </c>
      <c r="E3838">
        <v>441525</v>
      </c>
      <c r="F3838">
        <v>84.84</v>
      </c>
    </row>
    <row r="3839" spans="1:6" x14ac:dyDescent="0.35">
      <c r="A3839" t="s">
        <v>216</v>
      </c>
      <c r="B3839" t="s">
        <v>183</v>
      </c>
      <c r="C3839" t="s">
        <v>144</v>
      </c>
      <c r="D3839">
        <v>2002</v>
      </c>
      <c r="E3839">
        <v>446175</v>
      </c>
      <c r="F3839">
        <v>85.3</v>
      </c>
    </row>
    <row r="3840" spans="1:6" x14ac:dyDescent="0.35">
      <c r="A3840" t="s">
        <v>216</v>
      </c>
      <c r="B3840" t="s">
        <v>183</v>
      </c>
      <c r="C3840" t="s">
        <v>144</v>
      </c>
      <c r="D3840">
        <v>2003</v>
      </c>
      <c r="E3840">
        <v>451630</v>
      </c>
      <c r="F3840">
        <v>85.74</v>
      </c>
    </row>
    <row r="3841" spans="1:6" x14ac:dyDescent="0.35">
      <c r="A3841" t="s">
        <v>216</v>
      </c>
      <c r="B3841" t="s">
        <v>183</v>
      </c>
      <c r="C3841" t="s">
        <v>144</v>
      </c>
      <c r="D3841">
        <v>2004</v>
      </c>
      <c r="E3841">
        <v>458095</v>
      </c>
      <c r="F3841">
        <v>86.18</v>
      </c>
    </row>
    <row r="3842" spans="1:6" x14ac:dyDescent="0.35">
      <c r="A3842" t="s">
        <v>216</v>
      </c>
      <c r="B3842" t="s">
        <v>183</v>
      </c>
      <c r="C3842" t="s">
        <v>144</v>
      </c>
      <c r="D3842">
        <v>2005</v>
      </c>
      <c r="E3842">
        <v>465158</v>
      </c>
      <c r="F3842">
        <v>86.6</v>
      </c>
    </row>
    <row r="3843" spans="1:6" x14ac:dyDescent="0.35">
      <c r="A3843" t="s">
        <v>216</v>
      </c>
      <c r="B3843" t="s">
        <v>183</v>
      </c>
      <c r="C3843" t="s">
        <v>144</v>
      </c>
      <c r="D3843">
        <v>2006</v>
      </c>
      <c r="E3843">
        <v>472637</v>
      </c>
      <c r="F3843">
        <v>87.01</v>
      </c>
    </row>
    <row r="3844" spans="1:6" x14ac:dyDescent="0.35">
      <c r="A3844" t="s">
        <v>216</v>
      </c>
      <c r="B3844" t="s">
        <v>183</v>
      </c>
      <c r="C3844" t="s">
        <v>144</v>
      </c>
      <c r="D3844">
        <v>2007</v>
      </c>
      <c r="E3844">
        <v>479993</v>
      </c>
      <c r="F3844">
        <v>87.41</v>
      </c>
    </row>
    <row r="3845" spans="1:6" x14ac:dyDescent="0.35">
      <c r="A3845" t="s">
        <v>216</v>
      </c>
      <c r="B3845" t="s">
        <v>183</v>
      </c>
      <c r="C3845" t="s">
        <v>144</v>
      </c>
      <c r="D3845">
        <v>2008</v>
      </c>
      <c r="E3845">
        <v>488650</v>
      </c>
      <c r="F3845">
        <v>87.8</v>
      </c>
    </row>
    <row r="3846" spans="1:6" x14ac:dyDescent="0.35">
      <c r="A3846" t="s">
        <v>216</v>
      </c>
      <c r="B3846" t="s">
        <v>183</v>
      </c>
      <c r="C3846" t="s">
        <v>144</v>
      </c>
      <c r="D3846">
        <v>2009</v>
      </c>
      <c r="E3846">
        <v>497783</v>
      </c>
      <c r="F3846">
        <v>88.18</v>
      </c>
    </row>
    <row r="3847" spans="1:6" x14ac:dyDescent="0.35">
      <c r="A3847" t="s">
        <v>216</v>
      </c>
      <c r="B3847" t="s">
        <v>183</v>
      </c>
      <c r="C3847" t="s">
        <v>144</v>
      </c>
      <c r="D3847">
        <v>2010</v>
      </c>
      <c r="E3847">
        <v>506953</v>
      </c>
      <c r="F3847">
        <v>88.55</v>
      </c>
    </row>
    <row r="3848" spans="1:6" x14ac:dyDescent="0.35">
      <c r="A3848" t="s">
        <v>216</v>
      </c>
      <c r="B3848" t="s">
        <v>183</v>
      </c>
      <c r="C3848" t="s">
        <v>144</v>
      </c>
      <c r="D3848">
        <v>2011</v>
      </c>
      <c r="E3848">
        <v>518347</v>
      </c>
      <c r="F3848">
        <v>88.91</v>
      </c>
    </row>
    <row r="3849" spans="1:6" x14ac:dyDescent="0.35">
      <c r="A3849" t="s">
        <v>216</v>
      </c>
      <c r="B3849" t="s">
        <v>183</v>
      </c>
      <c r="C3849" t="s">
        <v>144</v>
      </c>
      <c r="D3849">
        <v>2012</v>
      </c>
      <c r="E3849">
        <v>530946</v>
      </c>
      <c r="F3849">
        <v>89.25</v>
      </c>
    </row>
    <row r="3850" spans="1:6" x14ac:dyDescent="0.35">
      <c r="A3850" t="s">
        <v>216</v>
      </c>
      <c r="B3850" t="s">
        <v>183</v>
      </c>
      <c r="C3850" t="s">
        <v>144</v>
      </c>
      <c r="D3850">
        <v>2013</v>
      </c>
      <c r="E3850">
        <v>543360</v>
      </c>
      <c r="F3850">
        <v>89.57</v>
      </c>
    </row>
    <row r="3851" spans="1:6" x14ac:dyDescent="0.35">
      <c r="A3851" t="s">
        <v>216</v>
      </c>
      <c r="B3851" t="s">
        <v>183</v>
      </c>
      <c r="C3851" t="s">
        <v>144</v>
      </c>
      <c r="D3851">
        <v>2014</v>
      </c>
      <c r="E3851">
        <v>556074</v>
      </c>
      <c r="F3851">
        <v>89.87</v>
      </c>
    </row>
    <row r="3852" spans="1:6" x14ac:dyDescent="0.35">
      <c r="A3852" t="s">
        <v>217</v>
      </c>
      <c r="B3852" t="s">
        <v>183</v>
      </c>
      <c r="C3852" t="s">
        <v>142</v>
      </c>
      <c r="D3852">
        <v>1960</v>
      </c>
      <c r="E3852">
        <v>1471139</v>
      </c>
      <c r="F3852">
        <v>34.020000000000003</v>
      </c>
    </row>
    <row r="3853" spans="1:6" x14ac:dyDescent="0.35">
      <c r="A3853" t="s">
        <v>217</v>
      </c>
      <c r="B3853" t="s">
        <v>183</v>
      </c>
      <c r="C3853" t="s">
        <v>142</v>
      </c>
      <c r="D3853">
        <v>1961</v>
      </c>
      <c r="E3853">
        <v>1491446</v>
      </c>
      <c r="F3853">
        <v>35.21</v>
      </c>
    </row>
    <row r="3854" spans="1:6" x14ac:dyDescent="0.35">
      <c r="A3854" t="s">
        <v>217</v>
      </c>
      <c r="B3854" t="s">
        <v>183</v>
      </c>
      <c r="C3854" t="s">
        <v>142</v>
      </c>
      <c r="D3854">
        <v>1962</v>
      </c>
      <c r="E3854">
        <v>1512404</v>
      </c>
      <c r="F3854">
        <v>36.47</v>
      </c>
    </row>
    <row r="3855" spans="1:6" x14ac:dyDescent="0.35">
      <c r="A3855" t="s">
        <v>217</v>
      </c>
      <c r="B3855" t="s">
        <v>183</v>
      </c>
      <c r="C3855" t="s">
        <v>142</v>
      </c>
      <c r="D3855">
        <v>1963</v>
      </c>
      <c r="E3855">
        <v>1533999</v>
      </c>
      <c r="F3855">
        <v>37.75</v>
      </c>
    </row>
    <row r="3856" spans="1:6" x14ac:dyDescent="0.35">
      <c r="A3856" t="s">
        <v>217</v>
      </c>
      <c r="B3856" t="s">
        <v>183</v>
      </c>
      <c r="C3856" t="s">
        <v>142</v>
      </c>
      <c r="D3856">
        <v>1964</v>
      </c>
      <c r="E3856">
        <v>1556150</v>
      </c>
      <c r="F3856">
        <v>39.049999999999997</v>
      </c>
    </row>
    <row r="3857" spans="1:6" x14ac:dyDescent="0.35">
      <c r="A3857" t="s">
        <v>217</v>
      </c>
      <c r="B3857" t="s">
        <v>183</v>
      </c>
      <c r="C3857" t="s">
        <v>142</v>
      </c>
      <c r="D3857">
        <v>1965</v>
      </c>
      <c r="E3857">
        <v>1578730</v>
      </c>
      <c r="F3857">
        <v>40.36</v>
      </c>
    </row>
    <row r="3858" spans="1:6" x14ac:dyDescent="0.35">
      <c r="A3858" t="s">
        <v>217</v>
      </c>
      <c r="B3858" t="s">
        <v>183</v>
      </c>
      <c r="C3858" t="s">
        <v>142</v>
      </c>
      <c r="D3858">
        <v>1966</v>
      </c>
      <c r="E3858">
        <v>1601987</v>
      </c>
      <c r="F3858">
        <v>41.68</v>
      </c>
    </row>
    <row r="3859" spans="1:6" x14ac:dyDescent="0.35">
      <c r="A3859" t="s">
        <v>217</v>
      </c>
      <c r="B3859" t="s">
        <v>183</v>
      </c>
      <c r="C3859" t="s">
        <v>142</v>
      </c>
      <c r="D3859">
        <v>1967</v>
      </c>
      <c r="E3859">
        <v>1625829</v>
      </c>
      <c r="F3859">
        <v>43.02</v>
      </c>
    </row>
    <row r="3860" spans="1:6" x14ac:dyDescent="0.35">
      <c r="A3860" t="s">
        <v>217</v>
      </c>
      <c r="B3860" t="s">
        <v>183</v>
      </c>
      <c r="C3860" t="s">
        <v>142</v>
      </c>
      <c r="D3860">
        <v>1968</v>
      </c>
      <c r="E3860">
        <v>1649396</v>
      </c>
      <c r="F3860">
        <v>44.36</v>
      </c>
    </row>
    <row r="3861" spans="1:6" x14ac:dyDescent="0.35">
      <c r="A3861" t="s">
        <v>217</v>
      </c>
      <c r="B3861" t="s">
        <v>183</v>
      </c>
      <c r="C3861" t="s">
        <v>142</v>
      </c>
      <c r="D3861">
        <v>1969</v>
      </c>
      <c r="E3861">
        <v>1671533</v>
      </c>
      <c r="F3861">
        <v>45.72</v>
      </c>
    </row>
    <row r="3862" spans="1:6" x14ac:dyDescent="0.35">
      <c r="A3862" t="s">
        <v>217</v>
      </c>
      <c r="B3862" t="s">
        <v>183</v>
      </c>
      <c r="C3862" t="s">
        <v>142</v>
      </c>
      <c r="D3862">
        <v>1970</v>
      </c>
      <c r="E3862">
        <v>1691507</v>
      </c>
      <c r="F3862">
        <v>47.08</v>
      </c>
    </row>
    <row r="3863" spans="1:6" x14ac:dyDescent="0.35">
      <c r="A3863" t="s">
        <v>217</v>
      </c>
      <c r="B3863" t="s">
        <v>183</v>
      </c>
      <c r="C3863" t="s">
        <v>142</v>
      </c>
      <c r="D3863">
        <v>1971</v>
      </c>
      <c r="E3863">
        <v>1708662</v>
      </c>
      <c r="F3863">
        <v>48.25</v>
      </c>
    </row>
    <row r="3864" spans="1:6" x14ac:dyDescent="0.35">
      <c r="A3864" t="s">
        <v>217</v>
      </c>
      <c r="B3864" t="s">
        <v>183</v>
      </c>
      <c r="C3864" t="s">
        <v>142</v>
      </c>
      <c r="D3864">
        <v>1972</v>
      </c>
      <c r="E3864">
        <v>1723445</v>
      </c>
      <c r="F3864">
        <v>48.83</v>
      </c>
    </row>
    <row r="3865" spans="1:6" x14ac:dyDescent="0.35">
      <c r="A3865" t="s">
        <v>217</v>
      </c>
      <c r="B3865" t="s">
        <v>183</v>
      </c>
      <c r="C3865" t="s">
        <v>142</v>
      </c>
      <c r="D3865">
        <v>1973</v>
      </c>
      <c r="E3865">
        <v>1737547</v>
      </c>
      <c r="F3865">
        <v>49.41</v>
      </c>
    </row>
    <row r="3866" spans="1:6" x14ac:dyDescent="0.35">
      <c r="A3866" t="s">
        <v>217</v>
      </c>
      <c r="B3866" t="s">
        <v>183</v>
      </c>
      <c r="C3866" t="s">
        <v>142</v>
      </c>
      <c r="D3866">
        <v>1974</v>
      </c>
      <c r="E3866">
        <v>1753342</v>
      </c>
      <c r="F3866">
        <v>49.99</v>
      </c>
    </row>
    <row r="3867" spans="1:6" x14ac:dyDescent="0.35">
      <c r="A3867" t="s">
        <v>217</v>
      </c>
      <c r="B3867" t="s">
        <v>183</v>
      </c>
      <c r="C3867" t="s">
        <v>142</v>
      </c>
      <c r="D3867">
        <v>1975</v>
      </c>
      <c r="E3867">
        <v>1772405</v>
      </c>
      <c r="F3867">
        <v>50.57</v>
      </c>
    </row>
    <row r="3868" spans="1:6" x14ac:dyDescent="0.35">
      <c r="A3868" t="s">
        <v>217</v>
      </c>
      <c r="B3868" t="s">
        <v>183</v>
      </c>
      <c r="C3868" t="s">
        <v>142</v>
      </c>
      <c r="D3868">
        <v>1976</v>
      </c>
      <c r="E3868">
        <v>1795556</v>
      </c>
      <c r="F3868">
        <v>51.15</v>
      </c>
    </row>
    <row r="3869" spans="1:6" x14ac:dyDescent="0.35">
      <c r="A3869" t="s">
        <v>217</v>
      </c>
      <c r="B3869" t="s">
        <v>183</v>
      </c>
      <c r="C3869" t="s">
        <v>142</v>
      </c>
      <c r="D3869">
        <v>1977</v>
      </c>
      <c r="E3869">
        <v>1821920</v>
      </c>
      <c r="F3869">
        <v>51.73</v>
      </c>
    </row>
    <row r="3870" spans="1:6" x14ac:dyDescent="0.35">
      <c r="A3870" t="s">
        <v>217</v>
      </c>
      <c r="B3870" t="s">
        <v>183</v>
      </c>
      <c r="C3870" t="s">
        <v>142</v>
      </c>
      <c r="D3870">
        <v>1978</v>
      </c>
      <c r="E3870">
        <v>1849320</v>
      </c>
      <c r="F3870">
        <v>52.31</v>
      </c>
    </row>
    <row r="3871" spans="1:6" x14ac:dyDescent="0.35">
      <c r="A3871" t="s">
        <v>217</v>
      </c>
      <c r="B3871" t="s">
        <v>183</v>
      </c>
      <c r="C3871" t="s">
        <v>142</v>
      </c>
      <c r="D3871">
        <v>1979</v>
      </c>
      <c r="E3871">
        <v>1874648</v>
      </c>
      <c r="F3871">
        <v>52.89</v>
      </c>
    </row>
    <row r="3872" spans="1:6" x14ac:dyDescent="0.35">
      <c r="A3872" t="s">
        <v>217</v>
      </c>
      <c r="B3872" t="s">
        <v>183</v>
      </c>
      <c r="C3872" t="s">
        <v>142</v>
      </c>
      <c r="D3872">
        <v>1980</v>
      </c>
      <c r="E3872">
        <v>1895727</v>
      </c>
      <c r="F3872">
        <v>53.47</v>
      </c>
    </row>
    <row r="3873" spans="1:6" x14ac:dyDescent="0.35">
      <c r="A3873" t="s">
        <v>217</v>
      </c>
      <c r="B3873" t="s">
        <v>183</v>
      </c>
      <c r="C3873" t="s">
        <v>142</v>
      </c>
      <c r="D3873">
        <v>1981</v>
      </c>
      <c r="E3873">
        <v>1911496</v>
      </c>
      <c r="F3873">
        <v>54.01</v>
      </c>
    </row>
    <row r="3874" spans="1:6" x14ac:dyDescent="0.35">
      <c r="A3874" t="s">
        <v>217</v>
      </c>
      <c r="B3874" t="s">
        <v>183</v>
      </c>
      <c r="C3874" t="s">
        <v>142</v>
      </c>
      <c r="D3874">
        <v>1982</v>
      </c>
      <c r="E3874">
        <v>1922729</v>
      </c>
      <c r="F3874">
        <v>54.43</v>
      </c>
    </row>
    <row r="3875" spans="1:6" x14ac:dyDescent="0.35">
      <c r="A3875" t="s">
        <v>217</v>
      </c>
      <c r="B3875" t="s">
        <v>183</v>
      </c>
      <c r="C3875" t="s">
        <v>142</v>
      </c>
      <c r="D3875">
        <v>1983</v>
      </c>
      <c r="E3875">
        <v>1931280</v>
      </c>
      <c r="F3875">
        <v>54.85</v>
      </c>
    </row>
    <row r="3876" spans="1:6" x14ac:dyDescent="0.35">
      <c r="A3876" t="s">
        <v>217</v>
      </c>
      <c r="B3876" t="s">
        <v>183</v>
      </c>
      <c r="C3876" t="s">
        <v>142</v>
      </c>
      <c r="D3876">
        <v>1984</v>
      </c>
      <c r="E3876">
        <v>1939913</v>
      </c>
      <c r="F3876">
        <v>55.28</v>
      </c>
    </row>
    <row r="3877" spans="1:6" x14ac:dyDescent="0.35">
      <c r="A3877" t="s">
        <v>217</v>
      </c>
      <c r="B3877" t="s">
        <v>183</v>
      </c>
      <c r="C3877" t="s">
        <v>142</v>
      </c>
      <c r="D3877">
        <v>1985</v>
      </c>
      <c r="E3877">
        <v>1950487</v>
      </c>
      <c r="F3877">
        <v>55.7</v>
      </c>
    </row>
    <row r="3878" spans="1:6" x14ac:dyDescent="0.35">
      <c r="A3878" t="s">
        <v>217</v>
      </c>
      <c r="B3878" t="s">
        <v>183</v>
      </c>
      <c r="C3878" t="s">
        <v>142</v>
      </c>
      <c r="D3878">
        <v>1986</v>
      </c>
      <c r="E3878">
        <v>1964188</v>
      </c>
      <c r="F3878">
        <v>56.12</v>
      </c>
    </row>
    <row r="3879" spans="1:6" x14ac:dyDescent="0.35">
      <c r="A3879" t="s">
        <v>217</v>
      </c>
      <c r="B3879" t="s">
        <v>183</v>
      </c>
      <c r="C3879" t="s">
        <v>142</v>
      </c>
      <c r="D3879">
        <v>1987</v>
      </c>
      <c r="E3879">
        <v>1980064</v>
      </c>
      <c r="F3879">
        <v>56.54</v>
      </c>
    </row>
    <row r="3880" spans="1:6" x14ac:dyDescent="0.35">
      <c r="A3880" t="s">
        <v>217</v>
      </c>
      <c r="B3880" t="s">
        <v>183</v>
      </c>
      <c r="C3880" t="s">
        <v>142</v>
      </c>
      <c r="D3880">
        <v>1988</v>
      </c>
      <c r="E3880">
        <v>1995338</v>
      </c>
      <c r="F3880">
        <v>56.96</v>
      </c>
    </row>
    <row r="3881" spans="1:6" x14ac:dyDescent="0.35">
      <c r="A3881" t="s">
        <v>217</v>
      </c>
      <c r="B3881" t="s">
        <v>183</v>
      </c>
      <c r="C3881" t="s">
        <v>142</v>
      </c>
      <c r="D3881">
        <v>1989</v>
      </c>
      <c r="E3881">
        <v>2006063</v>
      </c>
      <c r="F3881">
        <v>57.37</v>
      </c>
    </row>
    <row r="3882" spans="1:6" x14ac:dyDescent="0.35">
      <c r="A3882" t="s">
        <v>217</v>
      </c>
      <c r="B3882" t="s">
        <v>183</v>
      </c>
      <c r="C3882" t="s">
        <v>142</v>
      </c>
      <c r="D3882">
        <v>1990</v>
      </c>
      <c r="E3882">
        <v>2009710</v>
      </c>
      <c r="F3882">
        <v>57.79</v>
      </c>
    </row>
    <row r="3883" spans="1:6" x14ac:dyDescent="0.35">
      <c r="A3883" t="s">
        <v>217</v>
      </c>
      <c r="B3883" t="s">
        <v>183</v>
      </c>
      <c r="C3883" t="s">
        <v>142</v>
      </c>
      <c r="D3883">
        <v>1991</v>
      </c>
      <c r="E3883">
        <v>2004813</v>
      </c>
      <c r="F3883">
        <v>58.23</v>
      </c>
    </row>
    <row r="3884" spans="1:6" x14ac:dyDescent="0.35">
      <c r="A3884" t="s">
        <v>217</v>
      </c>
      <c r="B3884" t="s">
        <v>183</v>
      </c>
      <c r="C3884" t="s">
        <v>142</v>
      </c>
      <c r="D3884">
        <v>1992</v>
      </c>
      <c r="E3884">
        <v>1993080</v>
      </c>
      <c r="F3884">
        <v>58.76</v>
      </c>
    </row>
    <row r="3885" spans="1:6" x14ac:dyDescent="0.35">
      <c r="A3885" t="s">
        <v>217</v>
      </c>
      <c r="B3885" t="s">
        <v>183</v>
      </c>
      <c r="C3885" t="s">
        <v>142</v>
      </c>
      <c r="D3885">
        <v>1993</v>
      </c>
      <c r="E3885">
        <v>1978999</v>
      </c>
      <c r="F3885">
        <v>59.29</v>
      </c>
    </row>
    <row r="3886" spans="1:6" x14ac:dyDescent="0.35">
      <c r="A3886" t="s">
        <v>217</v>
      </c>
      <c r="B3886" t="s">
        <v>183</v>
      </c>
      <c r="C3886" t="s">
        <v>142</v>
      </c>
      <c r="D3886">
        <v>1994</v>
      </c>
      <c r="E3886">
        <v>1968851</v>
      </c>
      <c r="F3886">
        <v>59.79</v>
      </c>
    </row>
    <row r="3887" spans="1:6" x14ac:dyDescent="0.35">
      <c r="A3887" t="s">
        <v>217</v>
      </c>
      <c r="B3887" t="s">
        <v>183</v>
      </c>
      <c r="C3887" t="s">
        <v>142</v>
      </c>
      <c r="D3887">
        <v>1995</v>
      </c>
      <c r="E3887">
        <v>1967013</v>
      </c>
      <c r="F3887">
        <v>59.59</v>
      </c>
    </row>
    <row r="3888" spans="1:6" x14ac:dyDescent="0.35">
      <c r="A3888" t="s">
        <v>217</v>
      </c>
      <c r="B3888" t="s">
        <v>183</v>
      </c>
      <c r="C3888" t="s">
        <v>142</v>
      </c>
      <c r="D3888">
        <v>1996</v>
      </c>
      <c r="E3888">
        <v>1975207</v>
      </c>
      <c r="F3888">
        <v>59.38</v>
      </c>
    </row>
    <row r="3889" spans="1:6" x14ac:dyDescent="0.35">
      <c r="A3889" t="s">
        <v>217</v>
      </c>
      <c r="B3889" t="s">
        <v>183</v>
      </c>
      <c r="C3889" t="s">
        <v>142</v>
      </c>
      <c r="D3889">
        <v>1997</v>
      </c>
      <c r="E3889">
        <v>1991687</v>
      </c>
      <c r="F3889">
        <v>59.17</v>
      </c>
    </row>
    <row r="3890" spans="1:6" x14ac:dyDescent="0.35">
      <c r="A3890" t="s">
        <v>217</v>
      </c>
      <c r="B3890" t="s">
        <v>183</v>
      </c>
      <c r="C3890" t="s">
        <v>142</v>
      </c>
      <c r="D3890">
        <v>1998</v>
      </c>
      <c r="E3890">
        <v>2013117</v>
      </c>
      <c r="F3890">
        <v>58.97</v>
      </c>
    </row>
    <row r="3891" spans="1:6" x14ac:dyDescent="0.35">
      <c r="A3891" t="s">
        <v>217</v>
      </c>
      <c r="B3891" t="s">
        <v>183</v>
      </c>
      <c r="C3891" t="s">
        <v>142</v>
      </c>
      <c r="D3891">
        <v>1999</v>
      </c>
      <c r="E3891">
        <v>2034487</v>
      </c>
      <c r="F3891">
        <v>58.76</v>
      </c>
    </row>
    <row r="3892" spans="1:6" x14ac:dyDescent="0.35">
      <c r="A3892" t="s">
        <v>217</v>
      </c>
      <c r="B3892" t="s">
        <v>183</v>
      </c>
      <c r="C3892" t="s">
        <v>142</v>
      </c>
      <c r="D3892">
        <v>2000</v>
      </c>
      <c r="E3892">
        <v>2052129</v>
      </c>
      <c r="F3892">
        <v>58.55</v>
      </c>
    </row>
    <row r="3893" spans="1:6" x14ac:dyDescent="0.35">
      <c r="A3893" t="s">
        <v>217</v>
      </c>
      <c r="B3893" t="s">
        <v>183</v>
      </c>
      <c r="C3893" t="s">
        <v>142</v>
      </c>
      <c r="D3893">
        <v>2001</v>
      </c>
      <c r="E3893">
        <v>2065098</v>
      </c>
      <c r="F3893">
        <v>58.34</v>
      </c>
    </row>
    <row r="3894" spans="1:6" x14ac:dyDescent="0.35">
      <c r="A3894" t="s">
        <v>217</v>
      </c>
      <c r="B3894" t="s">
        <v>183</v>
      </c>
      <c r="C3894" t="s">
        <v>142</v>
      </c>
      <c r="D3894">
        <v>2002</v>
      </c>
      <c r="E3894">
        <v>2074441</v>
      </c>
      <c r="F3894">
        <v>58.13</v>
      </c>
    </row>
    <row r="3895" spans="1:6" x14ac:dyDescent="0.35">
      <c r="A3895" t="s">
        <v>217</v>
      </c>
      <c r="B3895" t="s">
        <v>183</v>
      </c>
      <c r="C3895" t="s">
        <v>142</v>
      </c>
      <c r="D3895">
        <v>2003</v>
      </c>
      <c r="E3895">
        <v>2080866</v>
      </c>
      <c r="F3895">
        <v>57.92</v>
      </c>
    </row>
    <row r="3896" spans="1:6" x14ac:dyDescent="0.35">
      <c r="A3896" t="s">
        <v>217</v>
      </c>
      <c r="B3896" t="s">
        <v>183</v>
      </c>
      <c r="C3896" t="s">
        <v>142</v>
      </c>
      <c r="D3896">
        <v>2004</v>
      </c>
      <c r="E3896">
        <v>2085728</v>
      </c>
      <c r="F3896">
        <v>57.71</v>
      </c>
    </row>
    <row r="3897" spans="1:6" x14ac:dyDescent="0.35">
      <c r="A3897" t="s">
        <v>217</v>
      </c>
      <c r="B3897" t="s">
        <v>183</v>
      </c>
      <c r="C3897" t="s">
        <v>142</v>
      </c>
      <c r="D3897">
        <v>2005</v>
      </c>
      <c r="E3897">
        <v>2090044</v>
      </c>
      <c r="F3897">
        <v>57.53</v>
      </c>
    </row>
    <row r="3898" spans="1:6" x14ac:dyDescent="0.35">
      <c r="A3898" t="s">
        <v>217</v>
      </c>
      <c r="B3898" t="s">
        <v>183</v>
      </c>
      <c r="C3898" t="s">
        <v>142</v>
      </c>
      <c r="D3898">
        <v>2006</v>
      </c>
      <c r="E3898">
        <v>2093801</v>
      </c>
      <c r="F3898">
        <v>57.37</v>
      </c>
    </row>
    <row r="3899" spans="1:6" x14ac:dyDescent="0.35">
      <c r="A3899" t="s">
        <v>217</v>
      </c>
      <c r="B3899" t="s">
        <v>183</v>
      </c>
      <c r="C3899" t="s">
        <v>142</v>
      </c>
      <c r="D3899">
        <v>2007</v>
      </c>
      <c r="E3899">
        <v>2096620</v>
      </c>
      <c r="F3899">
        <v>57.24</v>
      </c>
    </row>
    <row r="3900" spans="1:6" x14ac:dyDescent="0.35">
      <c r="A3900" t="s">
        <v>217</v>
      </c>
      <c r="B3900" t="s">
        <v>183</v>
      </c>
      <c r="C3900" t="s">
        <v>142</v>
      </c>
      <c r="D3900">
        <v>2008</v>
      </c>
      <c r="E3900">
        <v>2098769</v>
      </c>
      <c r="F3900">
        <v>57.13</v>
      </c>
    </row>
    <row r="3901" spans="1:6" x14ac:dyDescent="0.35">
      <c r="A3901" t="s">
        <v>217</v>
      </c>
      <c r="B3901" t="s">
        <v>183</v>
      </c>
      <c r="C3901" t="s">
        <v>142</v>
      </c>
      <c r="D3901">
        <v>2009</v>
      </c>
      <c r="E3901">
        <v>2100558</v>
      </c>
      <c r="F3901">
        <v>57.05</v>
      </c>
    </row>
    <row r="3902" spans="1:6" x14ac:dyDescent="0.35">
      <c r="A3902" t="s">
        <v>217</v>
      </c>
      <c r="B3902" t="s">
        <v>183</v>
      </c>
      <c r="C3902" t="s">
        <v>142</v>
      </c>
      <c r="D3902">
        <v>2010</v>
      </c>
      <c r="E3902">
        <v>2102216</v>
      </c>
      <c r="F3902">
        <v>56.99</v>
      </c>
    </row>
    <row r="3903" spans="1:6" x14ac:dyDescent="0.35">
      <c r="A3903" t="s">
        <v>217</v>
      </c>
      <c r="B3903" t="s">
        <v>183</v>
      </c>
      <c r="C3903" t="s">
        <v>142</v>
      </c>
      <c r="D3903">
        <v>2011</v>
      </c>
      <c r="E3903">
        <v>2103890</v>
      </c>
      <c r="F3903">
        <v>56.96</v>
      </c>
    </row>
    <row r="3904" spans="1:6" x14ac:dyDescent="0.35">
      <c r="A3904" t="s">
        <v>217</v>
      </c>
      <c r="B3904" t="s">
        <v>183</v>
      </c>
      <c r="C3904" t="s">
        <v>142</v>
      </c>
      <c r="D3904">
        <v>2012</v>
      </c>
      <c r="E3904">
        <v>2105575</v>
      </c>
      <c r="F3904">
        <v>56.96</v>
      </c>
    </row>
    <row r="3905" spans="1:6" x14ac:dyDescent="0.35">
      <c r="A3905" t="s">
        <v>217</v>
      </c>
      <c r="B3905" t="s">
        <v>183</v>
      </c>
      <c r="C3905" t="s">
        <v>142</v>
      </c>
      <c r="D3905">
        <v>2013</v>
      </c>
      <c r="E3905">
        <v>2107158</v>
      </c>
      <c r="F3905">
        <v>56.98</v>
      </c>
    </row>
    <row r="3906" spans="1:6" x14ac:dyDescent="0.35">
      <c r="A3906" t="s">
        <v>217</v>
      </c>
      <c r="B3906" t="s">
        <v>183</v>
      </c>
      <c r="C3906" t="s">
        <v>142</v>
      </c>
      <c r="D3906">
        <v>2014</v>
      </c>
      <c r="E3906">
        <v>2108434</v>
      </c>
      <c r="F3906">
        <v>57.03</v>
      </c>
    </row>
    <row r="3907" spans="1:6" x14ac:dyDescent="0.35">
      <c r="A3907" t="s">
        <v>218</v>
      </c>
      <c r="B3907" t="s">
        <v>183</v>
      </c>
      <c r="C3907" t="s">
        <v>155</v>
      </c>
      <c r="D3907">
        <v>1960</v>
      </c>
      <c r="E3907">
        <v>2544000</v>
      </c>
      <c r="F3907">
        <v>23.42</v>
      </c>
    </row>
    <row r="3908" spans="1:6" x14ac:dyDescent="0.35">
      <c r="A3908" t="s">
        <v>218</v>
      </c>
      <c r="B3908" t="s">
        <v>183</v>
      </c>
      <c r="C3908" t="s">
        <v>155</v>
      </c>
      <c r="D3908">
        <v>1961</v>
      </c>
      <c r="E3908">
        <v>2605000</v>
      </c>
      <c r="F3908">
        <v>24.22</v>
      </c>
    </row>
    <row r="3909" spans="1:6" x14ac:dyDescent="0.35">
      <c r="A3909" t="s">
        <v>218</v>
      </c>
      <c r="B3909" t="s">
        <v>183</v>
      </c>
      <c r="C3909" t="s">
        <v>155</v>
      </c>
      <c r="D3909">
        <v>1962</v>
      </c>
      <c r="E3909">
        <v>2664000</v>
      </c>
      <c r="F3909">
        <v>25.03</v>
      </c>
    </row>
    <row r="3910" spans="1:6" x14ac:dyDescent="0.35">
      <c r="A3910" t="s">
        <v>218</v>
      </c>
      <c r="B3910" t="s">
        <v>183</v>
      </c>
      <c r="C3910" t="s">
        <v>155</v>
      </c>
      <c r="D3910">
        <v>1963</v>
      </c>
      <c r="E3910">
        <v>2721000</v>
      </c>
      <c r="F3910">
        <v>25.86</v>
      </c>
    </row>
    <row r="3911" spans="1:6" x14ac:dyDescent="0.35">
      <c r="A3911" t="s">
        <v>218</v>
      </c>
      <c r="B3911" t="s">
        <v>183</v>
      </c>
      <c r="C3911" t="s">
        <v>155</v>
      </c>
      <c r="D3911">
        <v>1964</v>
      </c>
      <c r="E3911">
        <v>2774000</v>
      </c>
      <c r="F3911">
        <v>26.7</v>
      </c>
    </row>
    <row r="3912" spans="1:6" x14ac:dyDescent="0.35">
      <c r="A3912" t="s">
        <v>218</v>
      </c>
      <c r="B3912" t="s">
        <v>183</v>
      </c>
      <c r="C3912" t="s">
        <v>155</v>
      </c>
      <c r="D3912">
        <v>1965</v>
      </c>
      <c r="E3912">
        <v>2825000</v>
      </c>
      <c r="F3912">
        <v>27.57</v>
      </c>
    </row>
    <row r="3913" spans="1:6" x14ac:dyDescent="0.35">
      <c r="A3913" t="s">
        <v>218</v>
      </c>
      <c r="B3913" t="s">
        <v>183</v>
      </c>
      <c r="C3913" t="s">
        <v>155</v>
      </c>
      <c r="D3913">
        <v>1966</v>
      </c>
      <c r="E3913">
        <v>2873000</v>
      </c>
      <c r="F3913">
        <v>28.45</v>
      </c>
    </row>
    <row r="3914" spans="1:6" x14ac:dyDescent="0.35">
      <c r="A3914" t="s">
        <v>218</v>
      </c>
      <c r="B3914" t="s">
        <v>183</v>
      </c>
      <c r="C3914" t="s">
        <v>155</v>
      </c>
      <c r="D3914">
        <v>1967</v>
      </c>
      <c r="E3914">
        <v>2918000</v>
      </c>
      <c r="F3914">
        <v>29.35</v>
      </c>
    </row>
    <row r="3915" spans="1:6" x14ac:dyDescent="0.35">
      <c r="A3915" t="s">
        <v>218</v>
      </c>
      <c r="B3915" t="s">
        <v>183</v>
      </c>
      <c r="C3915" t="s">
        <v>155</v>
      </c>
      <c r="D3915">
        <v>1968</v>
      </c>
      <c r="E3915">
        <v>2960000</v>
      </c>
      <c r="F3915">
        <v>30.26</v>
      </c>
    </row>
    <row r="3916" spans="1:6" x14ac:dyDescent="0.35">
      <c r="A3916" t="s">
        <v>218</v>
      </c>
      <c r="B3916" t="s">
        <v>183</v>
      </c>
      <c r="C3916" t="s">
        <v>155</v>
      </c>
      <c r="D3916">
        <v>1969</v>
      </c>
      <c r="E3916">
        <v>3002000</v>
      </c>
      <c r="F3916">
        <v>31.19</v>
      </c>
    </row>
    <row r="3917" spans="1:6" x14ac:dyDescent="0.35">
      <c r="A3917" t="s">
        <v>218</v>
      </c>
      <c r="B3917" t="s">
        <v>183</v>
      </c>
      <c r="C3917" t="s">
        <v>155</v>
      </c>
      <c r="D3917">
        <v>1970</v>
      </c>
      <c r="E3917">
        <v>3045000</v>
      </c>
      <c r="F3917">
        <v>32.07</v>
      </c>
    </row>
    <row r="3918" spans="1:6" x14ac:dyDescent="0.35">
      <c r="A3918" t="s">
        <v>218</v>
      </c>
      <c r="B3918" t="s">
        <v>183</v>
      </c>
      <c r="C3918" t="s">
        <v>155</v>
      </c>
      <c r="D3918">
        <v>1971</v>
      </c>
      <c r="E3918">
        <v>3088000</v>
      </c>
      <c r="F3918">
        <v>32.880000000000003</v>
      </c>
    </row>
    <row r="3919" spans="1:6" x14ac:dyDescent="0.35">
      <c r="A3919" t="s">
        <v>218</v>
      </c>
      <c r="B3919" t="s">
        <v>183</v>
      </c>
      <c r="C3919" t="s">
        <v>155</v>
      </c>
      <c r="D3919">
        <v>1972</v>
      </c>
      <c r="E3919">
        <v>3132000</v>
      </c>
      <c r="F3919">
        <v>33.700000000000003</v>
      </c>
    </row>
    <row r="3920" spans="1:6" x14ac:dyDescent="0.35">
      <c r="A3920" t="s">
        <v>218</v>
      </c>
      <c r="B3920" t="s">
        <v>183</v>
      </c>
      <c r="C3920" t="s">
        <v>155</v>
      </c>
      <c r="D3920">
        <v>1973</v>
      </c>
      <c r="E3920">
        <v>3175000</v>
      </c>
      <c r="F3920">
        <v>34.53</v>
      </c>
    </row>
    <row r="3921" spans="1:6" x14ac:dyDescent="0.35">
      <c r="A3921" t="s">
        <v>218</v>
      </c>
      <c r="B3921" t="s">
        <v>183</v>
      </c>
      <c r="C3921" t="s">
        <v>155</v>
      </c>
      <c r="D3921">
        <v>1974</v>
      </c>
      <c r="E3921">
        <v>3215000</v>
      </c>
      <c r="F3921">
        <v>35.369999999999997</v>
      </c>
    </row>
    <row r="3922" spans="1:6" x14ac:dyDescent="0.35">
      <c r="A3922" t="s">
        <v>218</v>
      </c>
      <c r="B3922" t="s">
        <v>183</v>
      </c>
      <c r="C3922" t="s">
        <v>155</v>
      </c>
      <c r="D3922">
        <v>1975</v>
      </c>
      <c r="E3922">
        <v>3252000</v>
      </c>
      <c r="F3922">
        <v>36.22</v>
      </c>
    </row>
    <row r="3923" spans="1:6" x14ac:dyDescent="0.35">
      <c r="A3923" t="s">
        <v>218</v>
      </c>
      <c r="B3923" t="s">
        <v>183</v>
      </c>
      <c r="C3923" t="s">
        <v>155</v>
      </c>
      <c r="D3923">
        <v>1976</v>
      </c>
      <c r="E3923">
        <v>3284000</v>
      </c>
      <c r="F3923">
        <v>37.08</v>
      </c>
    </row>
    <row r="3924" spans="1:6" x14ac:dyDescent="0.35">
      <c r="A3924" t="s">
        <v>218</v>
      </c>
      <c r="B3924" t="s">
        <v>183</v>
      </c>
      <c r="C3924" t="s">
        <v>155</v>
      </c>
      <c r="D3924">
        <v>1977</v>
      </c>
      <c r="E3924">
        <v>3313000</v>
      </c>
      <c r="F3924">
        <v>37.950000000000003</v>
      </c>
    </row>
    <row r="3925" spans="1:6" x14ac:dyDescent="0.35">
      <c r="A3925" t="s">
        <v>218</v>
      </c>
      <c r="B3925" t="s">
        <v>183</v>
      </c>
      <c r="C3925" t="s">
        <v>155</v>
      </c>
      <c r="D3925">
        <v>1978</v>
      </c>
      <c r="E3925">
        <v>3339000</v>
      </c>
      <c r="F3925">
        <v>38.82</v>
      </c>
    </row>
    <row r="3926" spans="1:6" x14ac:dyDescent="0.35">
      <c r="A3926" t="s">
        <v>218</v>
      </c>
      <c r="B3926" t="s">
        <v>183</v>
      </c>
      <c r="C3926" t="s">
        <v>155</v>
      </c>
      <c r="D3926">
        <v>1979</v>
      </c>
      <c r="E3926">
        <v>3367000</v>
      </c>
      <c r="F3926">
        <v>39.64</v>
      </c>
    </row>
    <row r="3927" spans="1:6" x14ac:dyDescent="0.35">
      <c r="A3927" t="s">
        <v>218</v>
      </c>
      <c r="B3927" t="s">
        <v>183</v>
      </c>
      <c r="C3927" t="s">
        <v>155</v>
      </c>
      <c r="D3927">
        <v>1980</v>
      </c>
      <c r="E3927">
        <v>3397000</v>
      </c>
      <c r="F3927">
        <v>40.39</v>
      </c>
    </row>
    <row r="3928" spans="1:6" x14ac:dyDescent="0.35">
      <c r="A3928" t="s">
        <v>218</v>
      </c>
      <c r="B3928" t="s">
        <v>183</v>
      </c>
      <c r="C3928" t="s">
        <v>155</v>
      </c>
      <c r="D3928">
        <v>1981</v>
      </c>
      <c r="E3928">
        <v>3429000</v>
      </c>
      <c r="F3928">
        <v>41.14</v>
      </c>
    </row>
    <row r="3929" spans="1:6" x14ac:dyDescent="0.35">
      <c r="A3929" t="s">
        <v>218</v>
      </c>
      <c r="B3929" t="s">
        <v>183</v>
      </c>
      <c r="C3929" t="s">
        <v>155</v>
      </c>
      <c r="D3929">
        <v>1982</v>
      </c>
      <c r="E3929">
        <v>3464000</v>
      </c>
      <c r="F3929">
        <v>41.89</v>
      </c>
    </row>
    <row r="3930" spans="1:6" x14ac:dyDescent="0.35">
      <c r="A3930" t="s">
        <v>218</v>
      </c>
      <c r="B3930" t="s">
        <v>183</v>
      </c>
      <c r="C3930" t="s">
        <v>155</v>
      </c>
      <c r="D3930">
        <v>1983</v>
      </c>
      <c r="E3930">
        <v>3500000</v>
      </c>
      <c r="F3930">
        <v>42.65</v>
      </c>
    </row>
    <row r="3931" spans="1:6" x14ac:dyDescent="0.35">
      <c r="A3931" t="s">
        <v>218</v>
      </c>
      <c r="B3931" t="s">
        <v>183</v>
      </c>
      <c r="C3931" t="s">
        <v>155</v>
      </c>
      <c r="D3931">
        <v>1984</v>
      </c>
      <c r="E3931">
        <v>3536000</v>
      </c>
      <c r="F3931">
        <v>43.41</v>
      </c>
    </row>
    <row r="3932" spans="1:6" x14ac:dyDescent="0.35">
      <c r="A3932" t="s">
        <v>218</v>
      </c>
      <c r="B3932" t="s">
        <v>183</v>
      </c>
      <c r="C3932" t="s">
        <v>155</v>
      </c>
      <c r="D3932">
        <v>1985</v>
      </c>
      <c r="E3932">
        <v>3570000</v>
      </c>
      <c r="F3932">
        <v>44.18</v>
      </c>
    </row>
    <row r="3933" spans="1:6" x14ac:dyDescent="0.35">
      <c r="A3933" t="s">
        <v>218</v>
      </c>
      <c r="B3933" t="s">
        <v>183</v>
      </c>
      <c r="C3933" t="s">
        <v>155</v>
      </c>
      <c r="D3933">
        <v>1986</v>
      </c>
      <c r="E3933">
        <v>3602000</v>
      </c>
      <c r="F3933">
        <v>44.94</v>
      </c>
    </row>
    <row r="3934" spans="1:6" x14ac:dyDescent="0.35">
      <c r="A3934" t="s">
        <v>218</v>
      </c>
      <c r="B3934" t="s">
        <v>183</v>
      </c>
      <c r="C3934" t="s">
        <v>155</v>
      </c>
      <c r="D3934">
        <v>1987</v>
      </c>
      <c r="E3934">
        <v>3632000</v>
      </c>
      <c r="F3934">
        <v>45.71</v>
      </c>
    </row>
    <row r="3935" spans="1:6" x14ac:dyDescent="0.35">
      <c r="A3935" t="s">
        <v>218</v>
      </c>
      <c r="B3935" t="s">
        <v>183</v>
      </c>
      <c r="C3935" t="s">
        <v>155</v>
      </c>
      <c r="D3935">
        <v>1988</v>
      </c>
      <c r="E3935">
        <v>3659000</v>
      </c>
      <c r="F3935">
        <v>46.49</v>
      </c>
    </row>
    <row r="3936" spans="1:6" x14ac:dyDescent="0.35">
      <c r="A3936" t="s">
        <v>218</v>
      </c>
      <c r="B3936" t="s">
        <v>183</v>
      </c>
      <c r="C3936" t="s">
        <v>155</v>
      </c>
      <c r="D3936">
        <v>1989</v>
      </c>
      <c r="E3936">
        <v>3681000</v>
      </c>
      <c r="F3936">
        <v>46.86</v>
      </c>
    </row>
    <row r="3937" spans="1:6" x14ac:dyDescent="0.35">
      <c r="A3937" t="s">
        <v>218</v>
      </c>
      <c r="B3937" t="s">
        <v>183</v>
      </c>
      <c r="C3937" t="s">
        <v>155</v>
      </c>
      <c r="D3937">
        <v>1990</v>
      </c>
      <c r="E3937">
        <v>3696000</v>
      </c>
      <c r="F3937">
        <v>46.76</v>
      </c>
    </row>
    <row r="3938" spans="1:6" x14ac:dyDescent="0.35">
      <c r="A3938" t="s">
        <v>218</v>
      </c>
      <c r="B3938" t="s">
        <v>183</v>
      </c>
      <c r="C3938" t="s">
        <v>155</v>
      </c>
      <c r="D3938">
        <v>1991</v>
      </c>
      <c r="E3938">
        <v>3706000</v>
      </c>
      <c r="F3938">
        <v>46.67</v>
      </c>
    </row>
    <row r="3939" spans="1:6" x14ac:dyDescent="0.35">
      <c r="A3939" t="s">
        <v>218</v>
      </c>
      <c r="B3939" t="s">
        <v>183</v>
      </c>
      <c r="C3939" t="s">
        <v>155</v>
      </c>
      <c r="D3939">
        <v>1992</v>
      </c>
      <c r="E3939">
        <v>3709000</v>
      </c>
      <c r="F3939">
        <v>46.58</v>
      </c>
    </row>
    <row r="3940" spans="1:6" x14ac:dyDescent="0.35">
      <c r="A3940" t="s">
        <v>218</v>
      </c>
      <c r="B3940" t="s">
        <v>183</v>
      </c>
      <c r="C3940" t="s">
        <v>155</v>
      </c>
      <c r="D3940">
        <v>1993</v>
      </c>
      <c r="E3940">
        <v>3705000</v>
      </c>
      <c r="F3940">
        <v>46.48</v>
      </c>
    </row>
    <row r="3941" spans="1:6" x14ac:dyDescent="0.35">
      <c r="A3941" t="s">
        <v>218</v>
      </c>
      <c r="B3941" t="s">
        <v>183</v>
      </c>
      <c r="C3941" t="s">
        <v>155</v>
      </c>
      <c r="D3941">
        <v>1994</v>
      </c>
      <c r="E3941">
        <v>3694000</v>
      </c>
      <c r="F3941">
        <v>46.39</v>
      </c>
    </row>
    <row r="3942" spans="1:6" x14ac:dyDescent="0.35">
      <c r="A3942" t="s">
        <v>218</v>
      </c>
      <c r="B3942" t="s">
        <v>183</v>
      </c>
      <c r="C3942" t="s">
        <v>155</v>
      </c>
      <c r="D3942">
        <v>1995</v>
      </c>
      <c r="E3942">
        <v>3675099</v>
      </c>
      <c r="F3942">
        <v>46.29</v>
      </c>
    </row>
    <row r="3943" spans="1:6" x14ac:dyDescent="0.35">
      <c r="A3943" t="s">
        <v>218</v>
      </c>
      <c r="B3943" t="s">
        <v>183</v>
      </c>
      <c r="C3943" t="s">
        <v>155</v>
      </c>
      <c r="D3943">
        <v>1996</v>
      </c>
      <c r="E3943">
        <v>3667748</v>
      </c>
      <c r="F3943">
        <v>46.2</v>
      </c>
    </row>
    <row r="3944" spans="1:6" x14ac:dyDescent="0.35">
      <c r="A3944" t="s">
        <v>218</v>
      </c>
      <c r="B3944" t="s">
        <v>183</v>
      </c>
      <c r="C3944" t="s">
        <v>155</v>
      </c>
      <c r="D3944">
        <v>1997</v>
      </c>
      <c r="E3944">
        <v>3654208</v>
      </c>
      <c r="F3944">
        <v>46.1</v>
      </c>
    </row>
    <row r="3945" spans="1:6" x14ac:dyDescent="0.35">
      <c r="A3945" t="s">
        <v>218</v>
      </c>
      <c r="B3945" t="s">
        <v>183</v>
      </c>
      <c r="C3945" t="s">
        <v>155</v>
      </c>
      <c r="D3945">
        <v>1998</v>
      </c>
      <c r="E3945">
        <v>3652732</v>
      </c>
      <c r="F3945">
        <v>46</v>
      </c>
    </row>
    <row r="3946" spans="1:6" x14ac:dyDescent="0.35">
      <c r="A3946" t="s">
        <v>218</v>
      </c>
      <c r="B3946" t="s">
        <v>183</v>
      </c>
      <c r="C3946" t="s">
        <v>155</v>
      </c>
      <c r="D3946">
        <v>1999</v>
      </c>
      <c r="E3946">
        <v>3647001</v>
      </c>
      <c r="F3946">
        <v>45.9</v>
      </c>
    </row>
    <row r="3947" spans="1:6" x14ac:dyDescent="0.35">
      <c r="A3947" t="s">
        <v>218</v>
      </c>
      <c r="B3947" t="s">
        <v>183</v>
      </c>
      <c r="C3947" t="s">
        <v>155</v>
      </c>
      <c r="D3947">
        <v>2000</v>
      </c>
      <c r="E3947">
        <v>3639592</v>
      </c>
      <c r="F3947">
        <v>45.8</v>
      </c>
    </row>
    <row r="3948" spans="1:6" x14ac:dyDescent="0.35">
      <c r="A3948" t="s">
        <v>218</v>
      </c>
      <c r="B3948" t="s">
        <v>183</v>
      </c>
      <c r="C3948" t="s">
        <v>155</v>
      </c>
      <c r="D3948">
        <v>2001</v>
      </c>
      <c r="E3948">
        <v>3631462</v>
      </c>
      <c r="F3948">
        <v>45.7</v>
      </c>
    </row>
    <row r="3949" spans="1:6" x14ac:dyDescent="0.35">
      <c r="A3949" t="s">
        <v>218</v>
      </c>
      <c r="B3949" t="s">
        <v>183</v>
      </c>
      <c r="C3949" t="s">
        <v>155</v>
      </c>
      <c r="D3949">
        <v>2002</v>
      </c>
      <c r="E3949">
        <v>3623062</v>
      </c>
      <c r="F3949">
        <v>45.61</v>
      </c>
    </row>
    <row r="3950" spans="1:6" x14ac:dyDescent="0.35">
      <c r="A3950" t="s">
        <v>218</v>
      </c>
      <c r="B3950" t="s">
        <v>183</v>
      </c>
      <c r="C3950" t="s">
        <v>155</v>
      </c>
      <c r="D3950">
        <v>2003</v>
      </c>
      <c r="E3950">
        <v>3612874</v>
      </c>
      <c r="F3950">
        <v>45.51</v>
      </c>
    </row>
    <row r="3951" spans="1:6" x14ac:dyDescent="0.35">
      <c r="A3951" t="s">
        <v>218</v>
      </c>
      <c r="B3951" t="s">
        <v>183</v>
      </c>
      <c r="C3951" t="s">
        <v>155</v>
      </c>
      <c r="D3951">
        <v>2004</v>
      </c>
      <c r="E3951">
        <v>3603945</v>
      </c>
      <c r="F3951">
        <v>45.41</v>
      </c>
    </row>
    <row r="3952" spans="1:6" x14ac:dyDescent="0.35">
      <c r="A3952" t="s">
        <v>218</v>
      </c>
      <c r="B3952" t="s">
        <v>183</v>
      </c>
      <c r="C3952" t="s">
        <v>155</v>
      </c>
      <c r="D3952">
        <v>2005</v>
      </c>
      <c r="E3952">
        <v>3595187</v>
      </c>
      <c r="F3952">
        <v>45.31</v>
      </c>
    </row>
    <row r="3953" spans="1:6" x14ac:dyDescent="0.35">
      <c r="A3953" t="s">
        <v>218</v>
      </c>
      <c r="B3953" t="s">
        <v>183</v>
      </c>
      <c r="C3953" t="s">
        <v>155</v>
      </c>
      <c r="D3953">
        <v>2006</v>
      </c>
      <c r="E3953">
        <v>3585209</v>
      </c>
      <c r="F3953">
        <v>45.21</v>
      </c>
    </row>
    <row r="3954" spans="1:6" x14ac:dyDescent="0.35">
      <c r="A3954" t="s">
        <v>218</v>
      </c>
      <c r="B3954" t="s">
        <v>183</v>
      </c>
      <c r="C3954" t="s">
        <v>155</v>
      </c>
      <c r="D3954">
        <v>2007</v>
      </c>
      <c r="E3954">
        <v>3576910</v>
      </c>
      <c r="F3954">
        <v>45.11</v>
      </c>
    </row>
    <row r="3955" spans="1:6" x14ac:dyDescent="0.35">
      <c r="A3955" t="s">
        <v>218</v>
      </c>
      <c r="B3955" t="s">
        <v>183</v>
      </c>
      <c r="C3955" t="s">
        <v>155</v>
      </c>
      <c r="D3955">
        <v>2008</v>
      </c>
      <c r="E3955">
        <v>3570108</v>
      </c>
      <c r="F3955">
        <v>45.01</v>
      </c>
    </row>
    <row r="3956" spans="1:6" x14ac:dyDescent="0.35">
      <c r="A3956" t="s">
        <v>218</v>
      </c>
      <c r="B3956" t="s">
        <v>183</v>
      </c>
      <c r="C3956" t="s">
        <v>155</v>
      </c>
      <c r="D3956">
        <v>2009</v>
      </c>
      <c r="E3956">
        <v>3565604</v>
      </c>
      <c r="F3956">
        <v>44.94</v>
      </c>
    </row>
    <row r="3957" spans="1:6" x14ac:dyDescent="0.35">
      <c r="A3957" t="s">
        <v>218</v>
      </c>
      <c r="B3957" t="s">
        <v>183</v>
      </c>
      <c r="C3957" t="s">
        <v>155</v>
      </c>
      <c r="D3957">
        <v>2010</v>
      </c>
      <c r="E3957">
        <v>3562045</v>
      </c>
      <c r="F3957">
        <v>44.89</v>
      </c>
    </row>
    <row r="3958" spans="1:6" x14ac:dyDescent="0.35">
      <c r="A3958" t="s">
        <v>218</v>
      </c>
      <c r="B3958" t="s">
        <v>183</v>
      </c>
      <c r="C3958" t="s">
        <v>155</v>
      </c>
      <c r="D3958">
        <v>2011</v>
      </c>
      <c r="E3958">
        <v>3559986</v>
      </c>
      <c r="F3958">
        <v>44.86</v>
      </c>
    </row>
    <row r="3959" spans="1:6" x14ac:dyDescent="0.35">
      <c r="A3959" t="s">
        <v>218</v>
      </c>
      <c r="B3959" t="s">
        <v>183</v>
      </c>
      <c r="C3959" t="s">
        <v>155</v>
      </c>
      <c r="D3959">
        <v>2012</v>
      </c>
      <c r="E3959">
        <v>3559519</v>
      </c>
      <c r="F3959">
        <v>44.86</v>
      </c>
    </row>
    <row r="3960" spans="1:6" x14ac:dyDescent="0.35">
      <c r="A3960" t="s">
        <v>218</v>
      </c>
      <c r="B3960" t="s">
        <v>183</v>
      </c>
      <c r="C3960" t="s">
        <v>155</v>
      </c>
      <c r="D3960">
        <v>2013</v>
      </c>
      <c r="E3960">
        <v>3558566</v>
      </c>
      <c r="F3960">
        <v>44.88</v>
      </c>
    </row>
    <row r="3961" spans="1:6" x14ac:dyDescent="0.35">
      <c r="A3961" t="s">
        <v>218</v>
      </c>
      <c r="B3961" t="s">
        <v>183</v>
      </c>
      <c r="C3961" t="s">
        <v>155</v>
      </c>
      <c r="D3961">
        <v>2014</v>
      </c>
      <c r="E3961">
        <v>3556400</v>
      </c>
      <c r="F3961">
        <v>44.93</v>
      </c>
    </row>
    <row r="3962" spans="1:6" x14ac:dyDescent="0.35">
      <c r="A3962" t="s">
        <v>219</v>
      </c>
      <c r="B3962" t="s">
        <v>183</v>
      </c>
      <c r="C3962" t="s">
        <v>146</v>
      </c>
      <c r="D3962">
        <v>1960</v>
      </c>
      <c r="E3962">
        <v>22454</v>
      </c>
      <c r="F3962">
        <v>100</v>
      </c>
    </row>
    <row r="3963" spans="1:6" x14ac:dyDescent="0.35">
      <c r="A3963" t="s">
        <v>219</v>
      </c>
      <c r="B3963" t="s">
        <v>183</v>
      </c>
      <c r="C3963" t="s">
        <v>146</v>
      </c>
      <c r="D3963">
        <v>1961</v>
      </c>
      <c r="E3963">
        <v>22812</v>
      </c>
      <c r="F3963">
        <v>100</v>
      </c>
    </row>
    <row r="3964" spans="1:6" x14ac:dyDescent="0.35">
      <c r="A3964" t="s">
        <v>219</v>
      </c>
      <c r="B3964" t="s">
        <v>183</v>
      </c>
      <c r="C3964" t="s">
        <v>146</v>
      </c>
      <c r="D3964">
        <v>1962</v>
      </c>
      <c r="E3964">
        <v>23042</v>
      </c>
      <c r="F3964">
        <v>100</v>
      </c>
    </row>
    <row r="3965" spans="1:6" x14ac:dyDescent="0.35">
      <c r="A3965" t="s">
        <v>219</v>
      </c>
      <c r="B3965" t="s">
        <v>183</v>
      </c>
      <c r="C3965" t="s">
        <v>146</v>
      </c>
      <c r="D3965">
        <v>1963</v>
      </c>
      <c r="E3965">
        <v>23169</v>
      </c>
      <c r="F3965">
        <v>100</v>
      </c>
    </row>
    <row r="3966" spans="1:6" x14ac:dyDescent="0.35">
      <c r="A3966" t="s">
        <v>219</v>
      </c>
      <c r="B3966" t="s">
        <v>183</v>
      </c>
      <c r="C3966" t="s">
        <v>146</v>
      </c>
      <c r="D3966">
        <v>1964</v>
      </c>
      <c r="E3966">
        <v>23237</v>
      </c>
      <c r="F3966">
        <v>100</v>
      </c>
    </row>
    <row r="3967" spans="1:6" x14ac:dyDescent="0.35">
      <c r="A3967" t="s">
        <v>219</v>
      </c>
      <c r="B3967" t="s">
        <v>183</v>
      </c>
      <c r="C3967" t="s">
        <v>146</v>
      </c>
      <c r="D3967">
        <v>1965</v>
      </c>
      <c r="E3967">
        <v>23283</v>
      </c>
      <c r="F3967">
        <v>100</v>
      </c>
    </row>
    <row r="3968" spans="1:6" x14ac:dyDescent="0.35">
      <c r="A3968" t="s">
        <v>219</v>
      </c>
      <c r="B3968" t="s">
        <v>183</v>
      </c>
      <c r="C3968" t="s">
        <v>146</v>
      </c>
      <c r="D3968">
        <v>1966</v>
      </c>
      <c r="E3968">
        <v>23304</v>
      </c>
      <c r="F3968">
        <v>100</v>
      </c>
    </row>
    <row r="3969" spans="1:6" x14ac:dyDescent="0.35">
      <c r="A3969" t="s">
        <v>219</v>
      </c>
      <c r="B3969" t="s">
        <v>183</v>
      </c>
      <c r="C3969" t="s">
        <v>146</v>
      </c>
      <c r="D3969">
        <v>1967</v>
      </c>
      <c r="E3969">
        <v>23297</v>
      </c>
      <c r="F3969">
        <v>100</v>
      </c>
    </row>
    <row r="3970" spans="1:6" x14ac:dyDescent="0.35">
      <c r="A3970" t="s">
        <v>219</v>
      </c>
      <c r="B3970" t="s">
        <v>183</v>
      </c>
      <c r="C3970" t="s">
        <v>146</v>
      </c>
      <c r="D3970">
        <v>1968</v>
      </c>
      <c r="E3970">
        <v>23296</v>
      </c>
      <c r="F3970">
        <v>100</v>
      </c>
    </row>
    <row r="3971" spans="1:6" x14ac:dyDescent="0.35">
      <c r="A3971" t="s">
        <v>219</v>
      </c>
      <c r="B3971" t="s">
        <v>183</v>
      </c>
      <c r="C3971" t="s">
        <v>146</v>
      </c>
      <c r="D3971">
        <v>1969</v>
      </c>
      <c r="E3971">
        <v>23348</v>
      </c>
      <c r="F3971">
        <v>100</v>
      </c>
    </row>
    <row r="3972" spans="1:6" x14ac:dyDescent="0.35">
      <c r="A3972" t="s">
        <v>219</v>
      </c>
      <c r="B3972" t="s">
        <v>183</v>
      </c>
      <c r="C3972" t="s">
        <v>146</v>
      </c>
      <c r="D3972">
        <v>1970</v>
      </c>
      <c r="E3972">
        <v>23484</v>
      </c>
      <c r="F3972">
        <v>100</v>
      </c>
    </row>
    <row r="3973" spans="1:6" x14ac:dyDescent="0.35">
      <c r="A3973" t="s">
        <v>219</v>
      </c>
      <c r="B3973" t="s">
        <v>183</v>
      </c>
      <c r="C3973" t="s">
        <v>146</v>
      </c>
      <c r="D3973">
        <v>1971</v>
      </c>
      <c r="E3973">
        <v>23722</v>
      </c>
      <c r="F3973">
        <v>100</v>
      </c>
    </row>
    <row r="3974" spans="1:6" x14ac:dyDescent="0.35">
      <c r="A3974" t="s">
        <v>219</v>
      </c>
      <c r="B3974" t="s">
        <v>183</v>
      </c>
      <c r="C3974" t="s">
        <v>146</v>
      </c>
      <c r="D3974">
        <v>1972</v>
      </c>
      <c r="E3974">
        <v>24052</v>
      </c>
      <c r="F3974">
        <v>100</v>
      </c>
    </row>
    <row r="3975" spans="1:6" x14ac:dyDescent="0.35">
      <c r="A3975" t="s">
        <v>219</v>
      </c>
      <c r="B3975" t="s">
        <v>183</v>
      </c>
      <c r="C3975" t="s">
        <v>146</v>
      </c>
      <c r="D3975">
        <v>1973</v>
      </c>
      <c r="E3975">
        <v>24440</v>
      </c>
      <c r="F3975">
        <v>100</v>
      </c>
    </row>
    <row r="3976" spans="1:6" x14ac:dyDescent="0.35">
      <c r="A3976" t="s">
        <v>219</v>
      </c>
      <c r="B3976" t="s">
        <v>183</v>
      </c>
      <c r="C3976" t="s">
        <v>146</v>
      </c>
      <c r="D3976">
        <v>1974</v>
      </c>
      <c r="E3976">
        <v>24835</v>
      </c>
      <c r="F3976">
        <v>100</v>
      </c>
    </row>
    <row r="3977" spans="1:6" x14ac:dyDescent="0.35">
      <c r="A3977" t="s">
        <v>219</v>
      </c>
      <c r="B3977" t="s">
        <v>183</v>
      </c>
      <c r="C3977" t="s">
        <v>146</v>
      </c>
      <c r="D3977">
        <v>1975</v>
      </c>
      <c r="E3977">
        <v>25201</v>
      </c>
      <c r="F3977">
        <v>100</v>
      </c>
    </row>
    <row r="3978" spans="1:6" x14ac:dyDescent="0.35">
      <c r="A3978" t="s">
        <v>219</v>
      </c>
      <c r="B3978" t="s">
        <v>183</v>
      </c>
      <c r="C3978" t="s">
        <v>146</v>
      </c>
      <c r="D3978">
        <v>1976</v>
      </c>
      <c r="E3978">
        <v>25521</v>
      </c>
      <c r="F3978">
        <v>100</v>
      </c>
    </row>
    <row r="3979" spans="1:6" x14ac:dyDescent="0.35">
      <c r="A3979" t="s">
        <v>219</v>
      </c>
      <c r="B3979" t="s">
        <v>183</v>
      </c>
      <c r="C3979" t="s">
        <v>146</v>
      </c>
      <c r="D3979">
        <v>1977</v>
      </c>
      <c r="E3979">
        <v>25809</v>
      </c>
      <c r="F3979">
        <v>100</v>
      </c>
    </row>
    <row r="3980" spans="1:6" x14ac:dyDescent="0.35">
      <c r="A3980" t="s">
        <v>219</v>
      </c>
      <c r="B3980" t="s">
        <v>183</v>
      </c>
      <c r="C3980" t="s">
        <v>146</v>
      </c>
      <c r="D3980">
        <v>1978</v>
      </c>
      <c r="E3980">
        <v>26086</v>
      </c>
      <c r="F3980">
        <v>100</v>
      </c>
    </row>
    <row r="3981" spans="1:6" x14ac:dyDescent="0.35">
      <c r="A3981" t="s">
        <v>219</v>
      </c>
      <c r="B3981" t="s">
        <v>183</v>
      </c>
      <c r="C3981" t="s">
        <v>146</v>
      </c>
      <c r="D3981">
        <v>1979</v>
      </c>
      <c r="E3981">
        <v>26391</v>
      </c>
      <c r="F3981">
        <v>100</v>
      </c>
    </row>
    <row r="3982" spans="1:6" x14ac:dyDescent="0.35">
      <c r="A3982" t="s">
        <v>219</v>
      </c>
      <c r="B3982" t="s">
        <v>183</v>
      </c>
      <c r="C3982" t="s">
        <v>146</v>
      </c>
      <c r="D3982">
        <v>1980</v>
      </c>
      <c r="E3982">
        <v>26746</v>
      </c>
      <c r="F3982">
        <v>100</v>
      </c>
    </row>
    <row r="3983" spans="1:6" x14ac:dyDescent="0.35">
      <c r="A3983" t="s">
        <v>219</v>
      </c>
      <c r="B3983" t="s">
        <v>183</v>
      </c>
      <c r="C3983" t="s">
        <v>146</v>
      </c>
      <c r="D3983">
        <v>1981</v>
      </c>
      <c r="E3983">
        <v>27165</v>
      </c>
      <c r="F3983">
        <v>100</v>
      </c>
    </row>
    <row r="3984" spans="1:6" x14ac:dyDescent="0.35">
      <c r="A3984" t="s">
        <v>219</v>
      </c>
      <c r="B3984" t="s">
        <v>183</v>
      </c>
      <c r="C3984" t="s">
        <v>146</v>
      </c>
      <c r="D3984">
        <v>1982</v>
      </c>
      <c r="E3984">
        <v>27629</v>
      </c>
      <c r="F3984">
        <v>100</v>
      </c>
    </row>
    <row r="3985" spans="1:6" x14ac:dyDescent="0.35">
      <c r="A3985" t="s">
        <v>219</v>
      </c>
      <c r="B3985" t="s">
        <v>183</v>
      </c>
      <c r="C3985" t="s">
        <v>146</v>
      </c>
      <c r="D3985">
        <v>1983</v>
      </c>
      <c r="E3985">
        <v>28098</v>
      </c>
      <c r="F3985">
        <v>100</v>
      </c>
    </row>
    <row r="3986" spans="1:6" x14ac:dyDescent="0.35">
      <c r="A3986" t="s">
        <v>219</v>
      </c>
      <c r="B3986" t="s">
        <v>183</v>
      </c>
      <c r="C3986" t="s">
        <v>146</v>
      </c>
      <c r="D3986">
        <v>1984</v>
      </c>
      <c r="E3986">
        <v>28514</v>
      </c>
      <c r="F3986">
        <v>100</v>
      </c>
    </row>
    <row r="3987" spans="1:6" x14ac:dyDescent="0.35">
      <c r="A3987" t="s">
        <v>219</v>
      </c>
      <c r="B3987" t="s">
        <v>183</v>
      </c>
      <c r="C3987" t="s">
        <v>146</v>
      </c>
      <c r="D3987">
        <v>1985</v>
      </c>
      <c r="E3987">
        <v>28836</v>
      </c>
      <c r="F3987">
        <v>100</v>
      </c>
    </row>
    <row r="3988" spans="1:6" x14ac:dyDescent="0.35">
      <c r="A3988" t="s">
        <v>219</v>
      </c>
      <c r="B3988" t="s">
        <v>183</v>
      </c>
      <c r="C3988" t="s">
        <v>146</v>
      </c>
      <c r="D3988">
        <v>1986</v>
      </c>
      <c r="E3988">
        <v>29048</v>
      </c>
      <c r="F3988">
        <v>100</v>
      </c>
    </row>
    <row r="3989" spans="1:6" x14ac:dyDescent="0.35">
      <c r="A3989" t="s">
        <v>219</v>
      </c>
      <c r="B3989" t="s">
        <v>183</v>
      </c>
      <c r="C3989" t="s">
        <v>146</v>
      </c>
      <c r="D3989">
        <v>1987</v>
      </c>
      <c r="E3989">
        <v>29169</v>
      </c>
      <c r="F3989">
        <v>100</v>
      </c>
    </row>
    <row r="3990" spans="1:6" x14ac:dyDescent="0.35">
      <c r="A3990" t="s">
        <v>219</v>
      </c>
      <c r="B3990" t="s">
        <v>183</v>
      </c>
      <c r="C3990" t="s">
        <v>146</v>
      </c>
      <c r="D3990">
        <v>1988</v>
      </c>
      <c r="E3990">
        <v>29238</v>
      </c>
      <c r="F3990">
        <v>100</v>
      </c>
    </row>
    <row r="3991" spans="1:6" x14ac:dyDescent="0.35">
      <c r="A3991" t="s">
        <v>219</v>
      </c>
      <c r="B3991" t="s">
        <v>183</v>
      </c>
      <c r="C3991" t="s">
        <v>146</v>
      </c>
      <c r="D3991">
        <v>1989</v>
      </c>
      <c r="E3991">
        <v>29313</v>
      </c>
      <c r="F3991">
        <v>100</v>
      </c>
    </row>
    <row r="3992" spans="1:6" x14ac:dyDescent="0.35">
      <c r="A3992" t="s">
        <v>219</v>
      </c>
      <c r="B3992" t="s">
        <v>183</v>
      </c>
      <c r="C3992" t="s">
        <v>146</v>
      </c>
      <c r="D3992">
        <v>1990</v>
      </c>
      <c r="E3992">
        <v>29438</v>
      </c>
      <c r="F3992">
        <v>100</v>
      </c>
    </row>
    <row r="3993" spans="1:6" x14ac:dyDescent="0.35">
      <c r="A3993" t="s">
        <v>219</v>
      </c>
      <c r="B3993" t="s">
        <v>183</v>
      </c>
      <c r="C3993" t="s">
        <v>146</v>
      </c>
      <c r="D3993">
        <v>1991</v>
      </c>
      <c r="E3993">
        <v>29626</v>
      </c>
      <c r="F3993">
        <v>100</v>
      </c>
    </row>
    <row r="3994" spans="1:6" x14ac:dyDescent="0.35">
      <c r="A3994" t="s">
        <v>219</v>
      </c>
      <c r="B3994" t="s">
        <v>183</v>
      </c>
      <c r="C3994" t="s">
        <v>146</v>
      </c>
      <c r="D3994">
        <v>1992</v>
      </c>
      <c r="E3994">
        <v>29864</v>
      </c>
      <c r="F3994">
        <v>100</v>
      </c>
    </row>
    <row r="3995" spans="1:6" x14ac:dyDescent="0.35">
      <c r="A3995" t="s">
        <v>219</v>
      </c>
      <c r="B3995" t="s">
        <v>183</v>
      </c>
      <c r="C3995" t="s">
        <v>146</v>
      </c>
      <c r="D3995">
        <v>1993</v>
      </c>
      <c r="E3995">
        <v>30138</v>
      </c>
      <c r="F3995">
        <v>100</v>
      </c>
    </row>
    <row r="3996" spans="1:6" x14ac:dyDescent="0.35">
      <c r="A3996" t="s">
        <v>219</v>
      </c>
      <c r="B3996" t="s">
        <v>183</v>
      </c>
      <c r="C3996" t="s">
        <v>146</v>
      </c>
      <c r="D3996">
        <v>1994</v>
      </c>
      <c r="E3996">
        <v>30423</v>
      </c>
      <c r="F3996">
        <v>100</v>
      </c>
    </row>
    <row r="3997" spans="1:6" x14ac:dyDescent="0.35">
      <c r="A3997" t="s">
        <v>219</v>
      </c>
      <c r="B3997" t="s">
        <v>183</v>
      </c>
      <c r="C3997" t="s">
        <v>146</v>
      </c>
      <c r="D3997">
        <v>1995</v>
      </c>
      <c r="E3997">
        <v>30700</v>
      </c>
      <c r="F3997">
        <v>100</v>
      </c>
    </row>
    <row r="3998" spans="1:6" x14ac:dyDescent="0.35">
      <c r="A3998" t="s">
        <v>219</v>
      </c>
      <c r="B3998" t="s">
        <v>183</v>
      </c>
      <c r="C3998" t="s">
        <v>146</v>
      </c>
      <c r="D3998">
        <v>1996</v>
      </c>
      <c r="E3998">
        <v>30971</v>
      </c>
      <c r="F3998">
        <v>100</v>
      </c>
    </row>
    <row r="3999" spans="1:6" x14ac:dyDescent="0.35">
      <c r="A3999" t="s">
        <v>219</v>
      </c>
      <c r="B3999" t="s">
        <v>183</v>
      </c>
      <c r="C3999" t="s">
        <v>146</v>
      </c>
      <c r="D3999">
        <v>1997</v>
      </c>
      <c r="E3999">
        <v>31242</v>
      </c>
      <c r="F3999">
        <v>100</v>
      </c>
    </row>
    <row r="4000" spans="1:6" x14ac:dyDescent="0.35">
      <c r="A4000" t="s">
        <v>219</v>
      </c>
      <c r="B4000" t="s">
        <v>183</v>
      </c>
      <c r="C4000" t="s">
        <v>146</v>
      </c>
      <c r="D4000">
        <v>1998</v>
      </c>
      <c r="E4000">
        <v>31517</v>
      </c>
      <c r="F4000">
        <v>100</v>
      </c>
    </row>
    <row r="4001" spans="1:6" x14ac:dyDescent="0.35">
      <c r="A4001" t="s">
        <v>219</v>
      </c>
      <c r="B4001" t="s">
        <v>183</v>
      </c>
      <c r="C4001" t="s">
        <v>146</v>
      </c>
      <c r="D4001">
        <v>1999</v>
      </c>
      <c r="E4001">
        <v>31795</v>
      </c>
      <c r="F4001">
        <v>100</v>
      </c>
    </row>
    <row r="4002" spans="1:6" x14ac:dyDescent="0.35">
      <c r="A4002" t="s">
        <v>219</v>
      </c>
      <c r="B4002" t="s">
        <v>183</v>
      </c>
      <c r="C4002" t="s">
        <v>146</v>
      </c>
      <c r="D4002">
        <v>2000</v>
      </c>
      <c r="E4002">
        <v>32081</v>
      </c>
      <c r="F4002">
        <v>100</v>
      </c>
    </row>
    <row r="4003" spans="1:6" x14ac:dyDescent="0.35">
      <c r="A4003" t="s">
        <v>219</v>
      </c>
      <c r="B4003" t="s">
        <v>183</v>
      </c>
      <c r="C4003" t="s">
        <v>146</v>
      </c>
      <c r="D4003">
        <v>2001</v>
      </c>
      <c r="E4003">
        <v>32366</v>
      </c>
      <c r="F4003">
        <v>100</v>
      </c>
    </row>
    <row r="4004" spans="1:6" x14ac:dyDescent="0.35">
      <c r="A4004" t="s">
        <v>219</v>
      </c>
      <c r="B4004" t="s">
        <v>183</v>
      </c>
      <c r="C4004" t="s">
        <v>146</v>
      </c>
      <c r="D4004">
        <v>2002</v>
      </c>
      <c r="E4004">
        <v>32653</v>
      </c>
      <c r="F4004">
        <v>100</v>
      </c>
    </row>
    <row r="4005" spans="1:6" x14ac:dyDescent="0.35">
      <c r="A4005" t="s">
        <v>219</v>
      </c>
      <c r="B4005" t="s">
        <v>183</v>
      </c>
      <c r="C4005" t="s">
        <v>146</v>
      </c>
      <c r="D4005">
        <v>2003</v>
      </c>
      <c r="E4005">
        <v>32968</v>
      </c>
      <c r="F4005">
        <v>100</v>
      </c>
    </row>
    <row r="4006" spans="1:6" x14ac:dyDescent="0.35">
      <c r="A4006" t="s">
        <v>219</v>
      </c>
      <c r="B4006" t="s">
        <v>183</v>
      </c>
      <c r="C4006" t="s">
        <v>146</v>
      </c>
      <c r="D4006">
        <v>2004</v>
      </c>
      <c r="E4006">
        <v>33346</v>
      </c>
      <c r="F4006">
        <v>100</v>
      </c>
    </row>
    <row r="4007" spans="1:6" x14ac:dyDescent="0.35">
      <c r="A4007" t="s">
        <v>219</v>
      </c>
      <c r="B4007" t="s">
        <v>183</v>
      </c>
      <c r="C4007" t="s">
        <v>146</v>
      </c>
      <c r="D4007">
        <v>2005</v>
      </c>
      <c r="E4007">
        <v>33808</v>
      </c>
      <c r="F4007">
        <v>100</v>
      </c>
    </row>
    <row r="4008" spans="1:6" x14ac:dyDescent="0.35">
      <c r="A4008" t="s">
        <v>219</v>
      </c>
      <c r="B4008" t="s">
        <v>183</v>
      </c>
      <c r="C4008" t="s">
        <v>146</v>
      </c>
      <c r="D4008">
        <v>2006</v>
      </c>
      <c r="E4008">
        <v>34369</v>
      </c>
      <c r="F4008">
        <v>100</v>
      </c>
    </row>
    <row r="4009" spans="1:6" x14ac:dyDescent="0.35">
      <c r="A4009" t="s">
        <v>219</v>
      </c>
      <c r="B4009" t="s">
        <v>183</v>
      </c>
      <c r="C4009" t="s">
        <v>146</v>
      </c>
      <c r="D4009">
        <v>2007</v>
      </c>
      <c r="E4009">
        <v>35013</v>
      </c>
      <c r="F4009">
        <v>100</v>
      </c>
    </row>
    <row r="4010" spans="1:6" x14ac:dyDescent="0.35">
      <c r="A4010" t="s">
        <v>219</v>
      </c>
      <c r="B4010" t="s">
        <v>183</v>
      </c>
      <c r="C4010" t="s">
        <v>146</v>
      </c>
      <c r="D4010">
        <v>2008</v>
      </c>
      <c r="E4010">
        <v>35686</v>
      </c>
      <c r="F4010">
        <v>100</v>
      </c>
    </row>
    <row r="4011" spans="1:6" x14ac:dyDescent="0.35">
      <c r="A4011" t="s">
        <v>219</v>
      </c>
      <c r="B4011" t="s">
        <v>183</v>
      </c>
      <c r="C4011" t="s">
        <v>146</v>
      </c>
      <c r="D4011">
        <v>2009</v>
      </c>
      <c r="E4011">
        <v>36314</v>
      </c>
      <c r="F4011">
        <v>100</v>
      </c>
    </row>
    <row r="4012" spans="1:6" x14ac:dyDescent="0.35">
      <c r="A4012" t="s">
        <v>219</v>
      </c>
      <c r="B4012" t="s">
        <v>183</v>
      </c>
      <c r="C4012" t="s">
        <v>146</v>
      </c>
      <c r="D4012">
        <v>2010</v>
      </c>
      <c r="E4012">
        <v>36845</v>
      </c>
      <c r="F4012">
        <v>100</v>
      </c>
    </row>
    <row r="4013" spans="1:6" x14ac:dyDescent="0.35">
      <c r="A4013" t="s">
        <v>219</v>
      </c>
      <c r="B4013" t="s">
        <v>183</v>
      </c>
      <c r="C4013" t="s">
        <v>146</v>
      </c>
      <c r="D4013">
        <v>2011</v>
      </c>
      <c r="E4013">
        <v>37261</v>
      </c>
      <c r="F4013">
        <v>100</v>
      </c>
    </row>
    <row r="4014" spans="1:6" x14ac:dyDescent="0.35">
      <c r="A4014" t="s">
        <v>219</v>
      </c>
      <c r="B4014" t="s">
        <v>183</v>
      </c>
      <c r="C4014" t="s">
        <v>146</v>
      </c>
      <c r="D4014">
        <v>2012</v>
      </c>
      <c r="E4014">
        <v>37579</v>
      </c>
      <c r="F4014">
        <v>100</v>
      </c>
    </row>
    <row r="4015" spans="1:6" x14ac:dyDescent="0.35">
      <c r="A4015" t="s">
        <v>219</v>
      </c>
      <c r="B4015" t="s">
        <v>183</v>
      </c>
      <c r="C4015" t="s">
        <v>146</v>
      </c>
      <c r="D4015">
        <v>2013</v>
      </c>
      <c r="E4015">
        <v>37831</v>
      </c>
      <c r="F4015">
        <v>100</v>
      </c>
    </row>
    <row r="4016" spans="1:6" x14ac:dyDescent="0.35">
      <c r="A4016" t="s">
        <v>219</v>
      </c>
      <c r="B4016" t="s">
        <v>183</v>
      </c>
      <c r="C4016" t="s">
        <v>146</v>
      </c>
      <c r="D4016">
        <v>2014</v>
      </c>
      <c r="E4016">
        <v>38066</v>
      </c>
      <c r="F4016">
        <v>100</v>
      </c>
    </row>
    <row r="4017" spans="1:6" x14ac:dyDescent="0.35">
      <c r="A4017" t="s">
        <v>220</v>
      </c>
      <c r="B4017" t="s">
        <v>183</v>
      </c>
      <c r="C4017" t="s">
        <v>142</v>
      </c>
      <c r="D4017">
        <v>1960</v>
      </c>
      <c r="E4017">
        <v>474203</v>
      </c>
      <c r="F4017">
        <v>18.79</v>
      </c>
    </row>
    <row r="4018" spans="1:6" x14ac:dyDescent="0.35">
      <c r="A4018" t="s">
        <v>220</v>
      </c>
      <c r="B4018" t="s">
        <v>183</v>
      </c>
      <c r="C4018" t="s">
        <v>142</v>
      </c>
      <c r="D4018">
        <v>1961</v>
      </c>
      <c r="E4018">
        <v>480359</v>
      </c>
      <c r="F4018">
        <v>19.5</v>
      </c>
    </row>
    <row r="4019" spans="1:6" x14ac:dyDescent="0.35">
      <c r="A4019" t="s">
        <v>220</v>
      </c>
      <c r="B4019" t="s">
        <v>183</v>
      </c>
      <c r="C4019" t="s">
        <v>142</v>
      </c>
      <c r="D4019">
        <v>1962</v>
      </c>
      <c r="E4019">
        <v>486092</v>
      </c>
      <c r="F4019">
        <v>20.239999999999998</v>
      </c>
    </row>
    <row r="4020" spans="1:6" x14ac:dyDescent="0.35">
      <c r="A4020" t="s">
        <v>220</v>
      </c>
      <c r="B4020" t="s">
        <v>183</v>
      </c>
      <c r="C4020" t="s">
        <v>142</v>
      </c>
      <c r="D4020">
        <v>1963</v>
      </c>
      <c r="E4020">
        <v>491491</v>
      </c>
      <c r="F4020">
        <v>20.99</v>
      </c>
    </row>
    <row r="4021" spans="1:6" x14ac:dyDescent="0.35">
      <c r="A4021" t="s">
        <v>220</v>
      </c>
      <c r="B4021" t="s">
        <v>183</v>
      </c>
      <c r="C4021" t="s">
        <v>142</v>
      </c>
      <c r="D4021">
        <v>1964</v>
      </c>
      <c r="E4021">
        <v>496685</v>
      </c>
      <c r="F4021">
        <v>21.77</v>
      </c>
    </row>
    <row r="4022" spans="1:6" x14ac:dyDescent="0.35">
      <c r="A4022" t="s">
        <v>220</v>
      </c>
      <c r="B4022" t="s">
        <v>183</v>
      </c>
      <c r="C4022" t="s">
        <v>142</v>
      </c>
      <c r="D4022">
        <v>1965</v>
      </c>
      <c r="E4022">
        <v>501768</v>
      </c>
      <c r="F4022">
        <v>22.57</v>
      </c>
    </row>
    <row r="4023" spans="1:6" x14ac:dyDescent="0.35">
      <c r="A4023" t="s">
        <v>220</v>
      </c>
      <c r="B4023" t="s">
        <v>183</v>
      </c>
      <c r="C4023" t="s">
        <v>142</v>
      </c>
      <c r="D4023">
        <v>1966</v>
      </c>
      <c r="E4023">
        <v>506788</v>
      </c>
      <c r="F4023">
        <v>23.38</v>
      </c>
    </row>
    <row r="4024" spans="1:6" x14ac:dyDescent="0.35">
      <c r="A4024" t="s">
        <v>220</v>
      </c>
      <c r="B4024" t="s">
        <v>183</v>
      </c>
      <c r="C4024" t="s">
        <v>142</v>
      </c>
      <c r="D4024">
        <v>1967</v>
      </c>
      <c r="E4024">
        <v>511742</v>
      </c>
      <c r="F4024">
        <v>24.22</v>
      </c>
    </row>
    <row r="4025" spans="1:6" x14ac:dyDescent="0.35">
      <c r="A4025" t="s">
        <v>220</v>
      </c>
      <c r="B4025" t="s">
        <v>183</v>
      </c>
      <c r="C4025" t="s">
        <v>142</v>
      </c>
      <c r="D4025">
        <v>1968</v>
      </c>
      <c r="E4025">
        <v>516628</v>
      </c>
      <c r="F4025">
        <v>25.08</v>
      </c>
    </row>
    <row r="4026" spans="1:6" x14ac:dyDescent="0.35">
      <c r="A4026" t="s">
        <v>220</v>
      </c>
      <c r="B4026" t="s">
        <v>183</v>
      </c>
      <c r="C4026" t="s">
        <v>142</v>
      </c>
      <c r="D4026">
        <v>1969</v>
      </c>
      <c r="E4026">
        <v>521424</v>
      </c>
      <c r="F4026">
        <v>25.96</v>
      </c>
    </row>
    <row r="4027" spans="1:6" x14ac:dyDescent="0.35">
      <c r="A4027" t="s">
        <v>220</v>
      </c>
      <c r="B4027" t="s">
        <v>183</v>
      </c>
      <c r="C4027" t="s">
        <v>142</v>
      </c>
      <c r="D4027">
        <v>1970</v>
      </c>
      <c r="E4027">
        <v>526123</v>
      </c>
      <c r="F4027">
        <v>26.85</v>
      </c>
    </row>
    <row r="4028" spans="1:6" x14ac:dyDescent="0.35">
      <c r="A4028" t="s">
        <v>220</v>
      </c>
      <c r="B4028" t="s">
        <v>183</v>
      </c>
      <c r="C4028" t="s">
        <v>142</v>
      </c>
      <c r="D4028">
        <v>1971</v>
      </c>
      <c r="E4028">
        <v>530706</v>
      </c>
      <c r="F4028">
        <v>27.77</v>
      </c>
    </row>
    <row r="4029" spans="1:6" x14ac:dyDescent="0.35">
      <c r="A4029" t="s">
        <v>220</v>
      </c>
      <c r="B4029" t="s">
        <v>183</v>
      </c>
      <c r="C4029" t="s">
        <v>142</v>
      </c>
      <c r="D4029">
        <v>1972</v>
      </c>
      <c r="E4029">
        <v>535198</v>
      </c>
      <c r="F4029">
        <v>28.71</v>
      </c>
    </row>
    <row r="4030" spans="1:6" x14ac:dyDescent="0.35">
      <c r="A4030" t="s">
        <v>220</v>
      </c>
      <c r="B4030" t="s">
        <v>183</v>
      </c>
      <c r="C4030" t="s">
        <v>142</v>
      </c>
      <c r="D4030">
        <v>1973</v>
      </c>
      <c r="E4030">
        <v>539682</v>
      </c>
      <c r="F4030">
        <v>29.66</v>
      </c>
    </row>
    <row r="4031" spans="1:6" x14ac:dyDescent="0.35">
      <c r="A4031" t="s">
        <v>220</v>
      </c>
      <c r="B4031" t="s">
        <v>183</v>
      </c>
      <c r="C4031" t="s">
        <v>142</v>
      </c>
      <c r="D4031">
        <v>1974</v>
      </c>
      <c r="E4031">
        <v>544263</v>
      </c>
      <c r="F4031">
        <v>30.63</v>
      </c>
    </row>
    <row r="4032" spans="1:6" x14ac:dyDescent="0.35">
      <c r="A4032" t="s">
        <v>220</v>
      </c>
      <c r="B4032" t="s">
        <v>183</v>
      </c>
      <c r="C4032" t="s">
        <v>142</v>
      </c>
      <c r="D4032">
        <v>1975</v>
      </c>
      <c r="E4032">
        <v>549002</v>
      </c>
      <c r="F4032">
        <v>31.62</v>
      </c>
    </row>
    <row r="4033" spans="1:6" x14ac:dyDescent="0.35">
      <c r="A4033" t="s">
        <v>220</v>
      </c>
      <c r="B4033" t="s">
        <v>183</v>
      </c>
      <c r="C4033" t="s">
        <v>142</v>
      </c>
      <c r="D4033">
        <v>1976</v>
      </c>
      <c r="E4033">
        <v>553970</v>
      </c>
      <c r="F4033">
        <v>32.630000000000003</v>
      </c>
    </row>
    <row r="4034" spans="1:6" x14ac:dyDescent="0.35">
      <c r="A4034" t="s">
        <v>220</v>
      </c>
      <c r="B4034" t="s">
        <v>183</v>
      </c>
      <c r="C4034" t="s">
        <v>142</v>
      </c>
      <c r="D4034">
        <v>1977</v>
      </c>
      <c r="E4034">
        <v>559114</v>
      </c>
      <c r="F4034">
        <v>33.65</v>
      </c>
    </row>
    <row r="4035" spans="1:6" x14ac:dyDescent="0.35">
      <c r="A4035" t="s">
        <v>220</v>
      </c>
      <c r="B4035" t="s">
        <v>183</v>
      </c>
      <c r="C4035" t="s">
        <v>142</v>
      </c>
      <c r="D4035">
        <v>1978</v>
      </c>
      <c r="E4035">
        <v>564213</v>
      </c>
      <c r="F4035">
        <v>34.69</v>
      </c>
    </row>
    <row r="4036" spans="1:6" x14ac:dyDescent="0.35">
      <c r="A4036" t="s">
        <v>220</v>
      </c>
      <c r="B4036" t="s">
        <v>183</v>
      </c>
      <c r="C4036" t="s">
        <v>142</v>
      </c>
      <c r="D4036">
        <v>1979</v>
      </c>
      <c r="E4036">
        <v>568966</v>
      </c>
      <c r="F4036">
        <v>35.74</v>
      </c>
    </row>
    <row r="4037" spans="1:6" x14ac:dyDescent="0.35">
      <c r="A4037" t="s">
        <v>220</v>
      </c>
      <c r="B4037" t="s">
        <v>183</v>
      </c>
      <c r="C4037" t="s">
        <v>142</v>
      </c>
      <c r="D4037">
        <v>1980</v>
      </c>
      <c r="E4037">
        <v>573170</v>
      </c>
      <c r="F4037">
        <v>36.81</v>
      </c>
    </row>
    <row r="4038" spans="1:6" x14ac:dyDescent="0.35">
      <c r="A4038" t="s">
        <v>220</v>
      </c>
      <c r="B4038" t="s">
        <v>183</v>
      </c>
      <c r="C4038" t="s">
        <v>142</v>
      </c>
      <c r="D4038">
        <v>1981</v>
      </c>
      <c r="E4038">
        <v>576678</v>
      </c>
      <c r="F4038">
        <v>37.89</v>
      </c>
    </row>
    <row r="4039" spans="1:6" x14ac:dyDescent="0.35">
      <c r="A4039" t="s">
        <v>220</v>
      </c>
      <c r="B4039" t="s">
        <v>183</v>
      </c>
      <c r="C4039" t="s">
        <v>142</v>
      </c>
      <c r="D4039">
        <v>1982</v>
      </c>
      <c r="E4039">
        <v>579581</v>
      </c>
      <c r="F4039">
        <v>38.979999999999997</v>
      </c>
    </row>
    <row r="4040" spans="1:6" x14ac:dyDescent="0.35">
      <c r="A4040" t="s">
        <v>220</v>
      </c>
      <c r="B4040" t="s">
        <v>183</v>
      </c>
      <c r="C4040" t="s">
        <v>142</v>
      </c>
      <c r="D4040">
        <v>1983</v>
      </c>
      <c r="E4040">
        <v>582217</v>
      </c>
      <c r="F4040">
        <v>40.090000000000003</v>
      </c>
    </row>
    <row r="4041" spans="1:6" x14ac:dyDescent="0.35">
      <c r="A4041" t="s">
        <v>220</v>
      </c>
      <c r="B4041" t="s">
        <v>183</v>
      </c>
      <c r="C4041" t="s">
        <v>142</v>
      </c>
      <c r="D4041">
        <v>1984</v>
      </c>
      <c r="E4041">
        <v>585064</v>
      </c>
      <c r="F4041">
        <v>41.2</v>
      </c>
    </row>
    <row r="4042" spans="1:6" x14ac:dyDescent="0.35">
      <c r="A4042" t="s">
        <v>220</v>
      </c>
      <c r="B4042" t="s">
        <v>183</v>
      </c>
      <c r="C4042" t="s">
        <v>142</v>
      </c>
      <c r="D4042">
        <v>1985</v>
      </c>
      <c r="E4042">
        <v>588434</v>
      </c>
      <c r="F4042">
        <v>42.33</v>
      </c>
    </row>
    <row r="4043" spans="1:6" x14ac:dyDescent="0.35">
      <c r="A4043" t="s">
        <v>220</v>
      </c>
      <c r="B4043" t="s">
        <v>183</v>
      </c>
      <c r="C4043" t="s">
        <v>142</v>
      </c>
      <c r="D4043">
        <v>1986</v>
      </c>
      <c r="E4043">
        <v>592489</v>
      </c>
      <c r="F4043">
        <v>43.46</v>
      </c>
    </row>
    <row r="4044" spans="1:6" x14ac:dyDescent="0.35">
      <c r="A4044" t="s">
        <v>220</v>
      </c>
      <c r="B4044" t="s">
        <v>183</v>
      </c>
      <c r="C4044" t="s">
        <v>142</v>
      </c>
      <c r="D4044">
        <v>1987</v>
      </c>
      <c r="E4044">
        <v>597037</v>
      </c>
      <c r="F4044">
        <v>44.59</v>
      </c>
    </row>
    <row r="4045" spans="1:6" x14ac:dyDescent="0.35">
      <c r="A4045" t="s">
        <v>220</v>
      </c>
      <c r="B4045" t="s">
        <v>183</v>
      </c>
      <c r="C4045" t="s">
        <v>142</v>
      </c>
      <c r="D4045">
        <v>1988</v>
      </c>
      <c r="E4045">
        <v>601603</v>
      </c>
      <c r="F4045">
        <v>45.74</v>
      </c>
    </row>
    <row r="4046" spans="1:6" x14ac:dyDescent="0.35">
      <c r="A4046" t="s">
        <v>220</v>
      </c>
      <c r="B4046" t="s">
        <v>183</v>
      </c>
      <c r="C4046" t="s">
        <v>142</v>
      </c>
      <c r="D4046">
        <v>1989</v>
      </c>
      <c r="E4046">
        <v>605521</v>
      </c>
      <c r="F4046">
        <v>46.89</v>
      </c>
    </row>
    <row r="4047" spans="1:6" x14ac:dyDescent="0.35">
      <c r="A4047" t="s">
        <v>220</v>
      </c>
      <c r="B4047" t="s">
        <v>183</v>
      </c>
      <c r="C4047" t="s">
        <v>142</v>
      </c>
      <c r="D4047">
        <v>1990</v>
      </c>
      <c r="E4047">
        <v>608320</v>
      </c>
      <c r="F4047">
        <v>48.04</v>
      </c>
    </row>
    <row r="4048" spans="1:6" x14ac:dyDescent="0.35">
      <c r="A4048" t="s">
        <v>220</v>
      </c>
      <c r="B4048" t="s">
        <v>183</v>
      </c>
      <c r="C4048" t="s">
        <v>142</v>
      </c>
      <c r="D4048">
        <v>1991</v>
      </c>
      <c r="E4048">
        <v>609861</v>
      </c>
      <c r="F4048">
        <v>49.17</v>
      </c>
    </row>
    <row r="4049" spans="1:6" x14ac:dyDescent="0.35">
      <c r="A4049" t="s">
        <v>220</v>
      </c>
      <c r="B4049" t="s">
        <v>183</v>
      </c>
      <c r="C4049" t="s">
        <v>142</v>
      </c>
      <c r="D4049">
        <v>1992</v>
      </c>
      <c r="E4049">
        <v>610328</v>
      </c>
      <c r="F4049">
        <v>50.22</v>
      </c>
    </row>
    <row r="4050" spans="1:6" x14ac:dyDescent="0.35">
      <c r="A4050" t="s">
        <v>220</v>
      </c>
      <c r="B4050" t="s">
        <v>183</v>
      </c>
      <c r="C4050" t="s">
        <v>142</v>
      </c>
      <c r="D4050">
        <v>1993</v>
      </c>
      <c r="E4050">
        <v>609984</v>
      </c>
      <c r="F4050">
        <v>51.27</v>
      </c>
    </row>
    <row r="4051" spans="1:6" x14ac:dyDescent="0.35">
      <c r="A4051" t="s">
        <v>220</v>
      </c>
      <c r="B4051" t="s">
        <v>183</v>
      </c>
      <c r="C4051" t="s">
        <v>142</v>
      </c>
      <c r="D4051">
        <v>1994</v>
      </c>
      <c r="E4051">
        <v>609231</v>
      </c>
      <c r="F4051">
        <v>52.32</v>
      </c>
    </row>
    <row r="4052" spans="1:6" x14ac:dyDescent="0.35">
      <c r="A4052" t="s">
        <v>220</v>
      </c>
      <c r="B4052" t="s">
        <v>183</v>
      </c>
      <c r="C4052" t="s">
        <v>142</v>
      </c>
      <c r="D4052">
        <v>1995</v>
      </c>
      <c r="E4052">
        <v>608388</v>
      </c>
      <c r="F4052">
        <v>53.37</v>
      </c>
    </row>
    <row r="4053" spans="1:6" x14ac:dyDescent="0.35">
      <c r="A4053" t="s">
        <v>220</v>
      </c>
      <c r="B4053" t="s">
        <v>183</v>
      </c>
      <c r="C4053" t="s">
        <v>142</v>
      </c>
      <c r="D4053">
        <v>1996</v>
      </c>
      <c r="E4053">
        <v>607502</v>
      </c>
      <c r="F4053">
        <v>54.41</v>
      </c>
    </row>
    <row r="4054" spans="1:6" x14ac:dyDescent="0.35">
      <c r="A4054" t="s">
        <v>220</v>
      </c>
      <c r="B4054" t="s">
        <v>183</v>
      </c>
      <c r="C4054" t="s">
        <v>142</v>
      </c>
      <c r="D4054">
        <v>1997</v>
      </c>
      <c r="E4054">
        <v>606549</v>
      </c>
      <c r="F4054">
        <v>55.45</v>
      </c>
    </row>
    <row r="4055" spans="1:6" x14ac:dyDescent="0.35">
      <c r="A4055" t="s">
        <v>220</v>
      </c>
      <c r="B4055" t="s">
        <v>183</v>
      </c>
      <c r="C4055" t="s">
        <v>142</v>
      </c>
      <c r="D4055">
        <v>1998</v>
      </c>
      <c r="E4055">
        <v>605693</v>
      </c>
      <c r="F4055">
        <v>56.49</v>
      </c>
    </row>
    <row r="4056" spans="1:6" x14ac:dyDescent="0.35">
      <c r="A4056" t="s">
        <v>220</v>
      </c>
      <c r="B4056" t="s">
        <v>183</v>
      </c>
      <c r="C4056" t="s">
        <v>142</v>
      </c>
      <c r="D4056">
        <v>1999</v>
      </c>
      <c r="E4056">
        <v>605119</v>
      </c>
      <c r="F4056">
        <v>57.52</v>
      </c>
    </row>
    <row r="4057" spans="1:6" x14ac:dyDescent="0.35">
      <c r="A4057" t="s">
        <v>220</v>
      </c>
      <c r="B4057" t="s">
        <v>183</v>
      </c>
      <c r="C4057" t="s">
        <v>142</v>
      </c>
      <c r="D4057">
        <v>2000</v>
      </c>
      <c r="E4057">
        <v>604950</v>
      </c>
      <c r="F4057">
        <v>58.54</v>
      </c>
    </row>
    <row r="4058" spans="1:6" x14ac:dyDescent="0.35">
      <c r="A4058" t="s">
        <v>220</v>
      </c>
      <c r="B4058" t="s">
        <v>183</v>
      </c>
      <c r="C4058" t="s">
        <v>142</v>
      </c>
      <c r="D4058">
        <v>2001</v>
      </c>
      <c r="E4058">
        <v>607389</v>
      </c>
      <c r="F4058">
        <v>59.56</v>
      </c>
    </row>
    <row r="4059" spans="1:6" x14ac:dyDescent="0.35">
      <c r="A4059" t="s">
        <v>220</v>
      </c>
      <c r="B4059" t="s">
        <v>183</v>
      </c>
      <c r="C4059" t="s">
        <v>142</v>
      </c>
      <c r="D4059">
        <v>2002</v>
      </c>
      <c r="E4059">
        <v>609828</v>
      </c>
      <c r="F4059">
        <v>60.57</v>
      </c>
    </row>
    <row r="4060" spans="1:6" x14ac:dyDescent="0.35">
      <c r="A4060" t="s">
        <v>220</v>
      </c>
      <c r="B4060" t="s">
        <v>183</v>
      </c>
      <c r="C4060" t="s">
        <v>142</v>
      </c>
      <c r="D4060">
        <v>2003</v>
      </c>
      <c r="E4060">
        <v>612267</v>
      </c>
      <c r="F4060">
        <v>61.57</v>
      </c>
    </row>
    <row r="4061" spans="1:6" x14ac:dyDescent="0.35">
      <c r="A4061" t="s">
        <v>220</v>
      </c>
      <c r="B4061" t="s">
        <v>183</v>
      </c>
      <c r="C4061" t="s">
        <v>142</v>
      </c>
      <c r="D4061">
        <v>2004</v>
      </c>
      <c r="E4061">
        <v>613353</v>
      </c>
      <c r="F4061">
        <v>62.02</v>
      </c>
    </row>
    <row r="4062" spans="1:6" x14ac:dyDescent="0.35">
      <c r="A4062" t="s">
        <v>220</v>
      </c>
      <c r="B4062" t="s">
        <v>183</v>
      </c>
      <c r="C4062" t="s">
        <v>142</v>
      </c>
      <c r="D4062">
        <v>2005</v>
      </c>
      <c r="E4062">
        <v>614261</v>
      </c>
      <c r="F4062">
        <v>62.2</v>
      </c>
    </row>
    <row r="4063" spans="1:6" x14ac:dyDescent="0.35">
      <c r="A4063" t="s">
        <v>220</v>
      </c>
      <c r="B4063" t="s">
        <v>183</v>
      </c>
      <c r="C4063" t="s">
        <v>142</v>
      </c>
      <c r="D4063">
        <v>2006</v>
      </c>
      <c r="E4063">
        <v>615025</v>
      </c>
      <c r="F4063">
        <v>62.38</v>
      </c>
    </row>
    <row r="4064" spans="1:6" x14ac:dyDescent="0.35">
      <c r="A4064" t="s">
        <v>220</v>
      </c>
      <c r="B4064" t="s">
        <v>183</v>
      </c>
      <c r="C4064" t="s">
        <v>142</v>
      </c>
      <c r="D4064">
        <v>2007</v>
      </c>
      <c r="E4064">
        <v>615875</v>
      </c>
      <c r="F4064">
        <v>62.56</v>
      </c>
    </row>
    <row r="4065" spans="1:6" x14ac:dyDescent="0.35">
      <c r="A4065" t="s">
        <v>220</v>
      </c>
      <c r="B4065" t="s">
        <v>183</v>
      </c>
      <c r="C4065" t="s">
        <v>142</v>
      </c>
      <c r="D4065">
        <v>2008</v>
      </c>
      <c r="E4065">
        <v>616969</v>
      </c>
      <c r="F4065">
        <v>62.74</v>
      </c>
    </row>
    <row r="4066" spans="1:6" x14ac:dyDescent="0.35">
      <c r="A4066" t="s">
        <v>220</v>
      </c>
      <c r="B4066" t="s">
        <v>183</v>
      </c>
      <c r="C4066" t="s">
        <v>142</v>
      </c>
      <c r="D4066">
        <v>2009</v>
      </c>
      <c r="E4066">
        <v>618294</v>
      </c>
      <c r="F4066">
        <v>62.92</v>
      </c>
    </row>
    <row r="4067" spans="1:6" x14ac:dyDescent="0.35">
      <c r="A4067" t="s">
        <v>220</v>
      </c>
      <c r="B4067" t="s">
        <v>183</v>
      </c>
      <c r="C4067" t="s">
        <v>142</v>
      </c>
      <c r="D4067">
        <v>2010</v>
      </c>
      <c r="E4067">
        <v>619428</v>
      </c>
      <c r="F4067">
        <v>63.1</v>
      </c>
    </row>
    <row r="4068" spans="1:6" x14ac:dyDescent="0.35">
      <c r="A4068" t="s">
        <v>220</v>
      </c>
      <c r="B4068" t="s">
        <v>183</v>
      </c>
      <c r="C4068" t="s">
        <v>142</v>
      </c>
      <c r="D4068">
        <v>2011</v>
      </c>
      <c r="E4068">
        <v>620079</v>
      </c>
      <c r="F4068">
        <v>63.27</v>
      </c>
    </row>
    <row r="4069" spans="1:6" x14ac:dyDescent="0.35">
      <c r="A4069" t="s">
        <v>220</v>
      </c>
      <c r="B4069" t="s">
        <v>183</v>
      </c>
      <c r="C4069" t="s">
        <v>142</v>
      </c>
      <c r="D4069">
        <v>2012</v>
      </c>
      <c r="E4069">
        <v>620601</v>
      </c>
      <c r="F4069">
        <v>63.46</v>
      </c>
    </row>
    <row r="4070" spans="1:6" x14ac:dyDescent="0.35">
      <c r="A4070" t="s">
        <v>220</v>
      </c>
      <c r="B4070" t="s">
        <v>183</v>
      </c>
      <c r="C4070" t="s">
        <v>142</v>
      </c>
      <c r="D4070">
        <v>2013</v>
      </c>
      <c r="E4070">
        <v>621207</v>
      </c>
      <c r="F4070">
        <v>63.64</v>
      </c>
    </row>
    <row r="4071" spans="1:6" x14ac:dyDescent="0.35">
      <c r="A4071" t="s">
        <v>220</v>
      </c>
      <c r="B4071" t="s">
        <v>183</v>
      </c>
      <c r="C4071" t="s">
        <v>142</v>
      </c>
      <c r="D4071">
        <v>2014</v>
      </c>
      <c r="E4071">
        <v>621800</v>
      </c>
      <c r="F4071">
        <v>63.83</v>
      </c>
    </row>
    <row r="4072" spans="1:6" x14ac:dyDescent="0.35">
      <c r="A4072" t="s">
        <v>221</v>
      </c>
      <c r="B4072" t="s">
        <v>183</v>
      </c>
      <c r="C4072" t="s">
        <v>144</v>
      </c>
      <c r="D4072">
        <v>1960</v>
      </c>
      <c r="E4072">
        <v>11486631</v>
      </c>
      <c r="F4072">
        <v>59.75</v>
      </c>
    </row>
    <row r="4073" spans="1:6" x14ac:dyDescent="0.35">
      <c r="A4073" t="s">
        <v>221</v>
      </c>
      <c r="B4073" t="s">
        <v>183</v>
      </c>
      <c r="C4073" t="s">
        <v>144</v>
      </c>
      <c r="D4073">
        <v>1961</v>
      </c>
      <c r="E4073">
        <v>11638712</v>
      </c>
      <c r="F4073">
        <v>60.02</v>
      </c>
    </row>
    <row r="4074" spans="1:6" x14ac:dyDescent="0.35">
      <c r="A4074" t="s">
        <v>221</v>
      </c>
      <c r="B4074" t="s">
        <v>183</v>
      </c>
      <c r="C4074" t="s">
        <v>144</v>
      </c>
      <c r="D4074">
        <v>1962</v>
      </c>
      <c r="E4074">
        <v>11805689</v>
      </c>
      <c r="F4074">
        <v>60.2</v>
      </c>
    </row>
    <row r="4075" spans="1:6" x14ac:dyDescent="0.35">
      <c r="A4075" t="s">
        <v>221</v>
      </c>
      <c r="B4075" t="s">
        <v>183</v>
      </c>
      <c r="C4075" t="s">
        <v>144</v>
      </c>
      <c r="D4075">
        <v>1963</v>
      </c>
      <c r="E4075">
        <v>11965966</v>
      </c>
      <c r="F4075">
        <v>60.39</v>
      </c>
    </row>
    <row r="4076" spans="1:6" x14ac:dyDescent="0.35">
      <c r="A4076" t="s">
        <v>221</v>
      </c>
      <c r="B4076" t="s">
        <v>183</v>
      </c>
      <c r="C4076" t="s">
        <v>144</v>
      </c>
      <c r="D4076">
        <v>1964</v>
      </c>
      <c r="E4076">
        <v>12127120</v>
      </c>
      <c r="F4076">
        <v>60.57</v>
      </c>
    </row>
    <row r="4077" spans="1:6" x14ac:dyDescent="0.35">
      <c r="A4077" t="s">
        <v>221</v>
      </c>
      <c r="B4077" t="s">
        <v>183</v>
      </c>
      <c r="C4077" t="s">
        <v>144</v>
      </c>
      <c r="D4077">
        <v>1965</v>
      </c>
      <c r="E4077">
        <v>12294732</v>
      </c>
      <c r="F4077">
        <v>60.75</v>
      </c>
    </row>
    <row r="4078" spans="1:6" x14ac:dyDescent="0.35">
      <c r="A4078" t="s">
        <v>221</v>
      </c>
      <c r="B4078" t="s">
        <v>183</v>
      </c>
      <c r="C4078" t="s">
        <v>144</v>
      </c>
      <c r="D4078">
        <v>1966</v>
      </c>
      <c r="E4078">
        <v>12456251</v>
      </c>
      <c r="F4078">
        <v>60.94</v>
      </c>
    </row>
    <row r="4079" spans="1:6" x14ac:dyDescent="0.35">
      <c r="A4079" t="s">
        <v>221</v>
      </c>
      <c r="B4079" t="s">
        <v>183</v>
      </c>
      <c r="C4079" t="s">
        <v>144</v>
      </c>
      <c r="D4079">
        <v>1967</v>
      </c>
      <c r="E4079">
        <v>12598201</v>
      </c>
      <c r="F4079">
        <v>61.12</v>
      </c>
    </row>
    <row r="4080" spans="1:6" x14ac:dyDescent="0.35">
      <c r="A4080" t="s">
        <v>221</v>
      </c>
      <c r="B4080" t="s">
        <v>183</v>
      </c>
      <c r="C4080" t="s">
        <v>144</v>
      </c>
      <c r="D4080">
        <v>1968</v>
      </c>
      <c r="E4080">
        <v>12729721</v>
      </c>
      <c r="F4080">
        <v>61.3</v>
      </c>
    </row>
    <row r="4081" spans="1:6" x14ac:dyDescent="0.35">
      <c r="A4081" t="s">
        <v>221</v>
      </c>
      <c r="B4081" t="s">
        <v>183</v>
      </c>
      <c r="C4081" t="s">
        <v>144</v>
      </c>
      <c r="D4081">
        <v>1969</v>
      </c>
      <c r="E4081">
        <v>12877984</v>
      </c>
      <c r="F4081">
        <v>61.48</v>
      </c>
    </row>
    <row r="4082" spans="1:6" x14ac:dyDescent="0.35">
      <c r="A4082" t="s">
        <v>221</v>
      </c>
      <c r="B4082" t="s">
        <v>183</v>
      </c>
      <c r="C4082" t="s">
        <v>144</v>
      </c>
      <c r="D4082">
        <v>1970</v>
      </c>
      <c r="E4082">
        <v>13038526</v>
      </c>
      <c r="F4082">
        <v>61.66</v>
      </c>
    </row>
    <row r="4083" spans="1:6" x14ac:dyDescent="0.35">
      <c r="A4083" t="s">
        <v>221</v>
      </c>
      <c r="B4083" t="s">
        <v>183</v>
      </c>
      <c r="C4083" t="s">
        <v>144</v>
      </c>
      <c r="D4083">
        <v>1971</v>
      </c>
      <c r="E4083">
        <v>13194497</v>
      </c>
      <c r="F4083">
        <v>61.91</v>
      </c>
    </row>
    <row r="4084" spans="1:6" x14ac:dyDescent="0.35">
      <c r="A4084" t="s">
        <v>221</v>
      </c>
      <c r="B4084" t="s">
        <v>183</v>
      </c>
      <c r="C4084" t="s">
        <v>144</v>
      </c>
      <c r="D4084">
        <v>1972</v>
      </c>
      <c r="E4084">
        <v>13328593</v>
      </c>
      <c r="F4084">
        <v>62.23</v>
      </c>
    </row>
    <row r="4085" spans="1:6" x14ac:dyDescent="0.35">
      <c r="A4085" t="s">
        <v>221</v>
      </c>
      <c r="B4085" t="s">
        <v>183</v>
      </c>
      <c r="C4085" t="s">
        <v>144</v>
      </c>
      <c r="D4085">
        <v>1973</v>
      </c>
      <c r="E4085">
        <v>13439322</v>
      </c>
      <c r="F4085">
        <v>62.55</v>
      </c>
    </row>
    <row r="4086" spans="1:6" x14ac:dyDescent="0.35">
      <c r="A4086" t="s">
        <v>221</v>
      </c>
      <c r="B4086" t="s">
        <v>183</v>
      </c>
      <c r="C4086" t="s">
        <v>144</v>
      </c>
      <c r="D4086">
        <v>1974</v>
      </c>
      <c r="E4086">
        <v>13545056</v>
      </c>
      <c r="F4086">
        <v>62.87</v>
      </c>
    </row>
    <row r="4087" spans="1:6" x14ac:dyDescent="0.35">
      <c r="A4087" t="s">
        <v>221</v>
      </c>
      <c r="B4087" t="s">
        <v>183</v>
      </c>
      <c r="C4087" t="s">
        <v>144</v>
      </c>
      <c r="D4087">
        <v>1975</v>
      </c>
      <c r="E4087">
        <v>13666335</v>
      </c>
      <c r="F4087">
        <v>63.18</v>
      </c>
    </row>
    <row r="4088" spans="1:6" x14ac:dyDescent="0.35">
      <c r="A4088" t="s">
        <v>221</v>
      </c>
      <c r="B4088" t="s">
        <v>183</v>
      </c>
      <c r="C4088" t="s">
        <v>144</v>
      </c>
      <c r="D4088">
        <v>1976</v>
      </c>
      <c r="E4088">
        <v>13774037</v>
      </c>
      <c r="F4088">
        <v>63.5</v>
      </c>
    </row>
    <row r="4089" spans="1:6" x14ac:dyDescent="0.35">
      <c r="A4089" t="s">
        <v>221</v>
      </c>
      <c r="B4089" t="s">
        <v>183</v>
      </c>
      <c r="C4089" t="s">
        <v>144</v>
      </c>
      <c r="D4089">
        <v>1977</v>
      </c>
      <c r="E4089">
        <v>13856185</v>
      </c>
      <c r="F4089">
        <v>63.81</v>
      </c>
    </row>
    <row r="4090" spans="1:6" x14ac:dyDescent="0.35">
      <c r="A4090" t="s">
        <v>221</v>
      </c>
      <c r="B4090" t="s">
        <v>183</v>
      </c>
      <c r="C4090" t="s">
        <v>144</v>
      </c>
      <c r="D4090">
        <v>1978</v>
      </c>
      <c r="E4090">
        <v>13941700</v>
      </c>
      <c r="F4090">
        <v>64.12</v>
      </c>
    </row>
    <row r="4091" spans="1:6" x14ac:dyDescent="0.35">
      <c r="A4091" t="s">
        <v>221</v>
      </c>
      <c r="B4091" t="s">
        <v>183</v>
      </c>
      <c r="C4091" t="s">
        <v>144</v>
      </c>
      <c r="D4091">
        <v>1979</v>
      </c>
      <c r="E4091">
        <v>14038270</v>
      </c>
      <c r="F4091">
        <v>64.44</v>
      </c>
    </row>
    <row r="4092" spans="1:6" x14ac:dyDescent="0.35">
      <c r="A4092" t="s">
        <v>221</v>
      </c>
      <c r="B4092" t="s">
        <v>183</v>
      </c>
      <c r="C4092" t="s">
        <v>144</v>
      </c>
      <c r="D4092">
        <v>1980</v>
      </c>
      <c r="E4092">
        <v>14149800</v>
      </c>
      <c r="F4092">
        <v>64.75</v>
      </c>
    </row>
    <row r="4093" spans="1:6" x14ac:dyDescent="0.35">
      <c r="A4093" t="s">
        <v>221</v>
      </c>
      <c r="B4093" t="s">
        <v>183</v>
      </c>
      <c r="C4093" t="s">
        <v>144</v>
      </c>
      <c r="D4093">
        <v>1981</v>
      </c>
      <c r="E4093">
        <v>14247208</v>
      </c>
      <c r="F4093">
        <v>65.099999999999994</v>
      </c>
    </row>
    <row r="4094" spans="1:6" x14ac:dyDescent="0.35">
      <c r="A4094" t="s">
        <v>221</v>
      </c>
      <c r="B4094" t="s">
        <v>183</v>
      </c>
      <c r="C4094" t="s">
        <v>144</v>
      </c>
      <c r="D4094">
        <v>1982</v>
      </c>
      <c r="E4094">
        <v>14312690</v>
      </c>
      <c r="F4094">
        <v>65.510000000000005</v>
      </c>
    </row>
    <row r="4095" spans="1:6" x14ac:dyDescent="0.35">
      <c r="A4095" t="s">
        <v>221</v>
      </c>
      <c r="B4095" t="s">
        <v>183</v>
      </c>
      <c r="C4095" t="s">
        <v>144</v>
      </c>
      <c r="D4095">
        <v>1983</v>
      </c>
      <c r="E4095">
        <v>14367070</v>
      </c>
      <c r="F4095">
        <v>65.92</v>
      </c>
    </row>
    <row r="4096" spans="1:6" x14ac:dyDescent="0.35">
      <c r="A4096" t="s">
        <v>221</v>
      </c>
      <c r="B4096" t="s">
        <v>183</v>
      </c>
      <c r="C4096" t="s">
        <v>144</v>
      </c>
      <c r="D4096">
        <v>1984</v>
      </c>
      <c r="E4096">
        <v>14424211</v>
      </c>
      <c r="F4096">
        <v>66.319999999999993</v>
      </c>
    </row>
    <row r="4097" spans="1:6" x14ac:dyDescent="0.35">
      <c r="A4097" t="s">
        <v>221</v>
      </c>
      <c r="B4097" t="s">
        <v>183</v>
      </c>
      <c r="C4097" t="s">
        <v>144</v>
      </c>
      <c r="D4097">
        <v>1985</v>
      </c>
      <c r="E4097">
        <v>14491632</v>
      </c>
      <c r="F4097">
        <v>66.72</v>
      </c>
    </row>
    <row r="4098" spans="1:6" x14ac:dyDescent="0.35">
      <c r="A4098" t="s">
        <v>221</v>
      </c>
      <c r="B4098" t="s">
        <v>183</v>
      </c>
      <c r="C4098" t="s">
        <v>144</v>
      </c>
      <c r="D4098">
        <v>1986</v>
      </c>
      <c r="E4098">
        <v>14572278</v>
      </c>
      <c r="F4098">
        <v>67.12</v>
      </c>
    </row>
    <row r="4099" spans="1:6" x14ac:dyDescent="0.35">
      <c r="A4099" t="s">
        <v>221</v>
      </c>
      <c r="B4099" t="s">
        <v>183</v>
      </c>
      <c r="C4099" t="s">
        <v>144</v>
      </c>
      <c r="D4099">
        <v>1987</v>
      </c>
      <c r="E4099">
        <v>14665037</v>
      </c>
      <c r="F4099">
        <v>67.510000000000005</v>
      </c>
    </row>
    <row r="4100" spans="1:6" x14ac:dyDescent="0.35">
      <c r="A4100" t="s">
        <v>221</v>
      </c>
      <c r="B4100" t="s">
        <v>183</v>
      </c>
      <c r="C4100" t="s">
        <v>144</v>
      </c>
      <c r="D4100">
        <v>1988</v>
      </c>
      <c r="E4100">
        <v>14760094</v>
      </c>
      <c r="F4100">
        <v>67.91</v>
      </c>
    </row>
    <row r="4101" spans="1:6" x14ac:dyDescent="0.35">
      <c r="A4101" t="s">
        <v>221</v>
      </c>
      <c r="B4101" t="s">
        <v>183</v>
      </c>
      <c r="C4101" t="s">
        <v>144</v>
      </c>
      <c r="D4101">
        <v>1989</v>
      </c>
      <c r="E4101">
        <v>14848907</v>
      </c>
      <c r="F4101">
        <v>68.3</v>
      </c>
    </row>
    <row r="4102" spans="1:6" x14ac:dyDescent="0.35">
      <c r="A4102" t="s">
        <v>221</v>
      </c>
      <c r="B4102" t="s">
        <v>183</v>
      </c>
      <c r="C4102" t="s">
        <v>144</v>
      </c>
      <c r="D4102">
        <v>1990</v>
      </c>
      <c r="E4102">
        <v>14951510</v>
      </c>
      <c r="F4102">
        <v>68.680000000000007</v>
      </c>
    </row>
    <row r="4103" spans="1:6" x14ac:dyDescent="0.35">
      <c r="A4103" t="s">
        <v>221</v>
      </c>
      <c r="B4103" t="s">
        <v>183</v>
      </c>
      <c r="C4103" t="s">
        <v>144</v>
      </c>
      <c r="D4103">
        <v>1991</v>
      </c>
      <c r="E4103">
        <v>15069798</v>
      </c>
      <c r="F4103">
        <v>69.33</v>
      </c>
    </row>
    <row r="4104" spans="1:6" x14ac:dyDescent="0.35">
      <c r="A4104" t="s">
        <v>221</v>
      </c>
      <c r="B4104" t="s">
        <v>183</v>
      </c>
      <c r="C4104" t="s">
        <v>144</v>
      </c>
      <c r="D4104">
        <v>1992</v>
      </c>
      <c r="E4104">
        <v>15184166</v>
      </c>
      <c r="F4104">
        <v>70.22</v>
      </c>
    </row>
    <row r="4105" spans="1:6" x14ac:dyDescent="0.35">
      <c r="A4105" t="s">
        <v>221</v>
      </c>
      <c r="B4105" t="s">
        <v>183</v>
      </c>
      <c r="C4105" t="s">
        <v>144</v>
      </c>
      <c r="D4105">
        <v>1993</v>
      </c>
      <c r="E4105">
        <v>15290368</v>
      </c>
      <c r="F4105">
        <v>71.099999999999994</v>
      </c>
    </row>
    <row r="4106" spans="1:6" x14ac:dyDescent="0.35">
      <c r="A4106" t="s">
        <v>221</v>
      </c>
      <c r="B4106" t="s">
        <v>183</v>
      </c>
      <c r="C4106" t="s">
        <v>144</v>
      </c>
      <c r="D4106">
        <v>1994</v>
      </c>
      <c r="E4106">
        <v>15382838</v>
      </c>
      <c r="F4106">
        <v>71.959999999999994</v>
      </c>
    </row>
    <row r="4107" spans="1:6" x14ac:dyDescent="0.35">
      <c r="A4107" t="s">
        <v>221</v>
      </c>
      <c r="B4107" t="s">
        <v>183</v>
      </c>
      <c r="C4107" t="s">
        <v>144</v>
      </c>
      <c r="D4107">
        <v>1995</v>
      </c>
      <c r="E4107">
        <v>15459006</v>
      </c>
      <c r="F4107">
        <v>72.81</v>
      </c>
    </row>
    <row r="4108" spans="1:6" x14ac:dyDescent="0.35">
      <c r="A4108" t="s">
        <v>221</v>
      </c>
      <c r="B4108" t="s">
        <v>183</v>
      </c>
      <c r="C4108" t="s">
        <v>144</v>
      </c>
      <c r="D4108">
        <v>1996</v>
      </c>
      <c r="E4108">
        <v>15530498</v>
      </c>
      <c r="F4108">
        <v>73.64</v>
      </c>
    </row>
    <row r="4109" spans="1:6" x14ac:dyDescent="0.35">
      <c r="A4109" t="s">
        <v>221</v>
      </c>
      <c r="B4109" t="s">
        <v>183</v>
      </c>
      <c r="C4109" t="s">
        <v>144</v>
      </c>
      <c r="D4109">
        <v>1997</v>
      </c>
      <c r="E4109">
        <v>15610650</v>
      </c>
      <c r="F4109">
        <v>74.45</v>
      </c>
    </row>
    <row r="4110" spans="1:6" x14ac:dyDescent="0.35">
      <c r="A4110" t="s">
        <v>221</v>
      </c>
      <c r="B4110" t="s">
        <v>183</v>
      </c>
      <c r="C4110" t="s">
        <v>144</v>
      </c>
      <c r="D4110">
        <v>1998</v>
      </c>
      <c r="E4110">
        <v>15707209</v>
      </c>
      <c r="F4110">
        <v>75.25</v>
      </c>
    </row>
    <row r="4111" spans="1:6" x14ac:dyDescent="0.35">
      <c r="A4111" t="s">
        <v>221</v>
      </c>
      <c r="B4111" t="s">
        <v>183</v>
      </c>
      <c r="C4111" t="s">
        <v>144</v>
      </c>
      <c r="D4111">
        <v>1999</v>
      </c>
      <c r="E4111">
        <v>15812088</v>
      </c>
      <c r="F4111">
        <v>76.03</v>
      </c>
    </row>
    <row r="4112" spans="1:6" x14ac:dyDescent="0.35">
      <c r="A4112" t="s">
        <v>221</v>
      </c>
      <c r="B4112" t="s">
        <v>183</v>
      </c>
      <c r="C4112" t="s">
        <v>144</v>
      </c>
      <c r="D4112">
        <v>2000</v>
      </c>
      <c r="E4112">
        <v>15925513</v>
      </c>
      <c r="F4112">
        <v>76.8</v>
      </c>
    </row>
    <row r="4113" spans="1:6" x14ac:dyDescent="0.35">
      <c r="A4113" t="s">
        <v>221</v>
      </c>
      <c r="B4113" t="s">
        <v>183</v>
      </c>
      <c r="C4113" t="s">
        <v>144</v>
      </c>
      <c r="D4113">
        <v>2001</v>
      </c>
      <c r="E4113">
        <v>16046180</v>
      </c>
      <c r="F4113">
        <v>77.83</v>
      </c>
    </row>
    <row r="4114" spans="1:6" x14ac:dyDescent="0.35">
      <c r="A4114" t="s">
        <v>221</v>
      </c>
      <c r="B4114" t="s">
        <v>183</v>
      </c>
      <c r="C4114" t="s">
        <v>144</v>
      </c>
      <c r="D4114">
        <v>2002</v>
      </c>
      <c r="E4114">
        <v>16148929</v>
      </c>
      <c r="F4114">
        <v>79.11</v>
      </c>
    </row>
    <row r="4115" spans="1:6" x14ac:dyDescent="0.35">
      <c r="A4115" t="s">
        <v>221</v>
      </c>
      <c r="B4115" t="s">
        <v>183</v>
      </c>
      <c r="C4115" t="s">
        <v>144</v>
      </c>
      <c r="D4115">
        <v>2003</v>
      </c>
      <c r="E4115">
        <v>16225302</v>
      </c>
      <c r="F4115">
        <v>80.34</v>
      </c>
    </row>
    <row r="4116" spans="1:6" x14ac:dyDescent="0.35">
      <c r="A4116" t="s">
        <v>221</v>
      </c>
      <c r="B4116" t="s">
        <v>183</v>
      </c>
      <c r="C4116" t="s">
        <v>144</v>
      </c>
      <c r="D4116">
        <v>2004</v>
      </c>
      <c r="E4116">
        <v>16281779</v>
      </c>
      <c r="F4116">
        <v>81.510000000000005</v>
      </c>
    </row>
    <row r="4117" spans="1:6" x14ac:dyDescent="0.35">
      <c r="A4117" t="s">
        <v>221</v>
      </c>
      <c r="B4117" t="s">
        <v>183</v>
      </c>
      <c r="C4117" t="s">
        <v>144</v>
      </c>
      <c r="D4117">
        <v>2005</v>
      </c>
      <c r="E4117">
        <v>16319868</v>
      </c>
      <c r="F4117">
        <v>82.63</v>
      </c>
    </row>
    <row r="4118" spans="1:6" x14ac:dyDescent="0.35">
      <c r="A4118" t="s">
        <v>221</v>
      </c>
      <c r="B4118" t="s">
        <v>183</v>
      </c>
      <c r="C4118" t="s">
        <v>144</v>
      </c>
      <c r="D4118">
        <v>2006</v>
      </c>
      <c r="E4118">
        <v>16346101</v>
      </c>
      <c r="F4118">
        <v>83.64</v>
      </c>
    </row>
    <row r="4119" spans="1:6" x14ac:dyDescent="0.35">
      <c r="A4119" t="s">
        <v>221</v>
      </c>
      <c r="B4119" t="s">
        <v>183</v>
      </c>
      <c r="C4119" t="s">
        <v>144</v>
      </c>
      <c r="D4119">
        <v>2007</v>
      </c>
      <c r="E4119">
        <v>16381696</v>
      </c>
      <c r="F4119">
        <v>84.54</v>
      </c>
    </row>
    <row r="4120" spans="1:6" x14ac:dyDescent="0.35">
      <c r="A4120" t="s">
        <v>221</v>
      </c>
      <c r="B4120" t="s">
        <v>183</v>
      </c>
      <c r="C4120" t="s">
        <v>144</v>
      </c>
      <c r="D4120">
        <v>2008</v>
      </c>
      <c r="E4120">
        <v>16445593</v>
      </c>
      <c r="F4120">
        <v>85.4</v>
      </c>
    </row>
    <row r="4121" spans="1:6" x14ac:dyDescent="0.35">
      <c r="A4121" t="s">
        <v>221</v>
      </c>
      <c r="B4121" t="s">
        <v>183</v>
      </c>
      <c r="C4121" t="s">
        <v>144</v>
      </c>
      <c r="D4121">
        <v>2009</v>
      </c>
      <c r="E4121">
        <v>16530388</v>
      </c>
      <c r="F4121">
        <v>86.24</v>
      </c>
    </row>
    <row r="4122" spans="1:6" x14ac:dyDescent="0.35">
      <c r="A4122" t="s">
        <v>221</v>
      </c>
      <c r="B4122" t="s">
        <v>183</v>
      </c>
      <c r="C4122" t="s">
        <v>144</v>
      </c>
      <c r="D4122">
        <v>2010</v>
      </c>
      <c r="E4122">
        <v>16615394</v>
      </c>
      <c r="F4122">
        <v>87.06</v>
      </c>
    </row>
    <row r="4123" spans="1:6" x14ac:dyDescent="0.35">
      <c r="A4123" t="s">
        <v>221</v>
      </c>
      <c r="B4123" t="s">
        <v>183</v>
      </c>
      <c r="C4123" t="s">
        <v>144</v>
      </c>
      <c r="D4123">
        <v>2011</v>
      </c>
      <c r="E4123">
        <v>16693074</v>
      </c>
      <c r="F4123">
        <v>87.84</v>
      </c>
    </row>
    <row r="4124" spans="1:6" x14ac:dyDescent="0.35">
      <c r="A4124" t="s">
        <v>221</v>
      </c>
      <c r="B4124" t="s">
        <v>183</v>
      </c>
      <c r="C4124" t="s">
        <v>144</v>
      </c>
      <c r="D4124">
        <v>2012</v>
      </c>
      <c r="E4124">
        <v>16754962</v>
      </c>
      <c r="F4124">
        <v>88.58</v>
      </c>
    </row>
    <row r="4125" spans="1:6" x14ac:dyDescent="0.35">
      <c r="A4125" t="s">
        <v>221</v>
      </c>
      <c r="B4125" t="s">
        <v>183</v>
      </c>
      <c r="C4125" t="s">
        <v>144</v>
      </c>
      <c r="D4125">
        <v>2013</v>
      </c>
      <c r="E4125">
        <v>16804432</v>
      </c>
      <c r="F4125">
        <v>89.27</v>
      </c>
    </row>
    <row r="4126" spans="1:6" x14ac:dyDescent="0.35">
      <c r="A4126" t="s">
        <v>221</v>
      </c>
      <c r="B4126" t="s">
        <v>183</v>
      </c>
      <c r="C4126" t="s">
        <v>144</v>
      </c>
      <c r="D4126">
        <v>2014</v>
      </c>
      <c r="E4126">
        <v>16854183</v>
      </c>
      <c r="F4126">
        <v>89.91</v>
      </c>
    </row>
    <row r="4127" spans="1:6" x14ac:dyDescent="0.35">
      <c r="A4127" t="s">
        <v>222</v>
      </c>
      <c r="B4127" t="s">
        <v>183</v>
      </c>
      <c r="C4127" t="s">
        <v>144</v>
      </c>
      <c r="D4127">
        <v>1960</v>
      </c>
      <c r="E4127">
        <v>3581239</v>
      </c>
      <c r="F4127">
        <v>49.92</v>
      </c>
    </row>
    <row r="4128" spans="1:6" x14ac:dyDescent="0.35">
      <c r="A4128" t="s">
        <v>222</v>
      </c>
      <c r="B4128" t="s">
        <v>183</v>
      </c>
      <c r="C4128" t="s">
        <v>144</v>
      </c>
      <c r="D4128">
        <v>1961</v>
      </c>
      <c r="E4128">
        <v>3609800</v>
      </c>
      <c r="F4128">
        <v>51</v>
      </c>
    </row>
    <row r="4129" spans="1:6" x14ac:dyDescent="0.35">
      <c r="A4129" t="s">
        <v>222</v>
      </c>
      <c r="B4129" t="s">
        <v>183</v>
      </c>
      <c r="C4129" t="s">
        <v>144</v>
      </c>
      <c r="D4129">
        <v>1962</v>
      </c>
      <c r="E4129">
        <v>3638918</v>
      </c>
      <c r="F4129">
        <v>52.65</v>
      </c>
    </row>
    <row r="4130" spans="1:6" x14ac:dyDescent="0.35">
      <c r="A4130" t="s">
        <v>222</v>
      </c>
      <c r="B4130" t="s">
        <v>183</v>
      </c>
      <c r="C4130" t="s">
        <v>144</v>
      </c>
      <c r="D4130">
        <v>1963</v>
      </c>
      <c r="E4130">
        <v>3666537</v>
      </c>
      <c r="F4130">
        <v>54.3</v>
      </c>
    </row>
    <row r="4131" spans="1:6" x14ac:dyDescent="0.35">
      <c r="A4131" t="s">
        <v>222</v>
      </c>
      <c r="B4131" t="s">
        <v>183</v>
      </c>
      <c r="C4131" t="s">
        <v>144</v>
      </c>
      <c r="D4131">
        <v>1964</v>
      </c>
      <c r="E4131">
        <v>3694339</v>
      </c>
      <c r="F4131">
        <v>55.94</v>
      </c>
    </row>
    <row r="4132" spans="1:6" x14ac:dyDescent="0.35">
      <c r="A4132" t="s">
        <v>222</v>
      </c>
      <c r="B4132" t="s">
        <v>183</v>
      </c>
      <c r="C4132" t="s">
        <v>144</v>
      </c>
      <c r="D4132">
        <v>1965</v>
      </c>
      <c r="E4132">
        <v>3723168</v>
      </c>
      <c r="F4132">
        <v>57.57</v>
      </c>
    </row>
    <row r="4133" spans="1:6" x14ac:dyDescent="0.35">
      <c r="A4133" t="s">
        <v>222</v>
      </c>
      <c r="B4133" t="s">
        <v>183</v>
      </c>
      <c r="C4133" t="s">
        <v>144</v>
      </c>
      <c r="D4133">
        <v>1966</v>
      </c>
      <c r="E4133">
        <v>3753012</v>
      </c>
      <c r="F4133">
        <v>59.18</v>
      </c>
    </row>
    <row r="4134" spans="1:6" x14ac:dyDescent="0.35">
      <c r="A4134" t="s">
        <v>222</v>
      </c>
      <c r="B4134" t="s">
        <v>183</v>
      </c>
      <c r="C4134" t="s">
        <v>144</v>
      </c>
      <c r="D4134">
        <v>1967</v>
      </c>
      <c r="E4134">
        <v>3784539</v>
      </c>
      <c r="F4134">
        <v>60.77</v>
      </c>
    </row>
    <row r="4135" spans="1:6" x14ac:dyDescent="0.35">
      <c r="A4135" t="s">
        <v>222</v>
      </c>
      <c r="B4135" t="s">
        <v>183</v>
      </c>
      <c r="C4135" t="s">
        <v>144</v>
      </c>
      <c r="D4135">
        <v>1968</v>
      </c>
      <c r="E4135">
        <v>3816486</v>
      </c>
      <c r="F4135">
        <v>62.34</v>
      </c>
    </row>
    <row r="4136" spans="1:6" x14ac:dyDescent="0.35">
      <c r="A4136" t="s">
        <v>222</v>
      </c>
      <c r="B4136" t="s">
        <v>183</v>
      </c>
      <c r="C4136" t="s">
        <v>144</v>
      </c>
      <c r="D4136">
        <v>1969</v>
      </c>
      <c r="E4136">
        <v>3847707</v>
      </c>
      <c r="F4136">
        <v>63.88</v>
      </c>
    </row>
    <row r="4137" spans="1:6" x14ac:dyDescent="0.35">
      <c r="A4137" t="s">
        <v>222</v>
      </c>
      <c r="B4137" t="s">
        <v>183</v>
      </c>
      <c r="C4137" t="s">
        <v>144</v>
      </c>
      <c r="D4137">
        <v>1970</v>
      </c>
      <c r="E4137">
        <v>3875763</v>
      </c>
      <c r="F4137">
        <v>65.400000000000006</v>
      </c>
    </row>
    <row r="4138" spans="1:6" x14ac:dyDescent="0.35">
      <c r="A4138" t="s">
        <v>222</v>
      </c>
      <c r="B4138" t="s">
        <v>183</v>
      </c>
      <c r="C4138" t="s">
        <v>144</v>
      </c>
      <c r="D4138">
        <v>1971</v>
      </c>
      <c r="E4138">
        <v>3903039</v>
      </c>
      <c r="F4138">
        <v>66.23</v>
      </c>
    </row>
    <row r="4139" spans="1:6" x14ac:dyDescent="0.35">
      <c r="A4139" t="s">
        <v>222</v>
      </c>
      <c r="B4139" t="s">
        <v>183</v>
      </c>
      <c r="C4139" t="s">
        <v>144</v>
      </c>
      <c r="D4139">
        <v>1972</v>
      </c>
      <c r="E4139">
        <v>3933004</v>
      </c>
      <c r="F4139">
        <v>66.73</v>
      </c>
    </row>
    <row r="4140" spans="1:6" x14ac:dyDescent="0.35">
      <c r="A4140" t="s">
        <v>222</v>
      </c>
      <c r="B4140" t="s">
        <v>183</v>
      </c>
      <c r="C4140" t="s">
        <v>144</v>
      </c>
      <c r="D4140">
        <v>1973</v>
      </c>
      <c r="E4140">
        <v>3960612</v>
      </c>
      <c r="F4140">
        <v>67.22</v>
      </c>
    </row>
    <row r="4141" spans="1:6" x14ac:dyDescent="0.35">
      <c r="A4141" t="s">
        <v>222</v>
      </c>
      <c r="B4141" t="s">
        <v>183</v>
      </c>
      <c r="C4141" t="s">
        <v>144</v>
      </c>
      <c r="D4141">
        <v>1974</v>
      </c>
      <c r="E4141">
        <v>3985258</v>
      </c>
      <c r="F4141">
        <v>67.7</v>
      </c>
    </row>
    <row r="4142" spans="1:6" x14ac:dyDescent="0.35">
      <c r="A4142" t="s">
        <v>222</v>
      </c>
      <c r="B4142" t="s">
        <v>183</v>
      </c>
      <c r="C4142" t="s">
        <v>144</v>
      </c>
      <c r="D4142">
        <v>1975</v>
      </c>
      <c r="E4142">
        <v>4007313</v>
      </c>
      <c r="F4142">
        <v>68.19</v>
      </c>
    </row>
    <row r="4143" spans="1:6" x14ac:dyDescent="0.35">
      <c r="A4143" t="s">
        <v>222</v>
      </c>
      <c r="B4143" t="s">
        <v>183</v>
      </c>
      <c r="C4143" t="s">
        <v>144</v>
      </c>
      <c r="D4143">
        <v>1976</v>
      </c>
      <c r="E4143">
        <v>4026152</v>
      </c>
      <c r="F4143">
        <v>68.67</v>
      </c>
    </row>
    <row r="4144" spans="1:6" x14ac:dyDescent="0.35">
      <c r="A4144" t="s">
        <v>222</v>
      </c>
      <c r="B4144" t="s">
        <v>183</v>
      </c>
      <c r="C4144" t="s">
        <v>144</v>
      </c>
      <c r="D4144">
        <v>1977</v>
      </c>
      <c r="E4144">
        <v>4043205</v>
      </c>
      <c r="F4144">
        <v>69.14</v>
      </c>
    </row>
    <row r="4145" spans="1:6" x14ac:dyDescent="0.35">
      <c r="A4145" t="s">
        <v>222</v>
      </c>
      <c r="B4145" t="s">
        <v>183</v>
      </c>
      <c r="C4145" t="s">
        <v>144</v>
      </c>
      <c r="D4145">
        <v>1978</v>
      </c>
      <c r="E4145">
        <v>4058671</v>
      </c>
      <c r="F4145">
        <v>69.61</v>
      </c>
    </row>
    <row r="4146" spans="1:6" x14ac:dyDescent="0.35">
      <c r="A4146" t="s">
        <v>222</v>
      </c>
      <c r="B4146" t="s">
        <v>183</v>
      </c>
      <c r="C4146" t="s">
        <v>144</v>
      </c>
      <c r="D4146">
        <v>1979</v>
      </c>
      <c r="E4146">
        <v>4072517</v>
      </c>
      <c r="F4146">
        <v>70.08</v>
      </c>
    </row>
    <row r="4147" spans="1:6" x14ac:dyDescent="0.35">
      <c r="A4147" t="s">
        <v>222</v>
      </c>
      <c r="B4147" t="s">
        <v>183</v>
      </c>
      <c r="C4147" t="s">
        <v>144</v>
      </c>
      <c r="D4147">
        <v>1980</v>
      </c>
      <c r="E4147">
        <v>4085620</v>
      </c>
      <c r="F4147">
        <v>70.55</v>
      </c>
    </row>
    <row r="4148" spans="1:6" x14ac:dyDescent="0.35">
      <c r="A4148" t="s">
        <v>222</v>
      </c>
      <c r="B4148" t="s">
        <v>183</v>
      </c>
      <c r="C4148" t="s">
        <v>144</v>
      </c>
      <c r="D4148">
        <v>1981</v>
      </c>
      <c r="E4148">
        <v>4099702</v>
      </c>
      <c r="F4148">
        <v>70.790000000000006</v>
      </c>
    </row>
    <row r="4149" spans="1:6" x14ac:dyDescent="0.35">
      <c r="A4149" t="s">
        <v>222</v>
      </c>
      <c r="B4149" t="s">
        <v>183</v>
      </c>
      <c r="C4149" t="s">
        <v>144</v>
      </c>
      <c r="D4149">
        <v>1982</v>
      </c>
      <c r="E4149">
        <v>4114787</v>
      </c>
      <c r="F4149">
        <v>70.92</v>
      </c>
    </row>
    <row r="4150" spans="1:6" x14ac:dyDescent="0.35">
      <c r="A4150" t="s">
        <v>222</v>
      </c>
      <c r="B4150" t="s">
        <v>183</v>
      </c>
      <c r="C4150" t="s">
        <v>144</v>
      </c>
      <c r="D4150">
        <v>1983</v>
      </c>
      <c r="E4150">
        <v>4128432</v>
      </c>
      <c r="F4150">
        <v>71.05</v>
      </c>
    </row>
    <row r="4151" spans="1:6" x14ac:dyDescent="0.35">
      <c r="A4151" t="s">
        <v>222</v>
      </c>
      <c r="B4151" t="s">
        <v>183</v>
      </c>
      <c r="C4151" t="s">
        <v>144</v>
      </c>
      <c r="D4151">
        <v>1984</v>
      </c>
      <c r="E4151">
        <v>4140099</v>
      </c>
      <c r="F4151">
        <v>71.180000000000007</v>
      </c>
    </row>
    <row r="4152" spans="1:6" x14ac:dyDescent="0.35">
      <c r="A4152" t="s">
        <v>222</v>
      </c>
      <c r="B4152" t="s">
        <v>183</v>
      </c>
      <c r="C4152" t="s">
        <v>144</v>
      </c>
      <c r="D4152">
        <v>1985</v>
      </c>
      <c r="E4152">
        <v>4152516</v>
      </c>
      <c r="F4152">
        <v>71.31</v>
      </c>
    </row>
    <row r="4153" spans="1:6" x14ac:dyDescent="0.35">
      <c r="A4153" t="s">
        <v>222</v>
      </c>
      <c r="B4153" t="s">
        <v>183</v>
      </c>
      <c r="C4153" t="s">
        <v>144</v>
      </c>
      <c r="D4153">
        <v>1986</v>
      </c>
      <c r="E4153">
        <v>4167354</v>
      </c>
      <c r="F4153">
        <v>71.44</v>
      </c>
    </row>
    <row r="4154" spans="1:6" x14ac:dyDescent="0.35">
      <c r="A4154" t="s">
        <v>222</v>
      </c>
      <c r="B4154" t="s">
        <v>183</v>
      </c>
      <c r="C4154" t="s">
        <v>144</v>
      </c>
      <c r="D4154">
        <v>1987</v>
      </c>
      <c r="E4154">
        <v>4186905</v>
      </c>
      <c r="F4154">
        <v>71.569999999999993</v>
      </c>
    </row>
    <row r="4155" spans="1:6" x14ac:dyDescent="0.35">
      <c r="A4155" t="s">
        <v>222</v>
      </c>
      <c r="B4155" t="s">
        <v>183</v>
      </c>
      <c r="C4155" t="s">
        <v>144</v>
      </c>
      <c r="D4155">
        <v>1988</v>
      </c>
      <c r="E4155">
        <v>4209488</v>
      </c>
      <c r="F4155">
        <v>71.7</v>
      </c>
    </row>
    <row r="4156" spans="1:6" x14ac:dyDescent="0.35">
      <c r="A4156" t="s">
        <v>222</v>
      </c>
      <c r="B4156" t="s">
        <v>183</v>
      </c>
      <c r="C4156" t="s">
        <v>144</v>
      </c>
      <c r="D4156">
        <v>1989</v>
      </c>
      <c r="E4156">
        <v>4226901</v>
      </c>
      <c r="F4156">
        <v>71.83</v>
      </c>
    </row>
    <row r="4157" spans="1:6" x14ac:dyDescent="0.35">
      <c r="A4157" t="s">
        <v>222</v>
      </c>
      <c r="B4157" t="s">
        <v>183</v>
      </c>
      <c r="C4157" t="s">
        <v>144</v>
      </c>
      <c r="D4157">
        <v>1990</v>
      </c>
      <c r="E4157">
        <v>4241473</v>
      </c>
      <c r="F4157">
        <v>71.959999999999994</v>
      </c>
    </row>
    <row r="4158" spans="1:6" x14ac:dyDescent="0.35">
      <c r="A4158" t="s">
        <v>222</v>
      </c>
      <c r="B4158" t="s">
        <v>183</v>
      </c>
      <c r="C4158" t="s">
        <v>144</v>
      </c>
      <c r="D4158">
        <v>1991</v>
      </c>
      <c r="E4158">
        <v>4261732</v>
      </c>
      <c r="F4158">
        <v>72.27</v>
      </c>
    </row>
    <row r="4159" spans="1:6" x14ac:dyDescent="0.35">
      <c r="A4159" t="s">
        <v>222</v>
      </c>
      <c r="B4159" t="s">
        <v>183</v>
      </c>
      <c r="C4159" t="s">
        <v>144</v>
      </c>
      <c r="D4159">
        <v>1992</v>
      </c>
      <c r="E4159">
        <v>4286401</v>
      </c>
      <c r="F4159">
        <v>72.67</v>
      </c>
    </row>
    <row r="4160" spans="1:6" x14ac:dyDescent="0.35">
      <c r="A4160" t="s">
        <v>222</v>
      </c>
      <c r="B4160" t="s">
        <v>183</v>
      </c>
      <c r="C4160" t="s">
        <v>144</v>
      </c>
      <c r="D4160">
        <v>1993</v>
      </c>
      <c r="E4160">
        <v>4311991</v>
      </c>
      <c r="F4160">
        <v>73.06</v>
      </c>
    </row>
    <row r="4161" spans="1:6" x14ac:dyDescent="0.35">
      <c r="A4161" t="s">
        <v>222</v>
      </c>
      <c r="B4161" t="s">
        <v>183</v>
      </c>
      <c r="C4161" t="s">
        <v>144</v>
      </c>
      <c r="D4161">
        <v>1994</v>
      </c>
      <c r="E4161">
        <v>4336613</v>
      </c>
      <c r="F4161">
        <v>73.45</v>
      </c>
    </row>
    <row r="4162" spans="1:6" x14ac:dyDescent="0.35">
      <c r="A4162" t="s">
        <v>222</v>
      </c>
      <c r="B4162" t="s">
        <v>183</v>
      </c>
      <c r="C4162" t="s">
        <v>144</v>
      </c>
      <c r="D4162">
        <v>1995</v>
      </c>
      <c r="E4162">
        <v>4359184</v>
      </c>
      <c r="F4162">
        <v>73.760000000000005</v>
      </c>
    </row>
    <row r="4163" spans="1:6" x14ac:dyDescent="0.35">
      <c r="A4163" t="s">
        <v>222</v>
      </c>
      <c r="B4163" t="s">
        <v>183</v>
      </c>
      <c r="C4163" t="s">
        <v>144</v>
      </c>
      <c r="D4163">
        <v>1996</v>
      </c>
      <c r="E4163">
        <v>4381336</v>
      </c>
      <c r="F4163">
        <v>74.040000000000006</v>
      </c>
    </row>
    <row r="4164" spans="1:6" x14ac:dyDescent="0.35">
      <c r="A4164" t="s">
        <v>222</v>
      </c>
      <c r="B4164" t="s">
        <v>183</v>
      </c>
      <c r="C4164" t="s">
        <v>144</v>
      </c>
      <c r="D4164">
        <v>1997</v>
      </c>
      <c r="E4164">
        <v>4405157</v>
      </c>
      <c r="F4164">
        <v>74.31</v>
      </c>
    </row>
    <row r="4165" spans="1:6" x14ac:dyDescent="0.35">
      <c r="A4165" t="s">
        <v>222</v>
      </c>
      <c r="B4165" t="s">
        <v>183</v>
      </c>
      <c r="C4165" t="s">
        <v>144</v>
      </c>
      <c r="D4165">
        <v>1998</v>
      </c>
      <c r="E4165">
        <v>4431464</v>
      </c>
      <c r="F4165">
        <v>74.38</v>
      </c>
    </row>
    <row r="4166" spans="1:6" x14ac:dyDescent="0.35">
      <c r="A4166" t="s">
        <v>222</v>
      </c>
      <c r="B4166" t="s">
        <v>183</v>
      </c>
      <c r="C4166" t="s">
        <v>144</v>
      </c>
      <c r="D4166">
        <v>1999</v>
      </c>
      <c r="E4166">
        <v>4461913</v>
      </c>
      <c r="F4166">
        <v>75.09</v>
      </c>
    </row>
    <row r="4167" spans="1:6" x14ac:dyDescent="0.35">
      <c r="A4167" t="s">
        <v>222</v>
      </c>
      <c r="B4167" t="s">
        <v>183</v>
      </c>
      <c r="C4167" t="s">
        <v>144</v>
      </c>
      <c r="D4167">
        <v>2000</v>
      </c>
      <c r="E4167">
        <v>4490967</v>
      </c>
      <c r="F4167">
        <v>76.08</v>
      </c>
    </row>
    <row r="4168" spans="1:6" x14ac:dyDescent="0.35">
      <c r="A4168" t="s">
        <v>222</v>
      </c>
      <c r="B4168" t="s">
        <v>183</v>
      </c>
      <c r="C4168" t="s">
        <v>144</v>
      </c>
      <c r="D4168">
        <v>2001</v>
      </c>
      <c r="E4168">
        <v>4513751</v>
      </c>
      <c r="F4168">
        <v>76.56</v>
      </c>
    </row>
    <row r="4169" spans="1:6" x14ac:dyDescent="0.35">
      <c r="A4169" t="s">
        <v>222</v>
      </c>
      <c r="B4169" t="s">
        <v>183</v>
      </c>
      <c r="C4169" t="s">
        <v>144</v>
      </c>
      <c r="D4169">
        <v>2002</v>
      </c>
      <c r="E4169">
        <v>4538159</v>
      </c>
      <c r="F4169">
        <v>77</v>
      </c>
    </row>
    <row r="4170" spans="1:6" x14ac:dyDescent="0.35">
      <c r="A4170" t="s">
        <v>222</v>
      </c>
      <c r="B4170" t="s">
        <v>183</v>
      </c>
      <c r="C4170" t="s">
        <v>144</v>
      </c>
      <c r="D4170">
        <v>2003</v>
      </c>
      <c r="E4170">
        <v>4564855</v>
      </c>
      <c r="F4170">
        <v>77.23</v>
      </c>
    </row>
    <row r="4171" spans="1:6" x14ac:dyDescent="0.35">
      <c r="A4171" t="s">
        <v>222</v>
      </c>
      <c r="B4171" t="s">
        <v>183</v>
      </c>
      <c r="C4171" t="s">
        <v>144</v>
      </c>
      <c r="D4171">
        <v>2004</v>
      </c>
      <c r="E4171">
        <v>4591910</v>
      </c>
      <c r="F4171">
        <v>77.28</v>
      </c>
    </row>
    <row r="4172" spans="1:6" x14ac:dyDescent="0.35">
      <c r="A4172" t="s">
        <v>222</v>
      </c>
      <c r="B4172" t="s">
        <v>183</v>
      </c>
      <c r="C4172" t="s">
        <v>144</v>
      </c>
      <c r="D4172">
        <v>2005</v>
      </c>
      <c r="E4172">
        <v>4623291</v>
      </c>
      <c r="F4172">
        <v>77.489999999999995</v>
      </c>
    </row>
    <row r="4173" spans="1:6" x14ac:dyDescent="0.35">
      <c r="A4173" t="s">
        <v>222</v>
      </c>
      <c r="B4173" t="s">
        <v>183</v>
      </c>
      <c r="C4173" t="s">
        <v>144</v>
      </c>
      <c r="D4173">
        <v>2006</v>
      </c>
      <c r="E4173">
        <v>4660677</v>
      </c>
      <c r="F4173">
        <v>77.89</v>
      </c>
    </row>
    <row r="4174" spans="1:6" x14ac:dyDescent="0.35">
      <c r="A4174" t="s">
        <v>222</v>
      </c>
      <c r="B4174" t="s">
        <v>183</v>
      </c>
      <c r="C4174" t="s">
        <v>144</v>
      </c>
      <c r="D4174">
        <v>2007</v>
      </c>
      <c r="E4174">
        <v>4709153</v>
      </c>
      <c r="F4174">
        <v>78.23</v>
      </c>
    </row>
    <row r="4175" spans="1:6" x14ac:dyDescent="0.35">
      <c r="A4175" t="s">
        <v>222</v>
      </c>
      <c r="B4175" t="s">
        <v>183</v>
      </c>
      <c r="C4175" t="s">
        <v>144</v>
      </c>
      <c r="D4175">
        <v>2008</v>
      </c>
      <c r="E4175">
        <v>4768212</v>
      </c>
      <c r="F4175">
        <v>78.53</v>
      </c>
    </row>
    <row r="4176" spans="1:6" x14ac:dyDescent="0.35">
      <c r="A4176" t="s">
        <v>222</v>
      </c>
      <c r="B4176" t="s">
        <v>183</v>
      </c>
      <c r="C4176" t="s">
        <v>144</v>
      </c>
      <c r="D4176">
        <v>2009</v>
      </c>
      <c r="E4176">
        <v>4828726</v>
      </c>
      <c r="F4176">
        <v>78.819999999999993</v>
      </c>
    </row>
    <row r="4177" spans="1:6" x14ac:dyDescent="0.35">
      <c r="A4177" t="s">
        <v>222</v>
      </c>
      <c r="B4177" t="s">
        <v>183</v>
      </c>
      <c r="C4177" t="s">
        <v>144</v>
      </c>
      <c r="D4177">
        <v>2010</v>
      </c>
      <c r="E4177">
        <v>4889252</v>
      </c>
      <c r="F4177">
        <v>79.099999999999994</v>
      </c>
    </row>
    <row r="4178" spans="1:6" x14ac:dyDescent="0.35">
      <c r="A4178" t="s">
        <v>222</v>
      </c>
      <c r="B4178" t="s">
        <v>183</v>
      </c>
      <c r="C4178" t="s">
        <v>144</v>
      </c>
      <c r="D4178">
        <v>2011</v>
      </c>
      <c r="E4178">
        <v>4953088</v>
      </c>
      <c r="F4178">
        <v>79.39</v>
      </c>
    </row>
    <row r="4179" spans="1:6" x14ac:dyDescent="0.35">
      <c r="A4179" t="s">
        <v>222</v>
      </c>
      <c r="B4179" t="s">
        <v>183</v>
      </c>
      <c r="C4179" t="s">
        <v>144</v>
      </c>
      <c r="D4179">
        <v>2012</v>
      </c>
      <c r="E4179">
        <v>5018573</v>
      </c>
      <c r="F4179">
        <v>79.67</v>
      </c>
    </row>
    <row r="4180" spans="1:6" x14ac:dyDescent="0.35">
      <c r="A4180" t="s">
        <v>222</v>
      </c>
      <c r="B4180" t="s">
        <v>183</v>
      </c>
      <c r="C4180" t="s">
        <v>144</v>
      </c>
      <c r="D4180">
        <v>2013</v>
      </c>
      <c r="E4180">
        <v>5079623</v>
      </c>
      <c r="F4180">
        <v>79.94</v>
      </c>
    </row>
    <row r="4181" spans="1:6" x14ac:dyDescent="0.35">
      <c r="A4181" t="s">
        <v>222</v>
      </c>
      <c r="B4181" t="s">
        <v>183</v>
      </c>
      <c r="C4181" t="s">
        <v>144</v>
      </c>
      <c r="D4181">
        <v>2014</v>
      </c>
      <c r="E4181">
        <v>5136475</v>
      </c>
      <c r="F4181">
        <v>80.209999999999994</v>
      </c>
    </row>
    <row r="4182" spans="1:6" x14ac:dyDescent="0.35">
      <c r="A4182" t="s">
        <v>223</v>
      </c>
      <c r="B4182" t="s">
        <v>183</v>
      </c>
      <c r="C4182" t="s">
        <v>144</v>
      </c>
      <c r="D4182">
        <v>1960</v>
      </c>
      <c r="E4182">
        <v>29637450</v>
      </c>
      <c r="F4182">
        <v>47.89</v>
      </c>
    </row>
    <row r="4183" spans="1:6" x14ac:dyDescent="0.35">
      <c r="A4183" t="s">
        <v>223</v>
      </c>
      <c r="B4183" t="s">
        <v>183</v>
      </c>
      <c r="C4183" t="s">
        <v>144</v>
      </c>
      <c r="D4183">
        <v>1961</v>
      </c>
      <c r="E4183">
        <v>29964000</v>
      </c>
      <c r="F4183">
        <v>48.53</v>
      </c>
    </row>
    <row r="4184" spans="1:6" x14ac:dyDescent="0.35">
      <c r="A4184" t="s">
        <v>223</v>
      </c>
      <c r="B4184" t="s">
        <v>183</v>
      </c>
      <c r="C4184" t="s">
        <v>144</v>
      </c>
      <c r="D4184">
        <v>1962</v>
      </c>
      <c r="E4184">
        <v>30308500</v>
      </c>
      <c r="F4184">
        <v>48.93</v>
      </c>
    </row>
    <row r="4185" spans="1:6" x14ac:dyDescent="0.35">
      <c r="A4185" t="s">
        <v>223</v>
      </c>
      <c r="B4185" t="s">
        <v>183</v>
      </c>
      <c r="C4185" t="s">
        <v>144</v>
      </c>
      <c r="D4185">
        <v>1963</v>
      </c>
      <c r="E4185">
        <v>30712000</v>
      </c>
      <c r="F4185">
        <v>49.33</v>
      </c>
    </row>
    <row r="4186" spans="1:6" x14ac:dyDescent="0.35">
      <c r="A4186" t="s">
        <v>223</v>
      </c>
      <c r="B4186" t="s">
        <v>183</v>
      </c>
      <c r="C4186" t="s">
        <v>144</v>
      </c>
      <c r="D4186">
        <v>1964</v>
      </c>
      <c r="E4186">
        <v>31139450</v>
      </c>
      <c r="F4186">
        <v>49.73</v>
      </c>
    </row>
    <row r="4187" spans="1:6" x14ac:dyDescent="0.35">
      <c r="A4187" t="s">
        <v>223</v>
      </c>
      <c r="B4187" t="s">
        <v>183</v>
      </c>
      <c r="C4187" t="s">
        <v>144</v>
      </c>
      <c r="D4187">
        <v>1965</v>
      </c>
      <c r="E4187">
        <v>31444950</v>
      </c>
      <c r="F4187">
        <v>50.13</v>
      </c>
    </row>
    <row r="4188" spans="1:6" x14ac:dyDescent="0.35">
      <c r="A4188" t="s">
        <v>223</v>
      </c>
      <c r="B4188" t="s">
        <v>183</v>
      </c>
      <c r="C4188" t="s">
        <v>144</v>
      </c>
      <c r="D4188">
        <v>1966</v>
      </c>
      <c r="E4188">
        <v>31681000</v>
      </c>
      <c r="F4188">
        <v>50.53</v>
      </c>
    </row>
    <row r="4189" spans="1:6" x14ac:dyDescent="0.35">
      <c r="A4189" t="s">
        <v>223</v>
      </c>
      <c r="B4189" t="s">
        <v>183</v>
      </c>
      <c r="C4189" t="s">
        <v>144</v>
      </c>
      <c r="D4189">
        <v>1967</v>
      </c>
      <c r="E4189">
        <v>31987155</v>
      </c>
      <c r="F4189">
        <v>50.93</v>
      </c>
    </row>
    <row r="4190" spans="1:6" x14ac:dyDescent="0.35">
      <c r="A4190" t="s">
        <v>223</v>
      </c>
      <c r="B4190" t="s">
        <v>183</v>
      </c>
      <c r="C4190" t="s">
        <v>144</v>
      </c>
      <c r="D4190">
        <v>1968</v>
      </c>
      <c r="E4190">
        <v>32294655</v>
      </c>
      <c r="F4190">
        <v>51.33</v>
      </c>
    </row>
    <row r="4191" spans="1:6" x14ac:dyDescent="0.35">
      <c r="A4191" t="s">
        <v>223</v>
      </c>
      <c r="B4191" t="s">
        <v>183</v>
      </c>
      <c r="C4191" t="s">
        <v>144</v>
      </c>
      <c r="D4191">
        <v>1969</v>
      </c>
      <c r="E4191">
        <v>32548300</v>
      </c>
      <c r="F4191">
        <v>51.73</v>
      </c>
    </row>
    <row r="4192" spans="1:6" x14ac:dyDescent="0.35">
      <c r="A4192" t="s">
        <v>223</v>
      </c>
      <c r="B4192" t="s">
        <v>183</v>
      </c>
      <c r="C4192" t="s">
        <v>144</v>
      </c>
      <c r="D4192">
        <v>1970</v>
      </c>
      <c r="E4192">
        <v>32664300</v>
      </c>
      <c r="F4192">
        <v>52.13</v>
      </c>
    </row>
    <row r="4193" spans="1:6" x14ac:dyDescent="0.35">
      <c r="A4193" t="s">
        <v>223</v>
      </c>
      <c r="B4193" t="s">
        <v>183</v>
      </c>
      <c r="C4193" t="s">
        <v>144</v>
      </c>
      <c r="D4193">
        <v>1971</v>
      </c>
      <c r="E4193">
        <v>32783500</v>
      </c>
      <c r="F4193">
        <v>52.67</v>
      </c>
    </row>
    <row r="4194" spans="1:6" x14ac:dyDescent="0.35">
      <c r="A4194" t="s">
        <v>223</v>
      </c>
      <c r="B4194" t="s">
        <v>183</v>
      </c>
      <c r="C4194" t="s">
        <v>144</v>
      </c>
      <c r="D4194">
        <v>1972</v>
      </c>
      <c r="E4194">
        <v>33055650</v>
      </c>
      <c r="F4194">
        <v>53.32</v>
      </c>
    </row>
    <row r="4195" spans="1:6" x14ac:dyDescent="0.35">
      <c r="A4195" t="s">
        <v>223</v>
      </c>
      <c r="B4195" t="s">
        <v>183</v>
      </c>
      <c r="C4195" t="s">
        <v>144</v>
      </c>
      <c r="D4195">
        <v>1973</v>
      </c>
      <c r="E4195">
        <v>33357200</v>
      </c>
      <c r="F4195">
        <v>53.98</v>
      </c>
    </row>
    <row r="4196" spans="1:6" x14ac:dyDescent="0.35">
      <c r="A4196" t="s">
        <v>223</v>
      </c>
      <c r="B4196" t="s">
        <v>183</v>
      </c>
      <c r="C4196" t="s">
        <v>144</v>
      </c>
      <c r="D4196">
        <v>1974</v>
      </c>
      <c r="E4196">
        <v>33678899</v>
      </c>
      <c r="F4196">
        <v>54.63</v>
      </c>
    </row>
    <row r="4197" spans="1:6" x14ac:dyDescent="0.35">
      <c r="A4197" t="s">
        <v>223</v>
      </c>
      <c r="B4197" t="s">
        <v>183</v>
      </c>
      <c r="C4197" t="s">
        <v>144</v>
      </c>
      <c r="D4197">
        <v>1975</v>
      </c>
      <c r="E4197">
        <v>34015199</v>
      </c>
      <c r="F4197">
        <v>55.28</v>
      </c>
    </row>
    <row r="4198" spans="1:6" x14ac:dyDescent="0.35">
      <c r="A4198" t="s">
        <v>223</v>
      </c>
      <c r="B4198" t="s">
        <v>183</v>
      </c>
      <c r="C4198" t="s">
        <v>144</v>
      </c>
      <c r="D4198">
        <v>1976</v>
      </c>
      <c r="E4198">
        <v>34356300</v>
      </c>
      <c r="F4198">
        <v>55.93</v>
      </c>
    </row>
    <row r="4199" spans="1:6" x14ac:dyDescent="0.35">
      <c r="A4199" t="s">
        <v>223</v>
      </c>
      <c r="B4199" t="s">
        <v>183</v>
      </c>
      <c r="C4199" t="s">
        <v>144</v>
      </c>
      <c r="D4199">
        <v>1977</v>
      </c>
      <c r="E4199">
        <v>34689050</v>
      </c>
      <c r="F4199">
        <v>56.58</v>
      </c>
    </row>
    <row r="4200" spans="1:6" x14ac:dyDescent="0.35">
      <c r="A4200" t="s">
        <v>223</v>
      </c>
      <c r="B4200" t="s">
        <v>183</v>
      </c>
      <c r="C4200" t="s">
        <v>144</v>
      </c>
      <c r="D4200">
        <v>1978</v>
      </c>
      <c r="E4200">
        <v>34965600</v>
      </c>
      <c r="F4200">
        <v>57.22</v>
      </c>
    </row>
    <row r="4201" spans="1:6" x14ac:dyDescent="0.35">
      <c r="A4201" t="s">
        <v>223</v>
      </c>
      <c r="B4201" t="s">
        <v>183</v>
      </c>
      <c r="C4201" t="s">
        <v>144</v>
      </c>
      <c r="D4201">
        <v>1979</v>
      </c>
      <c r="E4201">
        <v>35247217</v>
      </c>
      <c r="F4201">
        <v>57.71</v>
      </c>
    </row>
    <row r="4202" spans="1:6" x14ac:dyDescent="0.35">
      <c r="A4202" t="s">
        <v>223</v>
      </c>
      <c r="B4202" t="s">
        <v>183</v>
      </c>
      <c r="C4202" t="s">
        <v>144</v>
      </c>
      <c r="D4202">
        <v>1980</v>
      </c>
      <c r="E4202">
        <v>35574150</v>
      </c>
      <c r="F4202">
        <v>58.09</v>
      </c>
    </row>
    <row r="4203" spans="1:6" x14ac:dyDescent="0.35">
      <c r="A4203" t="s">
        <v>223</v>
      </c>
      <c r="B4203" t="s">
        <v>183</v>
      </c>
      <c r="C4203" t="s">
        <v>144</v>
      </c>
      <c r="D4203">
        <v>1981</v>
      </c>
      <c r="E4203">
        <v>35898587</v>
      </c>
      <c r="F4203">
        <v>58.46</v>
      </c>
    </row>
    <row r="4204" spans="1:6" x14ac:dyDescent="0.35">
      <c r="A4204" t="s">
        <v>223</v>
      </c>
      <c r="B4204" t="s">
        <v>183</v>
      </c>
      <c r="C4204" t="s">
        <v>144</v>
      </c>
      <c r="D4204">
        <v>1982</v>
      </c>
      <c r="E4204">
        <v>36230481</v>
      </c>
      <c r="F4204">
        <v>58.83</v>
      </c>
    </row>
    <row r="4205" spans="1:6" x14ac:dyDescent="0.35">
      <c r="A4205" t="s">
        <v>223</v>
      </c>
      <c r="B4205" t="s">
        <v>183</v>
      </c>
      <c r="C4205" t="s">
        <v>144</v>
      </c>
      <c r="D4205">
        <v>1983</v>
      </c>
      <c r="E4205">
        <v>36571808</v>
      </c>
      <c r="F4205">
        <v>59.2</v>
      </c>
    </row>
    <row r="4206" spans="1:6" x14ac:dyDescent="0.35">
      <c r="A4206" t="s">
        <v>223</v>
      </c>
      <c r="B4206" t="s">
        <v>183</v>
      </c>
      <c r="C4206" t="s">
        <v>144</v>
      </c>
      <c r="D4206">
        <v>1984</v>
      </c>
      <c r="E4206">
        <v>36904134</v>
      </c>
      <c r="F4206">
        <v>59.57</v>
      </c>
    </row>
    <row r="4207" spans="1:6" x14ac:dyDescent="0.35">
      <c r="A4207" t="s">
        <v>223</v>
      </c>
      <c r="B4207" t="s">
        <v>183</v>
      </c>
      <c r="C4207" t="s">
        <v>144</v>
      </c>
      <c r="D4207">
        <v>1985</v>
      </c>
      <c r="E4207">
        <v>37201885</v>
      </c>
      <c r="F4207">
        <v>59.94</v>
      </c>
    </row>
    <row r="4208" spans="1:6" x14ac:dyDescent="0.35">
      <c r="A4208" t="s">
        <v>223</v>
      </c>
      <c r="B4208" t="s">
        <v>183</v>
      </c>
      <c r="C4208" t="s">
        <v>144</v>
      </c>
      <c r="D4208">
        <v>1986</v>
      </c>
      <c r="E4208">
        <v>37456119</v>
      </c>
      <c r="F4208">
        <v>60.31</v>
      </c>
    </row>
    <row r="4209" spans="1:6" x14ac:dyDescent="0.35">
      <c r="A4209" t="s">
        <v>223</v>
      </c>
      <c r="B4209" t="s">
        <v>183</v>
      </c>
      <c r="C4209" t="s">
        <v>144</v>
      </c>
      <c r="D4209">
        <v>1987</v>
      </c>
      <c r="E4209">
        <v>37668045</v>
      </c>
      <c r="F4209">
        <v>60.68</v>
      </c>
    </row>
    <row r="4210" spans="1:6" x14ac:dyDescent="0.35">
      <c r="A4210" t="s">
        <v>223</v>
      </c>
      <c r="B4210" t="s">
        <v>183</v>
      </c>
      <c r="C4210" t="s">
        <v>144</v>
      </c>
      <c r="D4210">
        <v>1988</v>
      </c>
      <c r="E4210">
        <v>37824487</v>
      </c>
      <c r="F4210">
        <v>61.04</v>
      </c>
    </row>
    <row r="4211" spans="1:6" x14ac:dyDescent="0.35">
      <c r="A4211" t="s">
        <v>223</v>
      </c>
      <c r="B4211" t="s">
        <v>183</v>
      </c>
      <c r="C4211" t="s">
        <v>144</v>
      </c>
      <c r="D4211">
        <v>1989</v>
      </c>
      <c r="E4211">
        <v>37961529</v>
      </c>
      <c r="F4211">
        <v>61.23</v>
      </c>
    </row>
    <row r="4212" spans="1:6" x14ac:dyDescent="0.35">
      <c r="A4212" t="s">
        <v>223</v>
      </c>
      <c r="B4212" t="s">
        <v>183</v>
      </c>
      <c r="C4212" t="s">
        <v>144</v>
      </c>
      <c r="D4212">
        <v>1990</v>
      </c>
      <c r="E4212">
        <v>38110782</v>
      </c>
      <c r="F4212">
        <v>61.27</v>
      </c>
    </row>
    <row r="4213" spans="1:6" x14ac:dyDescent="0.35">
      <c r="A4213" t="s">
        <v>223</v>
      </c>
      <c r="B4213" t="s">
        <v>183</v>
      </c>
      <c r="C4213" t="s">
        <v>144</v>
      </c>
      <c r="D4213">
        <v>1991</v>
      </c>
      <c r="E4213">
        <v>38246193</v>
      </c>
      <c r="F4213">
        <v>61.32</v>
      </c>
    </row>
    <row r="4214" spans="1:6" x14ac:dyDescent="0.35">
      <c r="A4214" t="s">
        <v>223</v>
      </c>
      <c r="B4214" t="s">
        <v>183</v>
      </c>
      <c r="C4214" t="s">
        <v>144</v>
      </c>
      <c r="D4214">
        <v>1992</v>
      </c>
      <c r="E4214">
        <v>38363667</v>
      </c>
      <c r="F4214">
        <v>61.36</v>
      </c>
    </row>
    <row r="4215" spans="1:6" x14ac:dyDescent="0.35">
      <c r="A4215" t="s">
        <v>223</v>
      </c>
      <c r="B4215" t="s">
        <v>183</v>
      </c>
      <c r="C4215" t="s">
        <v>144</v>
      </c>
      <c r="D4215">
        <v>1993</v>
      </c>
      <c r="E4215">
        <v>38461408</v>
      </c>
      <c r="F4215">
        <v>61.4</v>
      </c>
    </row>
    <row r="4216" spans="1:6" x14ac:dyDescent="0.35">
      <c r="A4216" t="s">
        <v>223</v>
      </c>
      <c r="B4216" t="s">
        <v>183</v>
      </c>
      <c r="C4216" t="s">
        <v>144</v>
      </c>
      <c r="D4216">
        <v>1994</v>
      </c>
      <c r="E4216">
        <v>38542652</v>
      </c>
      <c r="F4216">
        <v>61.45</v>
      </c>
    </row>
    <row r="4217" spans="1:6" x14ac:dyDescent="0.35">
      <c r="A4217" t="s">
        <v>223</v>
      </c>
      <c r="B4217" t="s">
        <v>183</v>
      </c>
      <c r="C4217" t="s">
        <v>144</v>
      </c>
      <c r="D4217">
        <v>1995</v>
      </c>
      <c r="E4217">
        <v>38594998</v>
      </c>
      <c r="F4217">
        <v>61.49</v>
      </c>
    </row>
    <row r="4218" spans="1:6" x14ac:dyDescent="0.35">
      <c r="A4218" t="s">
        <v>223</v>
      </c>
      <c r="B4218" t="s">
        <v>183</v>
      </c>
      <c r="C4218" t="s">
        <v>144</v>
      </c>
      <c r="D4218">
        <v>1996</v>
      </c>
      <c r="E4218">
        <v>38624370</v>
      </c>
      <c r="F4218">
        <v>61.54</v>
      </c>
    </row>
    <row r="4219" spans="1:6" x14ac:dyDescent="0.35">
      <c r="A4219" t="s">
        <v>223</v>
      </c>
      <c r="B4219" t="s">
        <v>183</v>
      </c>
      <c r="C4219" t="s">
        <v>144</v>
      </c>
      <c r="D4219">
        <v>1997</v>
      </c>
      <c r="E4219">
        <v>38649660</v>
      </c>
      <c r="F4219">
        <v>61.58</v>
      </c>
    </row>
    <row r="4220" spans="1:6" x14ac:dyDescent="0.35">
      <c r="A4220" t="s">
        <v>223</v>
      </c>
      <c r="B4220" t="s">
        <v>183</v>
      </c>
      <c r="C4220" t="s">
        <v>144</v>
      </c>
      <c r="D4220">
        <v>1998</v>
      </c>
      <c r="E4220">
        <v>38663481</v>
      </c>
      <c r="F4220">
        <v>61.63</v>
      </c>
    </row>
    <row r="4221" spans="1:6" x14ac:dyDescent="0.35">
      <c r="A4221" t="s">
        <v>223</v>
      </c>
      <c r="B4221" t="s">
        <v>183</v>
      </c>
      <c r="C4221" t="s">
        <v>144</v>
      </c>
      <c r="D4221">
        <v>1999</v>
      </c>
      <c r="E4221">
        <v>38660271</v>
      </c>
      <c r="F4221">
        <v>61.67</v>
      </c>
    </row>
    <row r="4222" spans="1:6" x14ac:dyDescent="0.35">
      <c r="A4222" t="s">
        <v>223</v>
      </c>
      <c r="B4222" t="s">
        <v>183</v>
      </c>
      <c r="C4222" t="s">
        <v>144</v>
      </c>
      <c r="D4222">
        <v>2000</v>
      </c>
      <c r="E4222">
        <v>38258629</v>
      </c>
      <c r="F4222">
        <v>61.72</v>
      </c>
    </row>
    <row r="4223" spans="1:6" x14ac:dyDescent="0.35">
      <c r="A4223" t="s">
        <v>223</v>
      </c>
      <c r="B4223" t="s">
        <v>183</v>
      </c>
      <c r="C4223" t="s">
        <v>144</v>
      </c>
      <c r="D4223">
        <v>2001</v>
      </c>
      <c r="E4223">
        <v>38248076</v>
      </c>
      <c r="F4223">
        <v>61.76</v>
      </c>
    </row>
    <row r="4224" spans="1:6" x14ac:dyDescent="0.35">
      <c r="A4224" t="s">
        <v>223</v>
      </c>
      <c r="B4224" t="s">
        <v>183</v>
      </c>
      <c r="C4224" t="s">
        <v>144</v>
      </c>
      <c r="D4224">
        <v>2002</v>
      </c>
      <c r="E4224">
        <v>38230364</v>
      </c>
      <c r="F4224">
        <v>61.79</v>
      </c>
    </row>
    <row r="4225" spans="1:6" x14ac:dyDescent="0.35">
      <c r="A4225" t="s">
        <v>223</v>
      </c>
      <c r="B4225" t="s">
        <v>183</v>
      </c>
      <c r="C4225" t="s">
        <v>144</v>
      </c>
      <c r="D4225">
        <v>2003</v>
      </c>
      <c r="E4225">
        <v>38204570</v>
      </c>
      <c r="F4225">
        <v>61.68</v>
      </c>
    </row>
    <row r="4226" spans="1:6" x14ac:dyDescent="0.35">
      <c r="A4226" t="s">
        <v>223</v>
      </c>
      <c r="B4226" t="s">
        <v>183</v>
      </c>
      <c r="C4226" t="s">
        <v>144</v>
      </c>
      <c r="D4226">
        <v>2004</v>
      </c>
      <c r="E4226">
        <v>38182222</v>
      </c>
      <c r="F4226">
        <v>61.56</v>
      </c>
    </row>
    <row r="4227" spans="1:6" x14ac:dyDescent="0.35">
      <c r="A4227" t="s">
        <v>223</v>
      </c>
      <c r="B4227" t="s">
        <v>183</v>
      </c>
      <c r="C4227" t="s">
        <v>144</v>
      </c>
      <c r="D4227">
        <v>2005</v>
      </c>
      <c r="E4227">
        <v>38165445</v>
      </c>
      <c r="F4227">
        <v>61.45</v>
      </c>
    </row>
    <row r="4228" spans="1:6" x14ac:dyDescent="0.35">
      <c r="A4228" t="s">
        <v>223</v>
      </c>
      <c r="B4228" t="s">
        <v>183</v>
      </c>
      <c r="C4228" t="s">
        <v>144</v>
      </c>
      <c r="D4228">
        <v>2006</v>
      </c>
      <c r="E4228">
        <v>38141267</v>
      </c>
      <c r="F4228">
        <v>61.34</v>
      </c>
    </row>
    <row r="4229" spans="1:6" x14ac:dyDescent="0.35">
      <c r="A4229" t="s">
        <v>223</v>
      </c>
      <c r="B4229" t="s">
        <v>183</v>
      </c>
      <c r="C4229" t="s">
        <v>144</v>
      </c>
      <c r="D4229">
        <v>2007</v>
      </c>
      <c r="E4229">
        <v>38120560</v>
      </c>
      <c r="F4229">
        <v>61.23</v>
      </c>
    </row>
    <row r="4230" spans="1:6" x14ac:dyDescent="0.35">
      <c r="A4230" t="s">
        <v>223</v>
      </c>
      <c r="B4230" t="s">
        <v>183</v>
      </c>
      <c r="C4230" t="s">
        <v>144</v>
      </c>
      <c r="D4230">
        <v>2008</v>
      </c>
      <c r="E4230">
        <v>38125759</v>
      </c>
      <c r="F4230">
        <v>61.12</v>
      </c>
    </row>
    <row r="4231" spans="1:6" x14ac:dyDescent="0.35">
      <c r="A4231" t="s">
        <v>223</v>
      </c>
      <c r="B4231" t="s">
        <v>183</v>
      </c>
      <c r="C4231" t="s">
        <v>144</v>
      </c>
      <c r="D4231">
        <v>2009</v>
      </c>
      <c r="E4231">
        <v>38151603</v>
      </c>
      <c r="F4231">
        <v>61</v>
      </c>
    </row>
    <row r="4232" spans="1:6" x14ac:dyDescent="0.35">
      <c r="A4232" t="s">
        <v>223</v>
      </c>
      <c r="B4232" t="s">
        <v>183</v>
      </c>
      <c r="C4232" t="s">
        <v>144</v>
      </c>
      <c r="D4232">
        <v>2010</v>
      </c>
      <c r="E4232">
        <v>38042794</v>
      </c>
      <c r="F4232">
        <v>60.89</v>
      </c>
    </row>
    <row r="4233" spans="1:6" x14ac:dyDescent="0.35">
      <c r="A4233" t="s">
        <v>223</v>
      </c>
      <c r="B4233" t="s">
        <v>183</v>
      </c>
      <c r="C4233" t="s">
        <v>144</v>
      </c>
      <c r="D4233">
        <v>2011</v>
      </c>
      <c r="E4233">
        <v>38063255</v>
      </c>
      <c r="F4233">
        <v>60.78</v>
      </c>
    </row>
    <row r="4234" spans="1:6" x14ac:dyDescent="0.35">
      <c r="A4234" t="s">
        <v>223</v>
      </c>
      <c r="B4234" t="s">
        <v>183</v>
      </c>
      <c r="C4234" t="s">
        <v>144</v>
      </c>
      <c r="D4234">
        <v>2012</v>
      </c>
      <c r="E4234">
        <v>38063164</v>
      </c>
      <c r="F4234">
        <v>60.69</v>
      </c>
    </row>
    <row r="4235" spans="1:6" x14ac:dyDescent="0.35">
      <c r="A4235" t="s">
        <v>223</v>
      </c>
      <c r="B4235" t="s">
        <v>183</v>
      </c>
      <c r="C4235" t="s">
        <v>144</v>
      </c>
      <c r="D4235">
        <v>2013</v>
      </c>
      <c r="E4235">
        <v>38040196</v>
      </c>
      <c r="F4235">
        <v>60.62</v>
      </c>
    </row>
    <row r="4236" spans="1:6" x14ac:dyDescent="0.35">
      <c r="A4236" t="s">
        <v>223</v>
      </c>
      <c r="B4236" t="s">
        <v>183</v>
      </c>
      <c r="C4236" t="s">
        <v>144</v>
      </c>
      <c r="D4236">
        <v>2014</v>
      </c>
      <c r="E4236">
        <v>37995529</v>
      </c>
      <c r="F4236">
        <v>60.57</v>
      </c>
    </row>
    <row r="4237" spans="1:6" x14ac:dyDescent="0.35">
      <c r="A4237" t="s">
        <v>224</v>
      </c>
      <c r="B4237" t="s">
        <v>183</v>
      </c>
      <c r="C4237" t="s">
        <v>144</v>
      </c>
      <c r="D4237">
        <v>1960</v>
      </c>
      <c r="E4237">
        <v>8857716</v>
      </c>
      <c r="F4237">
        <v>34.96</v>
      </c>
    </row>
    <row r="4238" spans="1:6" x14ac:dyDescent="0.35">
      <c r="A4238" t="s">
        <v>224</v>
      </c>
      <c r="B4238" t="s">
        <v>183</v>
      </c>
      <c r="C4238" t="s">
        <v>144</v>
      </c>
      <c r="D4238">
        <v>1961</v>
      </c>
      <c r="E4238">
        <v>8929316</v>
      </c>
      <c r="F4238">
        <v>35.340000000000003</v>
      </c>
    </row>
    <row r="4239" spans="1:6" x14ac:dyDescent="0.35">
      <c r="A4239" t="s">
        <v>224</v>
      </c>
      <c r="B4239" t="s">
        <v>183</v>
      </c>
      <c r="C4239" t="s">
        <v>144</v>
      </c>
      <c r="D4239">
        <v>1962</v>
      </c>
      <c r="E4239">
        <v>8993985</v>
      </c>
      <c r="F4239">
        <v>35.72</v>
      </c>
    </row>
    <row r="4240" spans="1:6" x14ac:dyDescent="0.35">
      <c r="A4240" t="s">
        <v>224</v>
      </c>
      <c r="B4240" t="s">
        <v>183</v>
      </c>
      <c r="C4240" t="s">
        <v>144</v>
      </c>
      <c r="D4240">
        <v>1963</v>
      </c>
      <c r="E4240">
        <v>9030355</v>
      </c>
      <c r="F4240">
        <v>36.1</v>
      </c>
    </row>
    <row r="4241" spans="1:6" x14ac:dyDescent="0.35">
      <c r="A4241" t="s">
        <v>224</v>
      </c>
      <c r="B4241" t="s">
        <v>183</v>
      </c>
      <c r="C4241" t="s">
        <v>144</v>
      </c>
      <c r="D4241">
        <v>1964</v>
      </c>
      <c r="E4241">
        <v>9035365</v>
      </c>
      <c r="F4241">
        <v>36.479999999999997</v>
      </c>
    </row>
    <row r="4242" spans="1:6" x14ac:dyDescent="0.35">
      <c r="A4242" t="s">
        <v>224</v>
      </c>
      <c r="B4242" t="s">
        <v>183</v>
      </c>
      <c r="C4242" t="s">
        <v>144</v>
      </c>
      <c r="D4242">
        <v>1965</v>
      </c>
      <c r="E4242">
        <v>8998595</v>
      </c>
      <c r="F4242">
        <v>36.869999999999997</v>
      </c>
    </row>
    <row r="4243" spans="1:6" x14ac:dyDescent="0.35">
      <c r="A4243" t="s">
        <v>224</v>
      </c>
      <c r="B4243" t="s">
        <v>183</v>
      </c>
      <c r="C4243" t="s">
        <v>144</v>
      </c>
      <c r="D4243">
        <v>1966</v>
      </c>
      <c r="E4243">
        <v>8930990</v>
      </c>
      <c r="F4243">
        <v>37.25</v>
      </c>
    </row>
    <row r="4244" spans="1:6" x14ac:dyDescent="0.35">
      <c r="A4244" t="s">
        <v>224</v>
      </c>
      <c r="B4244" t="s">
        <v>183</v>
      </c>
      <c r="C4244" t="s">
        <v>144</v>
      </c>
      <c r="D4244">
        <v>1967</v>
      </c>
      <c r="E4244">
        <v>8874520</v>
      </c>
      <c r="F4244">
        <v>37.64</v>
      </c>
    </row>
    <row r="4245" spans="1:6" x14ac:dyDescent="0.35">
      <c r="A4245" t="s">
        <v>224</v>
      </c>
      <c r="B4245" t="s">
        <v>183</v>
      </c>
      <c r="C4245" t="s">
        <v>144</v>
      </c>
      <c r="D4245">
        <v>1968</v>
      </c>
      <c r="E4245">
        <v>8836650</v>
      </c>
      <c r="F4245">
        <v>38.03</v>
      </c>
    </row>
    <row r="4246" spans="1:6" x14ac:dyDescent="0.35">
      <c r="A4246" t="s">
        <v>224</v>
      </c>
      <c r="B4246" t="s">
        <v>183</v>
      </c>
      <c r="C4246" t="s">
        <v>144</v>
      </c>
      <c r="D4246">
        <v>1969</v>
      </c>
      <c r="E4246">
        <v>8757705</v>
      </c>
      <c r="F4246">
        <v>38.409999999999997</v>
      </c>
    </row>
    <row r="4247" spans="1:6" x14ac:dyDescent="0.35">
      <c r="A4247" t="s">
        <v>224</v>
      </c>
      <c r="B4247" t="s">
        <v>183</v>
      </c>
      <c r="C4247" t="s">
        <v>144</v>
      </c>
      <c r="D4247">
        <v>1970</v>
      </c>
      <c r="E4247">
        <v>8680431</v>
      </c>
      <c r="F4247">
        <v>38.799999999999997</v>
      </c>
    </row>
    <row r="4248" spans="1:6" x14ac:dyDescent="0.35">
      <c r="A4248" t="s">
        <v>224</v>
      </c>
      <c r="B4248" t="s">
        <v>183</v>
      </c>
      <c r="C4248" t="s">
        <v>144</v>
      </c>
      <c r="D4248">
        <v>1971</v>
      </c>
      <c r="E4248">
        <v>8643756</v>
      </c>
      <c r="F4248">
        <v>39.200000000000003</v>
      </c>
    </row>
    <row r="4249" spans="1:6" x14ac:dyDescent="0.35">
      <c r="A4249" t="s">
        <v>224</v>
      </c>
      <c r="B4249" t="s">
        <v>183</v>
      </c>
      <c r="C4249" t="s">
        <v>144</v>
      </c>
      <c r="D4249">
        <v>1972</v>
      </c>
      <c r="E4249">
        <v>8630430</v>
      </c>
      <c r="F4249">
        <v>39.590000000000003</v>
      </c>
    </row>
    <row r="4250" spans="1:6" x14ac:dyDescent="0.35">
      <c r="A4250" t="s">
        <v>224</v>
      </c>
      <c r="B4250" t="s">
        <v>183</v>
      </c>
      <c r="C4250" t="s">
        <v>144</v>
      </c>
      <c r="D4250">
        <v>1973</v>
      </c>
      <c r="E4250">
        <v>8633100</v>
      </c>
      <c r="F4250">
        <v>39.99</v>
      </c>
    </row>
    <row r="4251" spans="1:6" x14ac:dyDescent="0.35">
      <c r="A4251" t="s">
        <v>224</v>
      </c>
      <c r="B4251" t="s">
        <v>183</v>
      </c>
      <c r="C4251" t="s">
        <v>144</v>
      </c>
      <c r="D4251">
        <v>1974</v>
      </c>
      <c r="E4251">
        <v>8754365</v>
      </c>
      <c r="F4251">
        <v>40.380000000000003</v>
      </c>
    </row>
    <row r="4252" spans="1:6" x14ac:dyDescent="0.35">
      <c r="A4252" t="s">
        <v>224</v>
      </c>
      <c r="B4252" t="s">
        <v>183</v>
      </c>
      <c r="C4252" t="s">
        <v>144</v>
      </c>
      <c r="D4252">
        <v>1975</v>
      </c>
      <c r="E4252">
        <v>9093470</v>
      </c>
      <c r="F4252">
        <v>40.78</v>
      </c>
    </row>
    <row r="4253" spans="1:6" x14ac:dyDescent="0.35">
      <c r="A4253" t="s">
        <v>224</v>
      </c>
      <c r="B4253" t="s">
        <v>183</v>
      </c>
      <c r="C4253" t="s">
        <v>144</v>
      </c>
      <c r="D4253">
        <v>1976</v>
      </c>
      <c r="E4253">
        <v>9355810</v>
      </c>
      <c r="F4253">
        <v>41.18</v>
      </c>
    </row>
    <row r="4254" spans="1:6" x14ac:dyDescent="0.35">
      <c r="A4254" t="s">
        <v>224</v>
      </c>
      <c r="B4254" t="s">
        <v>183</v>
      </c>
      <c r="C4254" t="s">
        <v>144</v>
      </c>
      <c r="D4254">
        <v>1977</v>
      </c>
      <c r="E4254">
        <v>9455675</v>
      </c>
      <c r="F4254">
        <v>41.58</v>
      </c>
    </row>
    <row r="4255" spans="1:6" x14ac:dyDescent="0.35">
      <c r="A4255" t="s">
        <v>224</v>
      </c>
      <c r="B4255" t="s">
        <v>183</v>
      </c>
      <c r="C4255" t="s">
        <v>144</v>
      </c>
      <c r="D4255">
        <v>1978</v>
      </c>
      <c r="E4255">
        <v>9558250</v>
      </c>
      <c r="F4255">
        <v>41.98</v>
      </c>
    </row>
    <row r="4256" spans="1:6" x14ac:dyDescent="0.35">
      <c r="A4256" t="s">
        <v>224</v>
      </c>
      <c r="B4256" t="s">
        <v>183</v>
      </c>
      <c r="C4256" t="s">
        <v>144</v>
      </c>
      <c r="D4256">
        <v>1979</v>
      </c>
      <c r="E4256">
        <v>9661265</v>
      </c>
      <c r="F4256">
        <v>42.38</v>
      </c>
    </row>
    <row r="4257" spans="1:6" x14ac:dyDescent="0.35">
      <c r="A4257" t="s">
        <v>224</v>
      </c>
      <c r="B4257" t="s">
        <v>183</v>
      </c>
      <c r="C4257" t="s">
        <v>144</v>
      </c>
      <c r="D4257">
        <v>1980</v>
      </c>
      <c r="E4257">
        <v>9766312</v>
      </c>
      <c r="F4257">
        <v>42.79</v>
      </c>
    </row>
    <row r="4258" spans="1:6" x14ac:dyDescent="0.35">
      <c r="A4258" t="s">
        <v>224</v>
      </c>
      <c r="B4258" t="s">
        <v>183</v>
      </c>
      <c r="C4258" t="s">
        <v>144</v>
      </c>
      <c r="D4258">
        <v>1981</v>
      </c>
      <c r="E4258">
        <v>9851362</v>
      </c>
      <c r="F4258">
        <v>43.22</v>
      </c>
    </row>
    <row r="4259" spans="1:6" x14ac:dyDescent="0.35">
      <c r="A4259" t="s">
        <v>224</v>
      </c>
      <c r="B4259" t="s">
        <v>183</v>
      </c>
      <c r="C4259" t="s">
        <v>144</v>
      </c>
      <c r="D4259">
        <v>1982</v>
      </c>
      <c r="E4259">
        <v>9911771</v>
      </c>
      <c r="F4259">
        <v>43.74</v>
      </c>
    </row>
    <row r="4260" spans="1:6" x14ac:dyDescent="0.35">
      <c r="A4260" t="s">
        <v>224</v>
      </c>
      <c r="B4260" t="s">
        <v>183</v>
      </c>
      <c r="C4260" t="s">
        <v>144</v>
      </c>
      <c r="D4260">
        <v>1983</v>
      </c>
      <c r="E4260">
        <v>9957865</v>
      </c>
      <c r="F4260">
        <v>44.26</v>
      </c>
    </row>
    <row r="4261" spans="1:6" x14ac:dyDescent="0.35">
      <c r="A4261" t="s">
        <v>224</v>
      </c>
      <c r="B4261" t="s">
        <v>183</v>
      </c>
      <c r="C4261" t="s">
        <v>144</v>
      </c>
      <c r="D4261">
        <v>1984</v>
      </c>
      <c r="E4261">
        <v>9996232</v>
      </c>
      <c r="F4261">
        <v>44.78</v>
      </c>
    </row>
    <row r="4262" spans="1:6" x14ac:dyDescent="0.35">
      <c r="A4262" t="s">
        <v>224</v>
      </c>
      <c r="B4262" t="s">
        <v>183</v>
      </c>
      <c r="C4262" t="s">
        <v>144</v>
      </c>
      <c r="D4262">
        <v>1985</v>
      </c>
      <c r="E4262">
        <v>10023613</v>
      </c>
      <c r="F4262">
        <v>45.3</v>
      </c>
    </row>
    <row r="4263" spans="1:6" x14ac:dyDescent="0.35">
      <c r="A4263" t="s">
        <v>224</v>
      </c>
      <c r="B4263" t="s">
        <v>183</v>
      </c>
      <c r="C4263" t="s">
        <v>144</v>
      </c>
      <c r="D4263">
        <v>1986</v>
      </c>
      <c r="E4263">
        <v>10032734</v>
      </c>
      <c r="F4263">
        <v>45.82</v>
      </c>
    </row>
    <row r="4264" spans="1:6" x14ac:dyDescent="0.35">
      <c r="A4264" t="s">
        <v>224</v>
      </c>
      <c r="B4264" t="s">
        <v>183</v>
      </c>
      <c r="C4264" t="s">
        <v>144</v>
      </c>
      <c r="D4264">
        <v>1987</v>
      </c>
      <c r="E4264">
        <v>10030031</v>
      </c>
      <c r="F4264">
        <v>46.34</v>
      </c>
    </row>
    <row r="4265" spans="1:6" x14ac:dyDescent="0.35">
      <c r="A4265" t="s">
        <v>224</v>
      </c>
      <c r="B4265" t="s">
        <v>183</v>
      </c>
      <c r="C4265" t="s">
        <v>144</v>
      </c>
      <c r="D4265">
        <v>1988</v>
      </c>
      <c r="E4265">
        <v>10019610</v>
      </c>
      <c r="F4265">
        <v>46.87</v>
      </c>
    </row>
    <row r="4266" spans="1:6" x14ac:dyDescent="0.35">
      <c r="A4266" t="s">
        <v>224</v>
      </c>
      <c r="B4266" t="s">
        <v>183</v>
      </c>
      <c r="C4266" t="s">
        <v>144</v>
      </c>
      <c r="D4266">
        <v>1989</v>
      </c>
      <c r="E4266">
        <v>10005000</v>
      </c>
      <c r="F4266">
        <v>47.39</v>
      </c>
    </row>
    <row r="4267" spans="1:6" x14ac:dyDescent="0.35">
      <c r="A4267" t="s">
        <v>224</v>
      </c>
      <c r="B4267" t="s">
        <v>183</v>
      </c>
      <c r="C4267" t="s">
        <v>144</v>
      </c>
      <c r="D4267">
        <v>1990</v>
      </c>
      <c r="E4267">
        <v>9983218</v>
      </c>
      <c r="F4267">
        <v>47.92</v>
      </c>
    </row>
    <row r="4268" spans="1:6" x14ac:dyDescent="0.35">
      <c r="A4268" t="s">
        <v>224</v>
      </c>
      <c r="B4268" t="s">
        <v>183</v>
      </c>
      <c r="C4268" t="s">
        <v>144</v>
      </c>
      <c r="D4268">
        <v>1991</v>
      </c>
      <c r="E4268">
        <v>9960235</v>
      </c>
      <c r="F4268">
        <v>48.47</v>
      </c>
    </row>
    <row r="4269" spans="1:6" x14ac:dyDescent="0.35">
      <c r="A4269" t="s">
        <v>224</v>
      </c>
      <c r="B4269" t="s">
        <v>183</v>
      </c>
      <c r="C4269" t="s">
        <v>144</v>
      </c>
      <c r="D4269">
        <v>1992</v>
      </c>
      <c r="E4269">
        <v>9952494</v>
      </c>
      <c r="F4269">
        <v>49.13</v>
      </c>
    </row>
    <row r="4270" spans="1:6" x14ac:dyDescent="0.35">
      <c r="A4270" t="s">
        <v>224</v>
      </c>
      <c r="B4270" t="s">
        <v>183</v>
      </c>
      <c r="C4270" t="s">
        <v>144</v>
      </c>
      <c r="D4270">
        <v>1993</v>
      </c>
      <c r="E4270">
        <v>9964675</v>
      </c>
      <c r="F4270">
        <v>49.79</v>
      </c>
    </row>
    <row r="4271" spans="1:6" x14ac:dyDescent="0.35">
      <c r="A4271" t="s">
        <v>224</v>
      </c>
      <c r="B4271" t="s">
        <v>183</v>
      </c>
      <c r="C4271" t="s">
        <v>144</v>
      </c>
      <c r="D4271">
        <v>1994</v>
      </c>
      <c r="E4271">
        <v>9991525</v>
      </c>
      <c r="F4271">
        <v>50.45</v>
      </c>
    </row>
    <row r="4272" spans="1:6" x14ac:dyDescent="0.35">
      <c r="A4272" t="s">
        <v>224</v>
      </c>
      <c r="B4272" t="s">
        <v>183</v>
      </c>
      <c r="C4272" t="s">
        <v>144</v>
      </c>
      <c r="D4272">
        <v>1995</v>
      </c>
      <c r="E4272">
        <v>10026176</v>
      </c>
      <c r="F4272">
        <v>51.11</v>
      </c>
    </row>
    <row r="4273" spans="1:6" x14ac:dyDescent="0.35">
      <c r="A4273" t="s">
        <v>224</v>
      </c>
      <c r="B4273" t="s">
        <v>183</v>
      </c>
      <c r="C4273" t="s">
        <v>144</v>
      </c>
      <c r="D4273">
        <v>1996</v>
      </c>
      <c r="E4273">
        <v>10063945</v>
      </c>
      <c r="F4273">
        <v>51.77</v>
      </c>
    </row>
    <row r="4274" spans="1:6" x14ac:dyDescent="0.35">
      <c r="A4274" t="s">
        <v>224</v>
      </c>
      <c r="B4274" t="s">
        <v>183</v>
      </c>
      <c r="C4274" t="s">
        <v>144</v>
      </c>
      <c r="D4274">
        <v>1997</v>
      </c>
      <c r="E4274">
        <v>10108977</v>
      </c>
      <c r="F4274">
        <v>52.43</v>
      </c>
    </row>
    <row r="4275" spans="1:6" x14ac:dyDescent="0.35">
      <c r="A4275" t="s">
        <v>224</v>
      </c>
      <c r="B4275" t="s">
        <v>183</v>
      </c>
      <c r="C4275" t="s">
        <v>144</v>
      </c>
      <c r="D4275">
        <v>1998</v>
      </c>
      <c r="E4275">
        <v>10160196</v>
      </c>
      <c r="F4275">
        <v>53.09</v>
      </c>
    </row>
    <row r="4276" spans="1:6" x14ac:dyDescent="0.35">
      <c r="A4276" t="s">
        <v>224</v>
      </c>
      <c r="B4276" t="s">
        <v>183</v>
      </c>
      <c r="C4276" t="s">
        <v>144</v>
      </c>
      <c r="D4276">
        <v>1999</v>
      </c>
      <c r="E4276">
        <v>10217828</v>
      </c>
      <c r="F4276">
        <v>53.74</v>
      </c>
    </row>
    <row r="4277" spans="1:6" x14ac:dyDescent="0.35">
      <c r="A4277" t="s">
        <v>224</v>
      </c>
      <c r="B4277" t="s">
        <v>183</v>
      </c>
      <c r="C4277" t="s">
        <v>144</v>
      </c>
      <c r="D4277">
        <v>2000</v>
      </c>
      <c r="E4277">
        <v>10289898</v>
      </c>
      <c r="F4277">
        <v>54.4</v>
      </c>
    </row>
    <row r="4278" spans="1:6" x14ac:dyDescent="0.35">
      <c r="A4278" t="s">
        <v>224</v>
      </c>
      <c r="B4278" t="s">
        <v>183</v>
      </c>
      <c r="C4278" t="s">
        <v>144</v>
      </c>
      <c r="D4278">
        <v>2001</v>
      </c>
      <c r="E4278">
        <v>10362722</v>
      </c>
      <c r="F4278">
        <v>55.04</v>
      </c>
    </row>
    <row r="4279" spans="1:6" x14ac:dyDescent="0.35">
      <c r="A4279" t="s">
        <v>224</v>
      </c>
      <c r="B4279" t="s">
        <v>183</v>
      </c>
      <c r="C4279" t="s">
        <v>144</v>
      </c>
      <c r="D4279">
        <v>2002</v>
      </c>
      <c r="E4279">
        <v>10419631</v>
      </c>
      <c r="F4279">
        <v>55.67</v>
      </c>
    </row>
    <row r="4280" spans="1:6" x14ac:dyDescent="0.35">
      <c r="A4280" t="s">
        <v>224</v>
      </c>
      <c r="B4280" t="s">
        <v>183</v>
      </c>
      <c r="C4280" t="s">
        <v>144</v>
      </c>
      <c r="D4280">
        <v>2003</v>
      </c>
      <c r="E4280">
        <v>10458821</v>
      </c>
      <c r="F4280">
        <v>56.29</v>
      </c>
    </row>
    <row r="4281" spans="1:6" x14ac:dyDescent="0.35">
      <c r="A4281" t="s">
        <v>224</v>
      </c>
      <c r="B4281" t="s">
        <v>183</v>
      </c>
      <c r="C4281" t="s">
        <v>144</v>
      </c>
      <c r="D4281">
        <v>2004</v>
      </c>
      <c r="E4281">
        <v>10483861</v>
      </c>
      <c r="F4281">
        <v>56.91</v>
      </c>
    </row>
    <row r="4282" spans="1:6" x14ac:dyDescent="0.35">
      <c r="A4282" t="s">
        <v>224</v>
      </c>
      <c r="B4282" t="s">
        <v>183</v>
      </c>
      <c r="C4282" t="s">
        <v>144</v>
      </c>
      <c r="D4282">
        <v>2005</v>
      </c>
      <c r="E4282">
        <v>10503330</v>
      </c>
      <c r="F4282">
        <v>57.52</v>
      </c>
    </row>
    <row r="4283" spans="1:6" x14ac:dyDescent="0.35">
      <c r="A4283" t="s">
        <v>224</v>
      </c>
      <c r="B4283" t="s">
        <v>183</v>
      </c>
      <c r="C4283" t="s">
        <v>144</v>
      </c>
      <c r="D4283">
        <v>2006</v>
      </c>
      <c r="E4283">
        <v>10522288</v>
      </c>
      <c r="F4283">
        <v>58.14</v>
      </c>
    </row>
    <row r="4284" spans="1:6" x14ac:dyDescent="0.35">
      <c r="A4284" t="s">
        <v>224</v>
      </c>
      <c r="B4284" t="s">
        <v>183</v>
      </c>
      <c r="C4284" t="s">
        <v>144</v>
      </c>
      <c r="D4284">
        <v>2007</v>
      </c>
      <c r="E4284">
        <v>10542964</v>
      </c>
      <c r="F4284">
        <v>58.75</v>
      </c>
    </row>
    <row r="4285" spans="1:6" x14ac:dyDescent="0.35">
      <c r="A4285" t="s">
        <v>224</v>
      </c>
      <c r="B4285" t="s">
        <v>183</v>
      </c>
      <c r="C4285" t="s">
        <v>144</v>
      </c>
      <c r="D4285">
        <v>2008</v>
      </c>
      <c r="E4285">
        <v>10558177</v>
      </c>
      <c r="F4285">
        <v>59.36</v>
      </c>
    </row>
    <row r="4286" spans="1:6" x14ac:dyDescent="0.35">
      <c r="A4286" t="s">
        <v>224</v>
      </c>
      <c r="B4286" t="s">
        <v>183</v>
      </c>
      <c r="C4286" t="s">
        <v>144</v>
      </c>
      <c r="D4286">
        <v>2009</v>
      </c>
      <c r="E4286">
        <v>10568247</v>
      </c>
      <c r="F4286">
        <v>59.96</v>
      </c>
    </row>
    <row r="4287" spans="1:6" x14ac:dyDescent="0.35">
      <c r="A4287" t="s">
        <v>224</v>
      </c>
      <c r="B4287" t="s">
        <v>183</v>
      </c>
      <c r="C4287" t="s">
        <v>144</v>
      </c>
      <c r="D4287">
        <v>2010</v>
      </c>
      <c r="E4287">
        <v>10573100</v>
      </c>
      <c r="F4287">
        <v>60.57</v>
      </c>
    </row>
    <row r="4288" spans="1:6" x14ac:dyDescent="0.35">
      <c r="A4288" t="s">
        <v>224</v>
      </c>
      <c r="B4288" t="s">
        <v>183</v>
      </c>
      <c r="C4288" t="s">
        <v>144</v>
      </c>
      <c r="D4288">
        <v>2011</v>
      </c>
      <c r="E4288">
        <v>10557560</v>
      </c>
      <c r="F4288">
        <v>61.17</v>
      </c>
    </row>
    <row r="4289" spans="1:6" x14ac:dyDescent="0.35">
      <c r="A4289" t="s">
        <v>224</v>
      </c>
      <c r="B4289" t="s">
        <v>183</v>
      </c>
      <c r="C4289" t="s">
        <v>144</v>
      </c>
      <c r="D4289">
        <v>2012</v>
      </c>
      <c r="E4289">
        <v>10514844</v>
      </c>
      <c r="F4289">
        <v>61.76</v>
      </c>
    </row>
    <row r="4290" spans="1:6" x14ac:dyDescent="0.35">
      <c r="A4290" t="s">
        <v>224</v>
      </c>
      <c r="B4290" t="s">
        <v>183</v>
      </c>
      <c r="C4290" t="s">
        <v>144</v>
      </c>
      <c r="D4290">
        <v>2013</v>
      </c>
      <c r="E4290">
        <v>10457295</v>
      </c>
      <c r="F4290">
        <v>62.34</v>
      </c>
    </row>
    <row r="4291" spans="1:6" x14ac:dyDescent="0.35">
      <c r="A4291" t="s">
        <v>224</v>
      </c>
      <c r="B4291" t="s">
        <v>183</v>
      </c>
      <c r="C4291" t="s">
        <v>144</v>
      </c>
      <c r="D4291">
        <v>2014</v>
      </c>
      <c r="E4291">
        <v>10397393</v>
      </c>
      <c r="F4291">
        <v>62.91</v>
      </c>
    </row>
    <row r="4292" spans="1:6" x14ac:dyDescent="0.35">
      <c r="A4292" t="s">
        <v>225</v>
      </c>
      <c r="B4292" t="s">
        <v>183</v>
      </c>
      <c r="C4292" t="s">
        <v>142</v>
      </c>
      <c r="D4292">
        <v>1960</v>
      </c>
      <c r="E4292">
        <v>18406905</v>
      </c>
      <c r="F4292">
        <v>34.21</v>
      </c>
    </row>
    <row r="4293" spans="1:6" x14ac:dyDescent="0.35">
      <c r="A4293" t="s">
        <v>225</v>
      </c>
      <c r="B4293" t="s">
        <v>183</v>
      </c>
      <c r="C4293" t="s">
        <v>142</v>
      </c>
      <c r="D4293">
        <v>1961</v>
      </c>
      <c r="E4293">
        <v>18555250</v>
      </c>
      <c r="F4293">
        <v>34.89</v>
      </c>
    </row>
    <row r="4294" spans="1:6" x14ac:dyDescent="0.35">
      <c r="A4294" t="s">
        <v>225</v>
      </c>
      <c r="B4294" t="s">
        <v>183</v>
      </c>
      <c r="C4294" t="s">
        <v>142</v>
      </c>
      <c r="D4294">
        <v>1962</v>
      </c>
      <c r="E4294">
        <v>18676550</v>
      </c>
      <c r="F4294">
        <v>35.590000000000003</v>
      </c>
    </row>
    <row r="4295" spans="1:6" x14ac:dyDescent="0.35">
      <c r="A4295" t="s">
        <v>225</v>
      </c>
      <c r="B4295" t="s">
        <v>183</v>
      </c>
      <c r="C4295" t="s">
        <v>142</v>
      </c>
      <c r="D4295">
        <v>1963</v>
      </c>
      <c r="E4295">
        <v>18797850</v>
      </c>
      <c r="F4295">
        <v>36.28</v>
      </c>
    </row>
    <row r="4296" spans="1:6" x14ac:dyDescent="0.35">
      <c r="A4296" t="s">
        <v>225</v>
      </c>
      <c r="B4296" t="s">
        <v>183</v>
      </c>
      <c r="C4296" t="s">
        <v>142</v>
      </c>
      <c r="D4296">
        <v>1964</v>
      </c>
      <c r="E4296">
        <v>18919126</v>
      </c>
      <c r="F4296">
        <v>36.99</v>
      </c>
    </row>
    <row r="4297" spans="1:6" x14ac:dyDescent="0.35">
      <c r="A4297" t="s">
        <v>225</v>
      </c>
      <c r="B4297" t="s">
        <v>183</v>
      </c>
      <c r="C4297" t="s">
        <v>142</v>
      </c>
      <c r="D4297">
        <v>1965</v>
      </c>
      <c r="E4297">
        <v>19031576</v>
      </c>
      <c r="F4297">
        <v>37.700000000000003</v>
      </c>
    </row>
    <row r="4298" spans="1:6" x14ac:dyDescent="0.35">
      <c r="A4298" t="s">
        <v>225</v>
      </c>
      <c r="B4298" t="s">
        <v>183</v>
      </c>
      <c r="C4298" t="s">
        <v>142</v>
      </c>
      <c r="D4298">
        <v>1966</v>
      </c>
      <c r="E4298">
        <v>19215450</v>
      </c>
      <c r="F4298">
        <v>38.35</v>
      </c>
    </row>
    <row r="4299" spans="1:6" x14ac:dyDescent="0.35">
      <c r="A4299" t="s">
        <v>225</v>
      </c>
      <c r="B4299" t="s">
        <v>183</v>
      </c>
      <c r="C4299" t="s">
        <v>142</v>
      </c>
      <c r="D4299">
        <v>1967</v>
      </c>
      <c r="E4299">
        <v>19534242</v>
      </c>
      <c r="F4299">
        <v>38.840000000000003</v>
      </c>
    </row>
    <row r="4300" spans="1:6" x14ac:dyDescent="0.35">
      <c r="A4300" t="s">
        <v>225</v>
      </c>
      <c r="B4300" t="s">
        <v>183</v>
      </c>
      <c r="C4300" t="s">
        <v>142</v>
      </c>
      <c r="D4300">
        <v>1968</v>
      </c>
      <c r="E4300">
        <v>19799831</v>
      </c>
      <c r="F4300">
        <v>39.33</v>
      </c>
    </row>
    <row r="4301" spans="1:6" x14ac:dyDescent="0.35">
      <c r="A4301" t="s">
        <v>225</v>
      </c>
      <c r="B4301" t="s">
        <v>183</v>
      </c>
      <c r="C4301" t="s">
        <v>142</v>
      </c>
      <c r="D4301">
        <v>1969</v>
      </c>
      <c r="E4301">
        <v>20009141</v>
      </c>
      <c r="F4301">
        <v>39.82</v>
      </c>
    </row>
    <row r="4302" spans="1:6" x14ac:dyDescent="0.35">
      <c r="A4302" t="s">
        <v>225</v>
      </c>
      <c r="B4302" t="s">
        <v>183</v>
      </c>
      <c r="C4302" t="s">
        <v>142</v>
      </c>
      <c r="D4302">
        <v>1970</v>
      </c>
      <c r="E4302">
        <v>20250398</v>
      </c>
      <c r="F4302">
        <v>40.32</v>
      </c>
    </row>
    <row r="4303" spans="1:6" x14ac:dyDescent="0.35">
      <c r="A4303" t="s">
        <v>225</v>
      </c>
      <c r="B4303" t="s">
        <v>183</v>
      </c>
      <c r="C4303" t="s">
        <v>142</v>
      </c>
      <c r="D4303">
        <v>1971</v>
      </c>
      <c r="E4303">
        <v>20461567</v>
      </c>
      <c r="F4303">
        <v>40.82</v>
      </c>
    </row>
    <row r="4304" spans="1:6" x14ac:dyDescent="0.35">
      <c r="A4304" t="s">
        <v>225</v>
      </c>
      <c r="B4304" t="s">
        <v>183</v>
      </c>
      <c r="C4304" t="s">
        <v>142</v>
      </c>
      <c r="D4304">
        <v>1972</v>
      </c>
      <c r="E4304">
        <v>20657957</v>
      </c>
      <c r="F4304">
        <v>41.32</v>
      </c>
    </row>
    <row r="4305" spans="1:6" x14ac:dyDescent="0.35">
      <c r="A4305" t="s">
        <v>225</v>
      </c>
      <c r="B4305" t="s">
        <v>183</v>
      </c>
      <c r="C4305" t="s">
        <v>142</v>
      </c>
      <c r="D4305">
        <v>1973</v>
      </c>
      <c r="E4305">
        <v>20835681</v>
      </c>
      <c r="F4305">
        <v>41.82</v>
      </c>
    </row>
    <row r="4306" spans="1:6" x14ac:dyDescent="0.35">
      <c r="A4306" t="s">
        <v>225</v>
      </c>
      <c r="B4306" t="s">
        <v>183</v>
      </c>
      <c r="C4306" t="s">
        <v>142</v>
      </c>
      <c r="D4306">
        <v>1974</v>
      </c>
      <c r="E4306">
        <v>21029429</v>
      </c>
      <c r="F4306">
        <v>42.33</v>
      </c>
    </row>
    <row r="4307" spans="1:6" x14ac:dyDescent="0.35">
      <c r="A4307" t="s">
        <v>225</v>
      </c>
      <c r="B4307" t="s">
        <v>183</v>
      </c>
      <c r="C4307" t="s">
        <v>142</v>
      </c>
      <c r="D4307">
        <v>1975</v>
      </c>
      <c r="E4307">
        <v>21293583</v>
      </c>
      <c r="F4307">
        <v>42.83</v>
      </c>
    </row>
    <row r="4308" spans="1:6" x14ac:dyDescent="0.35">
      <c r="A4308" t="s">
        <v>225</v>
      </c>
      <c r="B4308" t="s">
        <v>183</v>
      </c>
      <c r="C4308" t="s">
        <v>142</v>
      </c>
      <c r="D4308">
        <v>1976</v>
      </c>
      <c r="E4308">
        <v>21551634</v>
      </c>
      <c r="F4308">
        <v>43.34</v>
      </c>
    </row>
    <row r="4309" spans="1:6" x14ac:dyDescent="0.35">
      <c r="A4309" t="s">
        <v>225</v>
      </c>
      <c r="B4309" t="s">
        <v>183</v>
      </c>
      <c r="C4309" t="s">
        <v>142</v>
      </c>
      <c r="D4309">
        <v>1977</v>
      </c>
      <c r="E4309">
        <v>21756096</v>
      </c>
      <c r="F4309">
        <v>43.94</v>
      </c>
    </row>
    <row r="4310" spans="1:6" x14ac:dyDescent="0.35">
      <c r="A4310" t="s">
        <v>225</v>
      </c>
      <c r="B4310" t="s">
        <v>183</v>
      </c>
      <c r="C4310" t="s">
        <v>142</v>
      </c>
      <c r="D4310">
        <v>1978</v>
      </c>
      <c r="E4310">
        <v>21951464</v>
      </c>
      <c r="F4310">
        <v>44.65</v>
      </c>
    </row>
    <row r="4311" spans="1:6" x14ac:dyDescent="0.35">
      <c r="A4311" t="s">
        <v>225</v>
      </c>
      <c r="B4311" t="s">
        <v>183</v>
      </c>
      <c r="C4311" t="s">
        <v>142</v>
      </c>
      <c r="D4311">
        <v>1979</v>
      </c>
      <c r="E4311">
        <v>22090488</v>
      </c>
      <c r="F4311">
        <v>45.36</v>
      </c>
    </row>
    <row r="4312" spans="1:6" x14ac:dyDescent="0.35">
      <c r="A4312" t="s">
        <v>225</v>
      </c>
      <c r="B4312" t="s">
        <v>183</v>
      </c>
      <c r="C4312" t="s">
        <v>142</v>
      </c>
      <c r="D4312">
        <v>1980</v>
      </c>
      <c r="E4312">
        <v>22242653</v>
      </c>
      <c r="F4312">
        <v>46.07</v>
      </c>
    </row>
    <row r="4313" spans="1:6" x14ac:dyDescent="0.35">
      <c r="A4313" t="s">
        <v>225</v>
      </c>
      <c r="B4313" t="s">
        <v>183</v>
      </c>
      <c r="C4313" t="s">
        <v>142</v>
      </c>
      <c r="D4313">
        <v>1981</v>
      </c>
      <c r="E4313">
        <v>22415169</v>
      </c>
      <c r="F4313">
        <v>46.78</v>
      </c>
    </row>
    <row r="4314" spans="1:6" x14ac:dyDescent="0.35">
      <c r="A4314" t="s">
        <v>225</v>
      </c>
      <c r="B4314" t="s">
        <v>183</v>
      </c>
      <c r="C4314" t="s">
        <v>142</v>
      </c>
      <c r="D4314">
        <v>1982</v>
      </c>
      <c r="E4314">
        <v>22515389</v>
      </c>
      <c r="F4314">
        <v>47.5</v>
      </c>
    </row>
    <row r="4315" spans="1:6" x14ac:dyDescent="0.35">
      <c r="A4315" t="s">
        <v>225</v>
      </c>
      <c r="B4315" t="s">
        <v>183</v>
      </c>
      <c r="C4315" t="s">
        <v>142</v>
      </c>
      <c r="D4315">
        <v>1983</v>
      </c>
      <c r="E4315">
        <v>22588790</v>
      </c>
      <c r="F4315">
        <v>48.21</v>
      </c>
    </row>
    <row r="4316" spans="1:6" x14ac:dyDescent="0.35">
      <c r="A4316" t="s">
        <v>225</v>
      </c>
      <c r="B4316" t="s">
        <v>183</v>
      </c>
      <c r="C4316" t="s">
        <v>142</v>
      </c>
      <c r="D4316">
        <v>1984</v>
      </c>
      <c r="E4316">
        <v>22655940</v>
      </c>
      <c r="F4316">
        <v>48.93</v>
      </c>
    </row>
    <row r="4317" spans="1:6" x14ac:dyDescent="0.35">
      <c r="A4317" t="s">
        <v>225</v>
      </c>
      <c r="B4317" t="s">
        <v>183</v>
      </c>
      <c r="C4317" t="s">
        <v>142</v>
      </c>
      <c r="D4317">
        <v>1985</v>
      </c>
      <c r="E4317">
        <v>22755427</v>
      </c>
      <c r="F4317">
        <v>49.64</v>
      </c>
    </row>
    <row r="4318" spans="1:6" x14ac:dyDescent="0.35">
      <c r="A4318" t="s">
        <v>225</v>
      </c>
      <c r="B4318" t="s">
        <v>183</v>
      </c>
      <c r="C4318" t="s">
        <v>142</v>
      </c>
      <c r="D4318">
        <v>1986</v>
      </c>
      <c r="E4318">
        <v>22859269</v>
      </c>
      <c r="F4318">
        <v>50.36</v>
      </c>
    </row>
    <row r="4319" spans="1:6" x14ac:dyDescent="0.35">
      <c r="A4319" t="s">
        <v>225</v>
      </c>
      <c r="B4319" t="s">
        <v>183</v>
      </c>
      <c r="C4319" t="s">
        <v>142</v>
      </c>
      <c r="D4319">
        <v>1987</v>
      </c>
      <c r="E4319">
        <v>22949430</v>
      </c>
      <c r="F4319">
        <v>51.07</v>
      </c>
    </row>
    <row r="4320" spans="1:6" x14ac:dyDescent="0.35">
      <c r="A4320" t="s">
        <v>225</v>
      </c>
      <c r="B4320" t="s">
        <v>183</v>
      </c>
      <c r="C4320" t="s">
        <v>142</v>
      </c>
      <c r="D4320">
        <v>1988</v>
      </c>
      <c r="E4320">
        <v>23057662</v>
      </c>
      <c r="F4320">
        <v>51.79</v>
      </c>
    </row>
    <row r="4321" spans="1:6" x14ac:dyDescent="0.35">
      <c r="A4321" t="s">
        <v>225</v>
      </c>
      <c r="B4321" t="s">
        <v>183</v>
      </c>
      <c r="C4321" t="s">
        <v>142</v>
      </c>
      <c r="D4321">
        <v>1989</v>
      </c>
      <c r="E4321">
        <v>23161458</v>
      </c>
      <c r="F4321">
        <v>52.5</v>
      </c>
    </row>
    <row r="4322" spans="1:6" x14ac:dyDescent="0.35">
      <c r="A4322" t="s">
        <v>225</v>
      </c>
      <c r="B4322" t="s">
        <v>183</v>
      </c>
      <c r="C4322" t="s">
        <v>142</v>
      </c>
      <c r="D4322">
        <v>1990</v>
      </c>
      <c r="E4322">
        <v>23201835</v>
      </c>
      <c r="F4322">
        <v>53.22</v>
      </c>
    </row>
    <row r="4323" spans="1:6" x14ac:dyDescent="0.35">
      <c r="A4323" t="s">
        <v>225</v>
      </c>
      <c r="B4323" t="s">
        <v>183</v>
      </c>
      <c r="C4323" t="s">
        <v>142</v>
      </c>
      <c r="D4323">
        <v>1991</v>
      </c>
      <c r="E4323">
        <v>23001155</v>
      </c>
      <c r="F4323">
        <v>53.93</v>
      </c>
    </row>
    <row r="4324" spans="1:6" x14ac:dyDescent="0.35">
      <c r="A4324" t="s">
        <v>225</v>
      </c>
      <c r="B4324" t="s">
        <v>183</v>
      </c>
      <c r="C4324" t="s">
        <v>142</v>
      </c>
      <c r="D4324">
        <v>1992</v>
      </c>
      <c r="E4324">
        <v>22794284</v>
      </c>
      <c r="F4324">
        <v>54.23</v>
      </c>
    </row>
    <row r="4325" spans="1:6" x14ac:dyDescent="0.35">
      <c r="A4325" t="s">
        <v>225</v>
      </c>
      <c r="B4325" t="s">
        <v>183</v>
      </c>
      <c r="C4325" t="s">
        <v>142</v>
      </c>
      <c r="D4325">
        <v>1993</v>
      </c>
      <c r="E4325">
        <v>22763280</v>
      </c>
      <c r="F4325">
        <v>54.07</v>
      </c>
    </row>
    <row r="4326" spans="1:6" x14ac:dyDescent="0.35">
      <c r="A4326" t="s">
        <v>225</v>
      </c>
      <c r="B4326" t="s">
        <v>183</v>
      </c>
      <c r="C4326" t="s">
        <v>142</v>
      </c>
      <c r="D4326">
        <v>1994</v>
      </c>
      <c r="E4326">
        <v>22730211</v>
      </c>
      <c r="F4326">
        <v>53.92</v>
      </c>
    </row>
    <row r="4327" spans="1:6" x14ac:dyDescent="0.35">
      <c r="A4327" t="s">
        <v>225</v>
      </c>
      <c r="B4327" t="s">
        <v>183</v>
      </c>
      <c r="C4327" t="s">
        <v>142</v>
      </c>
      <c r="D4327">
        <v>1995</v>
      </c>
      <c r="E4327">
        <v>22684270</v>
      </c>
      <c r="F4327">
        <v>53.77</v>
      </c>
    </row>
    <row r="4328" spans="1:6" x14ac:dyDescent="0.35">
      <c r="A4328" t="s">
        <v>225</v>
      </c>
      <c r="B4328" t="s">
        <v>183</v>
      </c>
      <c r="C4328" t="s">
        <v>142</v>
      </c>
      <c r="D4328">
        <v>1996</v>
      </c>
      <c r="E4328">
        <v>22619004</v>
      </c>
      <c r="F4328">
        <v>53.62</v>
      </c>
    </row>
    <row r="4329" spans="1:6" x14ac:dyDescent="0.35">
      <c r="A4329" t="s">
        <v>225</v>
      </c>
      <c r="B4329" t="s">
        <v>183</v>
      </c>
      <c r="C4329" t="s">
        <v>142</v>
      </c>
      <c r="D4329">
        <v>1997</v>
      </c>
      <c r="E4329">
        <v>22553978</v>
      </c>
      <c r="F4329">
        <v>53.46</v>
      </c>
    </row>
    <row r="4330" spans="1:6" x14ac:dyDescent="0.35">
      <c r="A4330" t="s">
        <v>225</v>
      </c>
      <c r="B4330" t="s">
        <v>183</v>
      </c>
      <c r="C4330" t="s">
        <v>142</v>
      </c>
      <c r="D4330">
        <v>1998</v>
      </c>
      <c r="E4330">
        <v>22507344</v>
      </c>
      <c r="F4330">
        <v>53.31</v>
      </c>
    </row>
    <row r="4331" spans="1:6" x14ac:dyDescent="0.35">
      <c r="A4331" t="s">
        <v>225</v>
      </c>
      <c r="B4331" t="s">
        <v>183</v>
      </c>
      <c r="C4331" t="s">
        <v>142</v>
      </c>
      <c r="D4331">
        <v>1999</v>
      </c>
      <c r="E4331">
        <v>22472040</v>
      </c>
      <c r="F4331">
        <v>53.16</v>
      </c>
    </row>
    <row r="4332" spans="1:6" x14ac:dyDescent="0.35">
      <c r="A4332" t="s">
        <v>225</v>
      </c>
      <c r="B4332" t="s">
        <v>183</v>
      </c>
      <c r="C4332" t="s">
        <v>142</v>
      </c>
      <c r="D4332">
        <v>2000</v>
      </c>
      <c r="E4332">
        <v>22442971</v>
      </c>
      <c r="F4332">
        <v>53</v>
      </c>
    </row>
    <row r="4333" spans="1:6" x14ac:dyDescent="0.35">
      <c r="A4333" t="s">
        <v>225</v>
      </c>
      <c r="B4333" t="s">
        <v>183</v>
      </c>
      <c r="C4333" t="s">
        <v>142</v>
      </c>
      <c r="D4333">
        <v>2001</v>
      </c>
      <c r="E4333">
        <v>22131970</v>
      </c>
      <c r="F4333">
        <v>52.85</v>
      </c>
    </row>
    <row r="4334" spans="1:6" x14ac:dyDescent="0.35">
      <c r="A4334" t="s">
        <v>225</v>
      </c>
      <c r="B4334" t="s">
        <v>183</v>
      </c>
      <c r="C4334" t="s">
        <v>142</v>
      </c>
      <c r="D4334">
        <v>2002</v>
      </c>
      <c r="E4334">
        <v>21730496</v>
      </c>
      <c r="F4334">
        <v>52.78</v>
      </c>
    </row>
    <row r="4335" spans="1:6" x14ac:dyDescent="0.35">
      <c r="A4335" t="s">
        <v>225</v>
      </c>
      <c r="B4335" t="s">
        <v>183</v>
      </c>
      <c r="C4335" t="s">
        <v>142</v>
      </c>
      <c r="D4335">
        <v>2003</v>
      </c>
      <c r="E4335">
        <v>21574326</v>
      </c>
      <c r="F4335">
        <v>52.91</v>
      </c>
    </row>
    <row r="4336" spans="1:6" x14ac:dyDescent="0.35">
      <c r="A4336" t="s">
        <v>225</v>
      </c>
      <c r="B4336" t="s">
        <v>183</v>
      </c>
      <c r="C4336" t="s">
        <v>142</v>
      </c>
      <c r="D4336">
        <v>2004</v>
      </c>
      <c r="E4336">
        <v>21451748</v>
      </c>
      <c r="F4336">
        <v>53.04</v>
      </c>
    </row>
    <row r="4337" spans="1:6" x14ac:dyDescent="0.35">
      <c r="A4337" t="s">
        <v>225</v>
      </c>
      <c r="B4337" t="s">
        <v>183</v>
      </c>
      <c r="C4337" t="s">
        <v>142</v>
      </c>
      <c r="D4337">
        <v>2005</v>
      </c>
      <c r="E4337">
        <v>21319685</v>
      </c>
      <c r="F4337">
        <v>53.17</v>
      </c>
    </row>
    <row r="4338" spans="1:6" x14ac:dyDescent="0.35">
      <c r="A4338" t="s">
        <v>225</v>
      </c>
      <c r="B4338" t="s">
        <v>183</v>
      </c>
      <c r="C4338" t="s">
        <v>142</v>
      </c>
      <c r="D4338">
        <v>2006</v>
      </c>
      <c r="E4338">
        <v>21193760</v>
      </c>
      <c r="F4338">
        <v>53.31</v>
      </c>
    </row>
    <row r="4339" spans="1:6" x14ac:dyDescent="0.35">
      <c r="A4339" t="s">
        <v>225</v>
      </c>
      <c r="B4339" t="s">
        <v>183</v>
      </c>
      <c r="C4339" t="s">
        <v>142</v>
      </c>
      <c r="D4339">
        <v>2007</v>
      </c>
      <c r="E4339">
        <v>20882982</v>
      </c>
      <c r="F4339">
        <v>53.44</v>
      </c>
    </row>
    <row r="4340" spans="1:6" x14ac:dyDescent="0.35">
      <c r="A4340" t="s">
        <v>225</v>
      </c>
      <c r="B4340" t="s">
        <v>183</v>
      </c>
      <c r="C4340" t="s">
        <v>142</v>
      </c>
      <c r="D4340">
        <v>2008</v>
      </c>
      <c r="E4340">
        <v>20537875</v>
      </c>
      <c r="F4340">
        <v>53.57</v>
      </c>
    </row>
    <row r="4341" spans="1:6" x14ac:dyDescent="0.35">
      <c r="A4341" t="s">
        <v>225</v>
      </c>
      <c r="B4341" t="s">
        <v>183</v>
      </c>
      <c r="C4341" t="s">
        <v>142</v>
      </c>
      <c r="D4341">
        <v>2009</v>
      </c>
      <c r="E4341">
        <v>20367487</v>
      </c>
      <c r="F4341">
        <v>53.7</v>
      </c>
    </row>
    <row r="4342" spans="1:6" x14ac:dyDescent="0.35">
      <c r="A4342" t="s">
        <v>225</v>
      </c>
      <c r="B4342" t="s">
        <v>183</v>
      </c>
      <c r="C4342" t="s">
        <v>142</v>
      </c>
      <c r="D4342">
        <v>2010</v>
      </c>
      <c r="E4342">
        <v>20246871</v>
      </c>
      <c r="F4342">
        <v>53.83</v>
      </c>
    </row>
    <row r="4343" spans="1:6" x14ac:dyDescent="0.35">
      <c r="A4343" t="s">
        <v>225</v>
      </c>
      <c r="B4343" t="s">
        <v>183</v>
      </c>
      <c r="C4343" t="s">
        <v>142</v>
      </c>
      <c r="D4343">
        <v>2011</v>
      </c>
      <c r="E4343">
        <v>20147528</v>
      </c>
      <c r="F4343">
        <v>53.96</v>
      </c>
    </row>
    <row r="4344" spans="1:6" x14ac:dyDescent="0.35">
      <c r="A4344" t="s">
        <v>225</v>
      </c>
      <c r="B4344" t="s">
        <v>183</v>
      </c>
      <c r="C4344" t="s">
        <v>142</v>
      </c>
      <c r="D4344">
        <v>2012</v>
      </c>
      <c r="E4344">
        <v>20058035</v>
      </c>
      <c r="F4344">
        <v>54.09</v>
      </c>
    </row>
    <row r="4345" spans="1:6" x14ac:dyDescent="0.35">
      <c r="A4345" t="s">
        <v>225</v>
      </c>
      <c r="B4345" t="s">
        <v>183</v>
      </c>
      <c r="C4345" t="s">
        <v>142</v>
      </c>
      <c r="D4345">
        <v>2013</v>
      </c>
      <c r="E4345">
        <v>19983693</v>
      </c>
      <c r="F4345">
        <v>54.24</v>
      </c>
    </row>
    <row r="4346" spans="1:6" x14ac:dyDescent="0.35">
      <c r="A4346" t="s">
        <v>225</v>
      </c>
      <c r="B4346" t="s">
        <v>183</v>
      </c>
      <c r="C4346" t="s">
        <v>142</v>
      </c>
      <c r="D4346">
        <v>2014</v>
      </c>
      <c r="E4346">
        <v>19910995</v>
      </c>
      <c r="F4346">
        <v>54.39</v>
      </c>
    </row>
    <row r="4347" spans="1:6" x14ac:dyDescent="0.35">
      <c r="A4347" t="s">
        <v>226</v>
      </c>
      <c r="B4347" t="s">
        <v>183</v>
      </c>
      <c r="C4347" t="s">
        <v>146</v>
      </c>
      <c r="D4347">
        <v>1960</v>
      </c>
      <c r="E4347">
        <v>119897000</v>
      </c>
      <c r="F4347">
        <v>53.73</v>
      </c>
    </row>
    <row r="4348" spans="1:6" x14ac:dyDescent="0.35">
      <c r="A4348" t="s">
        <v>226</v>
      </c>
      <c r="B4348" t="s">
        <v>183</v>
      </c>
      <c r="C4348" t="s">
        <v>146</v>
      </c>
      <c r="D4348">
        <v>1961</v>
      </c>
      <c r="E4348">
        <v>121236000</v>
      </c>
      <c r="F4348">
        <v>54.63</v>
      </c>
    </row>
    <row r="4349" spans="1:6" x14ac:dyDescent="0.35">
      <c r="A4349" t="s">
        <v>226</v>
      </c>
      <c r="B4349" t="s">
        <v>183</v>
      </c>
      <c r="C4349" t="s">
        <v>146</v>
      </c>
      <c r="D4349">
        <v>1962</v>
      </c>
      <c r="E4349">
        <v>122591000</v>
      </c>
      <c r="F4349">
        <v>55.52</v>
      </c>
    </row>
    <row r="4350" spans="1:6" x14ac:dyDescent="0.35">
      <c r="A4350" t="s">
        <v>226</v>
      </c>
      <c r="B4350" t="s">
        <v>183</v>
      </c>
      <c r="C4350" t="s">
        <v>146</v>
      </c>
      <c r="D4350">
        <v>1963</v>
      </c>
      <c r="E4350">
        <v>123960000</v>
      </c>
      <c r="F4350">
        <v>56.41</v>
      </c>
    </row>
    <row r="4351" spans="1:6" x14ac:dyDescent="0.35">
      <c r="A4351" t="s">
        <v>226</v>
      </c>
      <c r="B4351" t="s">
        <v>183</v>
      </c>
      <c r="C4351" t="s">
        <v>146</v>
      </c>
      <c r="D4351">
        <v>1964</v>
      </c>
      <c r="E4351">
        <v>125345000</v>
      </c>
      <c r="F4351">
        <v>57.29</v>
      </c>
    </row>
    <row r="4352" spans="1:6" x14ac:dyDescent="0.35">
      <c r="A4352" t="s">
        <v>226</v>
      </c>
      <c r="B4352" t="s">
        <v>183</v>
      </c>
      <c r="C4352" t="s">
        <v>146</v>
      </c>
      <c r="D4352">
        <v>1965</v>
      </c>
      <c r="E4352">
        <v>126745000</v>
      </c>
      <c r="F4352">
        <v>58.17</v>
      </c>
    </row>
    <row r="4353" spans="1:6" x14ac:dyDescent="0.35">
      <c r="A4353" t="s">
        <v>226</v>
      </c>
      <c r="B4353" t="s">
        <v>183</v>
      </c>
      <c r="C4353" t="s">
        <v>146</v>
      </c>
      <c r="D4353">
        <v>1966</v>
      </c>
      <c r="E4353">
        <v>127468000</v>
      </c>
      <c r="F4353">
        <v>59.05</v>
      </c>
    </row>
    <row r="4354" spans="1:6" x14ac:dyDescent="0.35">
      <c r="A4354" t="s">
        <v>226</v>
      </c>
      <c r="B4354" t="s">
        <v>183</v>
      </c>
      <c r="C4354" t="s">
        <v>146</v>
      </c>
      <c r="D4354">
        <v>1967</v>
      </c>
      <c r="E4354">
        <v>128196000</v>
      </c>
      <c r="F4354">
        <v>59.92</v>
      </c>
    </row>
    <row r="4355" spans="1:6" x14ac:dyDescent="0.35">
      <c r="A4355" t="s">
        <v>226</v>
      </c>
      <c r="B4355" t="s">
        <v>183</v>
      </c>
      <c r="C4355" t="s">
        <v>146</v>
      </c>
      <c r="D4355">
        <v>1968</v>
      </c>
      <c r="E4355">
        <v>128928000</v>
      </c>
      <c r="F4355">
        <v>60.78</v>
      </c>
    </row>
    <row r="4356" spans="1:6" x14ac:dyDescent="0.35">
      <c r="A4356" t="s">
        <v>226</v>
      </c>
      <c r="B4356" t="s">
        <v>183</v>
      </c>
      <c r="C4356" t="s">
        <v>146</v>
      </c>
      <c r="D4356">
        <v>1969</v>
      </c>
      <c r="E4356">
        <v>129664000</v>
      </c>
      <c r="F4356">
        <v>61.64</v>
      </c>
    </row>
    <row r="4357" spans="1:6" x14ac:dyDescent="0.35">
      <c r="A4357" t="s">
        <v>226</v>
      </c>
      <c r="B4357" t="s">
        <v>183</v>
      </c>
      <c r="C4357" t="s">
        <v>146</v>
      </c>
      <c r="D4357">
        <v>1970</v>
      </c>
      <c r="E4357">
        <v>130404000</v>
      </c>
      <c r="F4357">
        <v>62.47</v>
      </c>
    </row>
    <row r="4358" spans="1:6" x14ac:dyDescent="0.35">
      <c r="A4358" t="s">
        <v>226</v>
      </c>
      <c r="B4358" t="s">
        <v>183</v>
      </c>
      <c r="C4358" t="s">
        <v>146</v>
      </c>
      <c r="D4358">
        <v>1971</v>
      </c>
      <c r="E4358">
        <v>131155000</v>
      </c>
      <c r="F4358">
        <v>63.28</v>
      </c>
    </row>
    <row r="4359" spans="1:6" x14ac:dyDescent="0.35">
      <c r="A4359" t="s">
        <v>226</v>
      </c>
      <c r="B4359" t="s">
        <v>183</v>
      </c>
      <c r="C4359" t="s">
        <v>146</v>
      </c>
      <c r="D4359">
        <v>1972</v>
      </c>
      <c r="E4359">
        <v>131909000</v>
      </c>
      <c r="F4359">
        <v>64.08</v>
      </c>
    </row>
    <row r="4360" spans="1:6" x14ac:dyDescent="0.35">
      <c r="A4360" t="s">
        <v>226</v>
      </c>
      <c r="B4360" t="s">
        <v>183</v>
      </c>
      <c r="C4360" t="s">
        <v>146</v>
      </c>
      <c r="D4360">
        <v>1973</v>
      </c>
      <c r="E4360">
        <v>132669000</v>
      </c>
      <c r="F4360">
        <v>64.87</v>
      </c>
    </row>
    <row r="4361" spans="1:6" x14ac:dyDescent="0.35">
      <c r="A4361" t="s">
        <v>226</v>
      </c>
      <c r="B4361" t="s">
        <v>183</v>
      </c>
      <c r="C4361" t="s">
        <v>146</v>
      </c>
      <c r="D4361">
        <v>1974</v>
      </c>
      <c r="E4361">
        <v>133432000</v>
      </c>
      <c r="F4361">
        <v>65.650000000000006</v>
      </c>
    </row>
    <row r="4362" spans="1:6" x14ac:dyDescent="0.35">
      <c r="A4362" t="s">
        <v>226</v>
      </c>
      <c r="B4362" t="s">
        <v>183</v>
      </c>
      <c r="C4362" t="s">
        <v>146</v>
      </c>
      <c r="D4362">
        <v>1975</v>
      </c>
      <c r="E4362">
        <v>134200000</v>
      </c>
      <c r="F4362">
        <v>66.430000000000007</v>
      </c>
    </row>
    <row r="4363" spans="1:6" x14ac:dyDescent="0.35">
      <c r="A4363" t="s">
        <v>226</v>
      </c>
      <c r="B4363" t="s">
        <v>183</v>
      </c>
      <c r="C4363" t="s">
        <v>146</v>
      </c>
      <c r="D4363">
        <v>1976</v>
      </c>
      <c r="E4363">
        <v>135147000</v>
      </c>
      <c r="F4363">
        <v>67.19</v>
      </c>
    </row>
    <row r="4364" spans="1:6" x14ac:dyDescent="0.35">
      <c r="A4364" t="s">
        <v>226</v>
      </c>
      <c r="B4364" t="s">
        <v>183</v>
      </c>
      <c r="C4364" t="s">
        <v>146</v>
      </c>
      <c r="D4364">
        <v>1977</v>
      </c>
      <c r="E4364">
        <v>136100000</v>
      </c>
      <c r="F4364">
        <v>67.95</v>
      </c>
    </row>
    <row r="4365" spans="1:6" x14ac:dyDescent="0.35">
      <c r="A4365" t="s">
        <v>226</v>
      </c>
      <c r="B4365" t="s">
        <v>183</v>
      </c>
      <c r="C4365" t="s">
        <v>146</v>
      </c>
      <c r="D4365">
        <v>1978</v>
      </c>
      <c r="E4365">
        <v>137060000</v>
      </c>
      <c r="F4365">
        <v>68.7</v>
      </c>
    </row>
    <row r="4366" spans="1:6" x14ac:dyDescent="0.35">
      <c r="A4366" t="s">
        <v>226</v>
      </c>
      <c r="B4366" t="s">
        <v>183</v>
      </c>
      <c r="C4366" t="s">
        <v>146</v>
      </c>
      <c r="D4366">
        <v>1979</v>
      </c>
      <c r="E4366">
        <v>138027000</v>
      </c>
      <c r="F4366">
        <v>69.31</v>
      </c>
    </row>
    <row r="4367" spans="1:6" x14ac:dyDescent="0.35">
      <c r="A4367" t="s">
        <v>226</v>
      </c>
      <c r="B4367" t="s">
        <v>183</v>
      </c>
      <c r="C4367" t="s">
        <v>146</v>
      </c>
      <c r="D4367">
        <v>1980</v>
      </c>
      <c r="E4367">
        <v>139010000</v>
      </c>
      <c r="F4367">
        <v>69.75</v>
      </c>
    </row>
    <row r="4368" spans="1:6" x14ac:dyDescent="0.35">
      <c r="A4368" t="s">
        <v>226</v>
      </c>
      <c r="B4368" t="s">
        <v>183</v>
      </c>
      <c r="C4368" t="s">
        <v>146</v>
      </c>
      <c r="D4368">
        <v>1981</v>
      </c>
      <c r="E4368">
        <v>139941000</v>
      </c>
      <c r="F4368">
        <v>70.19</v>
      </c>
    </row>
    <row r="4369" spans="1:6" x14ac:dyDescent="0.35">
      <c r="A4369" t="s">
        <v>226</v>
      </c>
      <c r="B4369" t="s">
        <v>183</v>
      </c>
      <c r="C4369" t="s">
        <v>146</v>
      </c>
      <c r="D4369">
        <v>1982</v>
      </c>
      <c r="E4369">
        <v>140823000</v>
      </c>
      <c r="F4369">
        <v>70.63</v>
      </c>
    </row>
    <row r="4370" spans="1:6" x14ac:dyDescent="0.35">
      <c r="A4370" t="s">
        <v>226</v>
      </c>
      <c r="B4370" t="s">
        <v>183</v>
      </c>
      <c r="C4370" t="s">
        <v>146</v>
      </c>
      <c r="D4370">
        <v>1983</v>
      </c>
      <c r="E4370">
        <v>141668000</v>
      </c>
      <c r="F4370">
        <v>71.069999999999993</v>
      </c>
    </row>
    <row r="4371" spans="1:6" x14ac:dyDescent="0.35">
      <c r="A4371" t="s">
        <v>226</v>
      </c>
      <c r="B4371" t="s">
        <v>183</v>
      </c>
      <c r="C4371" t="s">
        <v>146</v>
      </c>
      <c r="D4371">
        <v>1984</v>
      </c>
      <c r="E4371">
        <v>142745000</v>
      </c>
      <c r="F4371">
        <v>71.5</v>
      </c>
    </row>
    <row r="4372" spans="1:6" x14ac:dyDescent="0.35">
      <c r="A4372" t="s">
        <v>226</v>
      </c>
      <c r="B4372" t="s">
        <v>183</v>
      </c>
      <c r="C4372" t="s">
        <v>146</v>
      </c>
      <c r="D4372">
        <v>1985</v>
      </c>
      <c r="E4372">
        <v>143858000</v>
      </c>
      <c r="F4372">
        <v>71.92</v>
      </c>
    </row>
    <row r="4373" spans="1:6" x14ac:dyDescent="0.35">
      <c r="A4373" t="s">
        <v>226</v>
      </c>
      <c r="B4373" t="s">
        <v>183</v>
      </c>
      <c r="C4373" t="s">
        <v>146</v>
      </c>
      <c r="D4373">
        <v>1986</v>
      </c>
      <c r="E4373">
        <v>144894000</v>
      </c>
      <c r="F4373">
        <v>72.349999999999994</v>
      </c>
    </row>
    <row r="4374" spans="1:6" x14ac:dyDescent="0.35">
      <c r="A4374" t="s">
        <v>226</v>
      </c>
      <c r="B4374" t="s">
        <v>183</v>
      </c>
      <c r="C4374" t="s">
        <v>146</v>
      </c>
      <c r="D4374">
        <v>1987</v>
      </c>
      <c r="E4374">
        <v>145908000</v>
      </c>
      <c r="F4374">
        <v>72.77</v>
      </c>
    </row>
    <row r="4375" spans="1:6" x14ac:dyDescent="0.35">
      <c r="A4375" t="s">
        <v>226</v>
      </c>
      <c r="B4375" t="s">
        <v>183</v>
      </c>
      <c r="C4375" t="s">
        <v>146</v>
      </c>
      <c r="D4375">
        <v>1988</v>
      </c>
      <c r="E4375">
        <v>146857000</v>
      </c>
      <c r="F4375">
        <v>73.180000000000007</v>
      </c>
    </row>
    <row r="4376" spans="1:6" x14ac:dyDescent="0.35">
      <c r="A4376" t="s">
        <v>226</v>
      </c>
      <c r="B4376" t="s">
        <v>183</v>
      </c>
      <c r="C4376" t="s">
        <v>146</v>
      </c>
      <c r="D4376">
        <v>1989</v>
      </c>
      <c r="E4376">
        <v>147721000</v>
      </c>
      <c r="F4376">
        <v>73.400000000000006</v>
      </c>
    </row>
    <row r="4377" spans="1:6" x14ac:dyDescent="0.35">
      <c r="A4377" t="s">
        <v>226</v>
      </c>
      <c r="B4377" t="s">
        <v>183</v>
      </c>
      <c r="C4377" t="s">
        <v>146</v>
      </c>
      <c r="D4377">
        <v>1990</v>
      </c>
      <c r="E4377">
        <v>148292000</v>
      </c>
      <c r="F4377">
        <v>73.39</v>
      </c>
    </row>
    <row r="4378" spans="1:6" x14ac:dyDescent="0.35">
      <c r="A4378" t="s">
        <v>226</v>
      </c>
      <c r="B4378" t="s">
        <v>183</v>
      </c>
      <c r="C4378" t="s">
        <v>146</v>
      </c>
      <c r="D4378">
        <v>1991</v>
      </c>
      <c r="E4378">
        <v>148624000</v>
      </c>
      <c r="F4378">
        <v>73.39</v>
      </c>
    </row>
    <row r="4379" spans="1:6" x14ac:dyDescent="0.35">
      <c r="A4379" t="s">
        <v>226</v>
      </c>
      <c r="B4379" t="s">
        <v>183</v>
      </c>
      <c r="C4379" t="s">
        <v>146</v>
      </c>
      <c r="D4379">
        <v>1992</v>
      </c>
      <c r="E4379">
        <v>148689000</v>
      </c>
      <c r="F4379">
        <v>73.39</v>
      </c>
    </row>
    <row r="4380" spans="1:6" x14ac:dyDescent="0.35">
      <c r="A4380" t="s">
        <v>226</v>
      </c>
      <c r="B4380" t="s">
        <v>183</v>
      </c>
      <c r="C4380" t="s">
        <v>146</v>
      </c>
      <c r="D4380">
        <v>1993</v>
      </c>
      <c r="E4380">
        <v>148520000</v>
      </c>
      <c r="F4380">
        <v>73.38</v>
      </c>
    </row>
    <row r="4381" spans="1:6" x14ac:dyDescent="0.35">
      <c r="A4381" t="s">
        <v>226</v>
      </c>
      <c r="B4381" t="s">
        <v>183</v>
      </c>
      <c r="C4381" t="s">
        <v>146</v>
      </c>
      <c r="D4381">
        <v>1994</v>
      </c>
      <c r="E4381">
        <v>148336000</v>
      </c>
      <c r="F4381">
        <v>73.38</v>
      </c>
    </row>
    <row r="4382" spans="1:6" x14ac:dyDescent="0.35">
      <c r="A4382" t="s">
        <v>226</v>
      </c>
      <c r="B4382" t="s">
        <v>183</v>
      </c>
      <c r="C4382" t="s">
        <v>146</v>
      </c>
      <c r="D4382">
        <v>1995</v>
      </c>
      <c r="E4382">
        <v>148375726</v>
      </c>
      <c r="F4382">
        <v>73.37</v>
      </c>
    </row>
    <row r="4383" spans="1:6" x14ac:dyDescent="0.35">
      <c r="A4383" t="s">
        <v>226</v>
      </c>
      <c r="B4383" t="s">
        <v>183</v>
      </c>
      <c r="C4383" t="s">
        <v>146</v>
      </c>
      <c r="D4383">
        <v>1996</v>
      </c>
      <c r="E4383">
        <v>148160042</v>
      </c>
      <c r="F4383">
        <v>73.37</v>
      </c>
    </row>
    <row r="4384" spans="1:6" x14ac:dyDescent="0.35">
      <c r="A4384" t="s">
        <v>226</v>
      </c>
      <c r="B4384" t="s">
        <v>183</v>
      </c>
      <c r="C4384" t="s">
        <v>146</v>
      </c>
      <c r="D4384">
        <v>1997</v>
      </c>
      <c r="E4384">
        <v>147915307</v>
      </c>
      <c r="F4384">
        <v>73.36</v>
      </c>
    </row>
    <row r="4385" spans="1:6" x14ac:dyDescent="0.35">
      <c r="A4385" t="s">
        <v>226</v>
      </c>
      <c r="B4385" t="s">
        <v>183</v>
      </c>
      <c r="C4385" t="s">
        <v>146</v>
      </c>
      <c r="D4385">
        <v>1998</v>
      </c>
      <c r="E4385">
        <v>147670692</v>
      </c>
      <c r="F4385">
        <v>73.36</v>
      </c>
    </row>
    <row r="4386" spans="1:6" x14ac:dyDescent="0.35">
      <c r="A4386" t="s">
        <v>226</v>
      </c>
      <c r="B4386" t="s">
        <v>183</v>
      </c>
      <c r="C4386" t="s">
        <v>146</v>
      </c>
      <c r="D4386">
        <v>1999</v>
      </c>
      <c r="E4386">
        <v>147214392</v>
      </c>
      <c r="F4386">
        <v>73.349999999999994</v>
      </c>
    </row>
    <row r="4387" spans="1:6" x14ac:dyDescent="0.35">
      <c r="A4387" t="s">
        <v>226</v>
      </c>
      <c r="B4387" t="s">
        <v>183</v>
      </c>
      <c r="C4387" t="s">
        <v>146</v>
      </c>
      <c r="D4387">
        <v>2000</v>
      </c>
      <c r="E4387">
        <v>146596557</v>
      </c>
      <c r="F4387">
        <v>73.349999999999994</v>
      </c>
    </row>
    <row r="4388" spans="1:6" x14ac:dyDescent="0.35">
      <c r="A4388" t="s">
        <v>226</v>
      </c>
      <c r="B4388" t="s">
        <v>183</v>
      </c>
      <c r="C4388" t="s">
        <v>146</v>
      </c>
      <c r="D4388">
        <v>2001</v>
      </c>
      <c r="E4388">
        <v>145976083</v>
      </c>
      <c r="F4388">
        <v>73.349999999999994</v>
      </c>
    </row>
    <row r="4389" spans="1:6" x14ac:dyDescent="0.35">
      <c r="A4389" t="s">
        <v>226</v>
      </c>
      <c r="B4389" t="s">
        <v>183</v>
      </c>
      <c r="C4389" t="s">
        <v>146</v>
      </c>
      <c r="D4389">
        <v>2002</v>
      </c>
      <c r="E4389">
        <v>145306046</v>
      </c>
      <c r="F4389">
        <v>73.34</v>
      </c>
    </row>
    <row r="4390" spans="1:6" x14ac:dyDescent="0.35">
      <c r="A4390" t="s">
        <v>226</v>
      </c>
      <c r="B4390" t="s">
        <v>183</v>
      </c>
      <c r="C4390" t="s">
        <v>146</v>
      </c>
      <c r="D4390">
        <v>2003</v>
      </c>
      <c r="E4390">
        <v>144648257</v>
      </c>
      <c r="F4390">
        <v>73.37</v>
      </c>
    </row>
    <row r="4391" spans="1:6" x14ac:dyDescent="0.35">
      <c r="A4391" t="s">
        <v>226</v>
      </c>
      <c r="B4391" t="s">
        <v>183</v>
      </c>
      <c r="C4391" t="s">
        <v>146</v>
      </c>
      <c r="D4391">
        <v>2004</v>
      </c>
      <c r="E4391">
        <v>144067054</v>
      </c>
      <c r="F4391">
        <v>73.42</v>
      </c>
    </row>
    <row r="4392" spans="1:6" x14ac:dyDescent="0.35">
      <c r="A4392" t="s">
        <v>226</v>
      </c>
      <c r="B4392" t="s">
        <v>183</v>
      </c>
      <c r="C4392" t="s">
        <v>146</v>
      </c>
      <c r="D4392">
        <v>2005</v>
      </c>
      <c r="E4392">
        <v>143518523</v>
      </c>
      <c r="F4392">
        <v>73.459999999999994</v>
      </c>
    </row>
    <row r="4393" spans="1:6" x14ac:dyDescent="0.35">
      <c r="A4393" t="s">
        <v>226</v>
      </c>
      <c r="B4393" t="s">
        <v>183</v>
      </c>
      <c r="C4393" t="s">
        <v>146</v>
      </c>
      <c r="D4393">
        <v>2006</v>
      </c>
      <c r="E4393">
        <v>143049528</v>
      </c>
      <c r="F4393">
        <v>73.510000000000005</v>
      </c>
    </row>
    <row r="4394" spans="1:6" x14ac:dyDescent="0.35">
      <c r="A4394" t="s">
        <v>226</v>
      </c>
      <c r="B4394" t="s">
        <v>183</v>
      </c>
      <c r="C4394" t="s">
        <v>146</v>
      </c>
      <c r="D4394">
        <v>2007</v>
      </c>
      <c r="E4394">
        <v>142805088</v>
      </c>
      <c r="F4394">
        <v>73.55</v>
      </c>
    </row>
    <row r="4395" spans="1:6" x14ac:dyDescent="0.35">
      <c r="A4395" t="s">
        <v>226</v>
      </c>
      <c r="B4395" t="s">
        <v>183</v>
      </c>
      <c r="C4395" t="s">
        <v>146</v>
      </c>
      <c r="D4395">
        <v>2008</v>
      </c>
      <c r="E4395">
        <v>142742350</v>
      </c>
      <c r="F4395">
        <v>73.599999999999994</v>
      </c>
    </row>
    <row r="4396" spans="1:6" x14ac:dyDescent="0.35">
      <c r="A4396" t="s">
        <v>226</v>
      </c>
      <c r="B4396" t="s">
        <v>183</v>
      </c>
      <c r="C4396" t="s">
        <v>146</v>
      </c>
      <c r="D4396">
        <v>2009</v>
      </c>
      <c r="E4396">
        <v>142785342</v>
      </c>
      <c r="F4396">
        <v>73.64</v>
      </c>
    </row>
    <row r="4397" spans="1:6" x14ac:dyDescent="0.35">
      <c r="A4397" t="s">
        <v>226</v>
      </c>
      <c r="B4397" t="s">
        <v>183</v>
      </c>
      <c r="C4397" t="s">
        <v>146</v>
      </c>
      <c r="D4397">
        <v>2010</v>
      </c>
      <c r="E4397">
        <v>142849449</v>
      </c>
      <c r="F4397">
        <v>73.69</v>
      </c>
    </row>
    <row r="4398" spans="1:6" x14ac:dyDescent="0.35">
      <c r="A4398" t="s">
        <v>226</v>
      </c>
      <c r="B4398" t="s">
        <v>183</v>
      </c>
      <c r="C4398" t="s">
        <v>146</v>
      </c>
      <c r="D4398">
        <v>2011</v>
      </c>
      <c r="E4398">
        <v>142960868</v>
      </c>
      <c r="F4398">
        <v>73.73</v>
      </c>
    </row>
    <row r="4399" spans="1:6" x14ac:dyDescent="0.35">
      <c r="A4399" t="s">
        <v>226</v>
      </c>
      <c r="B4399" t="s">
        <v>183</v>
      </c>
      <c r="C4399" t="s">
        <v>146</v>
      </c>
      <c r="D4399">
        <v>2012</v>
      </c>
      <c r="E4399">
        <v>143201676</v>
      </c>
      <c r="F4399">
        <v>73.790000000000006</v>
      </c>
    </row>
    <row r="4400" spans="1:6" x14ac:dyDescent="0.35">
      <c r="A4400" t="s">
        <v>226</v>
      </c>
      <c r="B4400" t="s">
        <v>183</v>
      </c>
      <c r="C4400" t="s">
        <v>146</v>
      </c>
      <c r="D4400">
        <v>2013</v>
      </c>
      <c r="E4400">
        <v>143506911</v>
      </c>
      <c r="F4400">
        <v>73.849999999999994</v>
      </c>
    </row>
    <row r="4401" spans="1:6" x14ac:dyDescent="0.35">
      <c r="A4401" t="s">
        <v>226</v>
      </c>
      <c r="B4401" t="s">
        <v>183</v>
      </c>
      <c r="C4401" t="s">
        <v>146</v>
      </c>
      <c r="D4401">
        <v>2014</v>
      </c>
      <c r="E4401">
        <v>143819569</v>
      </c>
      <c r="F4401">
        <v>73.92</v>
      </c>
    </row>
    <row r="4402" spans="1:6" x14ac:dyDescent="0.35">
      <c r="A4402" t="s">
        <v>227</v>
      </c>
      <c r="B4402" t="s">
        <v>183</v>
      </c>
      <c r="C4402" t="s">
        <v>146</v>
      </c>
      <c r="D4402">
        <v>1960</v>
      </c>
      <c r="E4402">
        <v>15393</v>
      </c>
      <c r="F4402">
        <v>48.9</v>
      </c>
    </row>
    <row r="4403" spans="1:6" x14ac:dyDescent="0.35">
      <c r="A4403" t="s">
        <v>227</v>
      </c>
      <c r="B4403" t="s">
        <v>183</v>
      </c>
      <c r="C4403" t="s">
        <v>146</v>
      </c>
      <c r="D4403">
        <v>1961</v>
      </c>
      <c r="E4403">
        <v>15787</v>
      </c>
      <c r="F4403">
        <v>50</v>
      </c>
    </row>
    <row r="4404" spans="1:6" x14ac:dyDescent="0.35">
      <c r="A4404" t="s">
        <v>227</v>
      </c>
      <c r="B4404" t="s">
        <v>183</v>
      </c>
      <c r="C4404" t="s">
        <v>146</v>
      </c>
      <c r="D4404">
        <v>1962</v>
      </c>
      <c r="E4404">
        <v>16197</v>
      </c>
      <c r="F4404">
        <v>51.1</v>
      </c>
    </row>
    <row r="4405" spans="1:6" x14ac:dyDescent="0.35">
      <c r="A4405" t="s">
        <v>227</v>
      </c>
      <c r="B4405" t="s">
        <v>183</v>
      </c>
      <c r="C4405" t="s">
        <v>146</v>
      </c>
      <c r="D4405">
        <v>1963</v>
      </c>
      <c r="E4405">
        <v>16616</v>
      </c>
      <c r="F4405">
        <v>52.21</v>
      </c>
    </row>
    <row r="4406" spans="1:6" x14ac:dyDescent="0.35">
      <c r="A4406" t="s">
        <v>227</v>
      </c>
      <c r="B4406" t="s">
        <v>183</v>
      </c>
      <c r="C4406" t="s">
        <v>146</v>
      </c>
      <c r="D4406">
        <v>1964</v>
      </c>
      <c r="E4406">
        <v>17033</v>
      </c>
      <c r="F4406">
        <v>53.31</v>
      </c>
    </row>
    <row r="4407" spans="1:6" x14ac:dyDescent="0.35">
      <c r="A4407" t="s">
        <v>227</v>
      </c>
      <c r="B4407" t="s">
        <v>183</v>
      </c>
      <c r="C4407" t="s">
        <v>146</v>
      </c>
      <c r="D4407">
        <v>1965</v>
      </c>
      <c r="E4407">
        <v>17440</v>
      </c>
      <c r="F4407">
        <v>54.4</v>
      </c>
    </row>
    <row r="4408" spans="1:6" x14ac:dyDescent="0.35">
      <c r="A4408" t="s">
        <v>227</v>
      </c>
      <c r="B4408" t="s">
        <v>183</v>
      </c>
      <c r="C4408" t="s">
        <v>146</v>
      </c>
      <c r="D4408">
        <v>1966</v>
      </c>
      <c r="E4408">
        <v>17839</v>
      </c>
      <c r="F4408">
        <v>55.49</v>
      </c>
    </row>
    <row r="4409" spans="1:6" x14ac:dyDescent="0.35">
      <c r="A4409" t="s">
        <v>227</v>
      </c>
      <c r="B4409" t="s">
        <v>183</v>
      </c>
      <c r="C4409" t="s">
        <v>146</v>
      </c>
      <c r="D4409">
        <v>1967</v>
      </c>
      <c r="E4409">
        <v>18228</v>
      </c>
      <c r="F4409">
        <v>56.58</v>
      </c>
    </row>
    <row r="4410" spans="1:6" x14ac:dyDescent="0.35">
      <c r="A4410" t="s">
        <v>227</v>
      </c>
      <c r="B4410" t="s">
        <v>183</v>
      </c>
      <c r="C4410" t="s">
        <v>146</v>
      </c>
      <c r="D4410">
        <v>1968</v>
      </c>
      <c r="E4410">
        <v>18588</v>
      </c>
      <c r="F4410">
        <v>57.66</v>
      </c>
    </row>
    <row r="4411" spans="1:6" x14ac:dyDescent="0.35">
      <c r="A4411" t="s">
        <v>227</v>
      </c>
      <c r="B4411" t="s">
        <v>183</v>
      </c>
      <c r="C4411" t="s">
        <v>146</v>
      </c>
      <c r="D4411">
        <v>1969</v>
      </c>
      <c r="E4411">
        <v>18895</v>
      </c>
      <c r="F4411">
        <v>58.74</v>
      </c>
    </row>
    <row r="4412" spans="1:6" x14ac:dyDescent="0.35">
      <c r="A4412" t="s">
        <v>227</v>
      </c>
      <c r="B4412" t="s">
        <v>183</v>
      </c>
      <c r="C4412" t="s">
        <v>146</v>
      </c>
      <c r="D4412">
        <v>1970</v>
      </c>
      <c r="E4412">
        <v>19136</v>
      </c>
      <c r="F4412">
        <v>59.8</v>
      </c>
    </row>
    <row r="4413" spans="1:6" x14ac:dyDescent="0.35">
      <c r="A4413" t="s">
        <v>227</v>
      </c>
      <c r="B4413" t="s">
        <v>183</v>
      </c>
      <c r="C4413" t="s">
        <v>146</v>
      </c>
      <c r="D4413">
        <v>1971</v>
      </c>
      <c r="E4413">
        <v>19299</v>
      </c>
      <c r="F4413">
        <v>62.28</v>
      </c>
    </row>
    <row r="4414" spans="1:6" x14ac:dyDescent="0.35">
      <c r="A4414" t="s">
        <v>227</v>
      </c>
      <c r="B4414" t="s">
        <v>183</v>
      </c>
      <c r="C4414" t="s">
        <v>146</v>
      </c>
      <c r="D4414">
        <v>1972</v>
      </c>
      <c r="E4414">
        <v>19394</v>
      </c>
      <c r="F4414">
        <v>64.7</v>
      </c>
    </row>
    <row r="4415" spans="1:6" x14ac:dyDescent="0.35">
      <c r="A4415" t="s">
        <v>227</v>
      </c>
      <c r="B4415" t="s">
        <v>183</v>
      </c>
      <c r="C4415" t="s">
        <v>146</v>
      </c>
      <c r="D4415">
        <v>1973</v>
      </c>
      <c r="E4415">
        <v>19464</v>
      </c>
      <c r="F4415">
        <v>67.05</v>
      </c>
    </row>
    <row r="4416" spans="1:6" x14ac:dyDescent="0.35">
      <c r="A4416" t="s">
        <v>227</v>
      </c>
      <c r="B4416" t="s">
        <v>183</v>
      </c>
      <c r="C4416" t="s">
        <v>146</v>
      </c>
      <c r="D4416">
        <v>1974</v>
      </c>
      <c r="E4416">
        <v>19563</v>
      </c>
      <c r="F4416">
        <v>69.31</v>
      </c>
    </row>
    <row r="4417" spans="1:6" x14ac:dyDescent="0.35">
      <c r="A4417" t="s">
        <v>227</v>
      </c>
      <c r="B4417" t="s">
        <v>183</v>
      </c>
      <c r="C4417" t="s">
        <v>146</v>
      </c>
      <c r="D4417">
        <v>1975</v>
      </c>
      <c r="E4417">
        <v>19732</v>
      </c>
      <c r="F4417">
        <v>71.48</v>
      </c>
    </row>
    <row r="4418" spans="1:6" x14ac:dyDescent="0.35">
      <c r="A4418" t="s">
        <v>227</v>
      </c>
      <c r="B4418" t="s">
        <v>183</v>
      </c>
      <c r="C4418" t="s">
        <v>146</v>
      </c>
      <c r="D4418">
        <v>1976</v>
      </c>
      <c r="E4418">
        <v>19986</v>
      </c>
      <c r="F4418">
        <v>73.569999999999993</v>
      </c>
    </row>
    <row r="4419" spans="1:6" x14ac:dyDescent="0.35">
      <c r="A4419" t="s">
        <v>227</v>
      </c>
      <c r="B4419" t="s">
        <v>183</v>
      </c>
      <c r="C4419" t="s">
        <v>146</v>
      </c>
      <c r="D4419">
        <v>1977</v>
      </c>
      <c r="E4419">
        <v>20311</v>
      </c>
      <c r="F4419">
        <v>75.62</v>
      </c>
    </row>
    <row r="4420" spans="1:6" x14ac:dyDescent="0.35">
      <c r="A4420" t="s">
        <v>227</v>
      </c>
      <c r="B4420" t="s">
        <v>183</v>
      </c>
      <c r="C4420" t="s">
        <v>146</v>
      </c>
      <c r="D4420">
        <v>1978</v>
      </c>
      <c r="E4420">
        <v>20681</v>
      </c>
      <c r="F4420">
        <v>77.599999999999994</v>
      </c>
    </row>
    <row r="4421" spans="1:6" x14ac:dyDescent="0.35">
      <c r="A4421" t="s">
        <v>227</v>
      </c>
      <c r="B4421" t="s">
        <v>183</v>
      </c>
      <c r="C4421" t="s">
        <v>146</v>
      </c>
      <c r="D4421">
        <v>1979</v>
      </c>
      <c r="E4421">
        <v>21053</v>
      </c>
      <c r="F4421">
        <v>79.48</v>
      </c>
    </row>
    <row r="4422" spans="1:6" x14ac:dyDescent="0.35">
      <c r="A4422" t="s">
        <v>227</v>
      </c>
      <c r="B4422" t="s">
        <v>183</v>
      </c>
      <c r="C4422" t="s">
        <v>146</v>
      </c>
      <c r="D4422">
        <v>1980</v>
      </c>
      <c r="E4422">
        <v>21397</v>
      </c>
      <c r="F4422">
        <v>81.23</v>
      </c>
    </row>
    <row r="4423" spans="1:6" x14ac:dyDescent="0.35">
      <c r="A4423" t="s">
        <v>227</v>
      </c>
      <c r="B4423" t="s">
        <v>183</v>
      </c>
      <c r="C4423" t="s">
        <v>146</v>
      </c>
      <c r="D4423">
        <v>1981</v>
      </c>
      <c r="E4423">
        <v>21706</v>
      </c>
      <c r="F4423">
        <v>82.86</v>
      </c>
    </row>
    <row r="4424" spans="1:6" x14ac:dyDescent="0.35">
      <c r="A4424" t="s">
        <v>227</v>
      </c>
      <c r="B4424" t="s">
        <v>183</v>
      </c>
      <c r="C4424" t="s">
        <v>146</v>
      </c>
      <c r="D4424">
        <v>1982</v>
      </c>
      <c r="E4424">
        <v>21989</v>
      </c>
      <c r="F4424">
        <v>84.38</v>
      </c>
    </row>
    <row r="4425" spans="1:6" x14ac:dyDescent="0.35">
      <c r="A4425" t="s">
        <v>227</v>
      </c>
      <c r="B4425" t="s">
        <v>183</v>
      </c>
      <c r="C4425" t="s">
        <v>146</v>
      </c>
      <c r="D4425">
        <v>1983</v>
      </c>
      <c r="E4425">
        <v>22255</v>
      </c>
      <c r="F4425">
        <v>85.79</v>
      </c>
    </row>
    <row r="4426" spans="1:6" x14ac:dyDescent="0.35">
      <c r="A4426" t="s">
        <v>227</v>
      </c>
      <c r="B4426" t="s">
        <v>183</v>
      </c>
      <c r="C4426" t="s">
        <v>146</v>
      </c>
      <c r="D4426">
        <v>1984</v>
      </c>
      <c r="E4426">
        <v>22514</v>
      </c>
      <c r="F4426">
        <v>87.1</v>
      </c>
    </row>
    <row r="4427" spans="1:6" x14ac:dyDescent="0.35">
      <c r="A4427" t="s">
        <v>227</v>
      </c>
      <c r="B4427" t="s">
        <v>183</v>
      </c>
      <c r="C4427" t="s">
        <v>146</v>
      </c>
      <c r="D4427">
        <v>1985</v>
      </c>
      <c r="E4427">
        <v>22776</v>
      </c>
      <c r="F4427">
        <v>88.29</v>
      </c>
    </row>
    <row r="4428" spans="1:6" x14ac:dyDescent="0.35">
      <c r="A4428" t="s">
        <v>227</v>
      </c>
      <c r="B4428" t="s">
        <v>183</v>
      </c>
      <c r="C4428" t="s">
        <v>146</v>
      </c>
      <c r="D4428">
        <v>1986</v>
      </c>
      <c r="E4428">
        <v>23041</v>
      </c>
      <c r="F4428">
        <v>89.39</v>
      </c>
    </row>
    <row r="4429" spans="1:6" x14ac:dyDescent="0.35">
      <c r="A4429" t="s">
        <v>227</v>
      </c>
      <c r="B4429" t="s">
        <v>183</v>
      </c>
      <c r="C4429" t="s">
        <v>146</v>
      </c>
      <c r="D4429">
        <v>1987</v>
      </c>
      <c r="E4429">
        <v>23304</v>
      </c>
      <c r="F4429">
        <v>90.4</v>
      </c>
    </row>
    <row r="4430" spans="1:6" x14ac:dyDescent="0.35">
      <c r="A4430" t="s">
        <v>227</v>
      </c>
      <c r="B4430" t="s">
        <v>183</v>
      </c>
      <c r="C4430" t="s">
        <v>146</v>
      </c>
      <c r="D4430">
        <v>1988</v>
      </c>
      <c r="E4430">
        <v>23571</v>
      </c>
      <c r="F4430">
        <v>90.4</v>
      </c>
    </row>
    <row r="4431" spans="1:6" x14ac:dyDescent="0.35">
      <c r="A4431" t="s">
        <v>227</v>
      </c>
      <c r="B4431" t="s">
        <v>183</v>
      </c>
      <c r="C4431" t="s">
        <v>146</v>
      </c>
      <c r="D4431">
        <v>1989</v>
      </c>
      <c r="E4431">
        <v>23847</v>
      </c>
      <c r="F4431">
        <v>90.4</v>
      </c>
    </row>
    <row r="4432" spans="1:6" x14ac:dyDescent="0.35">
      <c r="A4432" t="s">
        <v>227</v>
      </c>
      <c r="B4432" t="s">
        <v>183</v>
      </c>
      <c r="C4432" t="s">
        <v>146</v>
      </c>
      <c r="D4432">
        <v>1990</v>
      </c>
      <c r="E4432">
        <v>24135</v>
      </c>
      <c r="F4432">
        <v>90.4</v>
      </c>
    </row>
    <row r="4433" spans="1:6" x14ac:dyDescent="0.35">
      <c r="A4433" t="s">
        <v>227</v>
      </c>
      <c r="B4433" t="s">
        <v>183</v>
      </c>
      <c r="C4433" t="s">
        <v>146</v>
      </c>
      <c r="D4433">
        <v>1991</v>
      </c>
      <c r="E4433">
        <v>24441</v>
      </c>
      <c r="F4433">
        <v>90.4</v>
      </c>
    </row>
    <row r="4434" spans="1:6" x14ac:dyDescent="0.35">
      <c r="A4434" t="s">
        <v>227</v>
      </c>
      <c r="B4434" t="s">
        <v>183</v>
      </c>
      <c r="C4434" t="s">
        <v>146</v>
      </c>
      <c r="D4434">
        <v>1992</v>
      </c>
      <c r="E4434">
        <v>24766</v>
      </c>
      <c r="F4434">
        <v>90.4</v>
      </c>
    </row>
    <row r="4435" spans="1:6" x14ac:dyDescent="0.35">
      <c r="A4435" t="s">
        <v>227</v>
      </c>
      <c r="B4435" t="s">
        <v>183</v>
      </c>
      <c r="C4435" t="s">
        <v>146</v>
      </c>
      <c r="D4435">
        <v>1993</v>
      </c>
      <c r="E4435">
        <v>25093</v>
      </c>
      <c r="F4435">
        <v>90.84</v>
      </c>
    </row>
    <row r="4436" spans="1:6" x14ac:dyDescent="0.35">
      <c r="A4436" t="s">
        <v>227</v>
      </c>
      <c r="B4436" t="s">
        <v>183</v>
      </c>
      <c r="C4436" t="s">
        <v>146</v>
      </c>
      <c r="D4436">
        <v>1994</v>
      </c>
      <c r="E4436">
        <v>25402</v>
      </c>
      <c r="F4436">
        <v>91.26</v>
      </c>
    </row>
    <row r="4437" spans="1:6" x14ac:dyDescent="0.35">
      <c r="A4437" t="s">
        <v>227</v>
      </c>
      <c r="B4437" t="s">
        <v>183</v>
      </c>
      <c r="C4437" t="s">
        <v>146</v>
      </c>
      <c r="D4437">
        <v>1995</v>
      </c>
      <c r="E4437">
        <v>25680</v>
      </c>
      <c r="F4437">
        <v>91.66</v>
      </c>
    </row>
    <row r="4438" spans="1:6" x14ac:dyDescent="0.35">
      <c r="A4438" t="s">
        <v>227</v>
      </c>
      <c r="B4438" t="s">
        <v>183</v>
      </c>
      <c r="C4438" t="s">
        <v>146</v>
      </c>
      <c r="D4438">
        <v>1996</v>
      </c>
      <c r="E4438">
        <v>25914</v>
      </c>
      <c r="F4438">
        <v>92.05</v>
      </c>
    </row>
    <row r="4439" spans="1:6" x14ac:dyDescent="0.35">
      <c r="A4439" t="s">
        <v>227</v>
      </c>
      <c r="B4439" t="s">
        <v>183</v>
      </c>
      <c r="C4439" t="s">
        <v>146</v>
      </c>
      <c r="D4439">
        <v>1997</v>
      </c>
      <c r="E4439">
        <v>26114</v>
      </c>
      <c r="F4439">
        <v>92.42</v>
      </c>
    </row>
    <row r="4440" spans="1:6" x14ac:dyDescent="0.35">
      <c r="A4440" t="s">
        <v>227</v>
      </c>
      <c r="B4440" t="s">
        <v>183</v>
      </c>
      <c r="C4440" t="s">
        <v>146</v>
      </c>
      <c r="D4440">
        <v>1998</v>
      </c>
      <c r="E4440">
        <v>26321</v>
      </c>
      <c r="F4440">
        <v>92.78</v>
      </c>
    </row>
    <row r="4441" spans="1:6" x14ac:dyDescent="0.35">
      <c r="A4441" t="s">
        <v>227</v>
      </c>
      <c r="B4441" t="s">
        <v>183</v>
      </c>
      <c r="C4441" t="s">
        <v>146</v>
      </c>
      <c r="D4441">
        <v>1999</v>
      </c>
      <c r="E4441">
        <v>26594</v>
      </c>
      <c r="F4441">
        <v>93.12</v>
      </c>
    </row>
    <row r="4442" spans="1:6" x14ac:dyDescent="0.35">
      <c r="A4442" t="s">
        <v>227</v>
      </c>
      <c r="B4442" t="s">
        <v>183</v>
      </c>
      <c r="C4442" t="s">
        <v>146</v>
      </c>
      <c r="D4442">
        <v>2000</v>
      </c>
      <c r="E4442">
        <v>26969</v>
      </c>
      <c r="F4442">
        <v>93.44</v>
      </c>
    </row>
    <row r="4443" spans="1:6" x14ac:dyDescent="0.35">
      <c r="A4443" t="s">
        <v>227</v>
      </c>
      <c r="B4443" t="s">
        <v>183</v>
      </c>
      <c r="C4443" t="s">
        <v>146</v>
      </c>
      <c r="D4443">
        <v>2001</v>
      </c>
      <c r="E4443">
        <v>27467</v>
      </c>
      <c r="F4443">
        <v>93.75</v>
      </c>
    </row>
    <row r="4444" spans="1:6" x14ac:dyDescent="0.35">
      <c r="A4444" t="s">
        <v>227</v>
      </c>
      <c r="B4444" t="s">
        <v>183</v>
      </c>
      <c r="C4444" t="s">
        <v>146</v>
      </c>
      <c r="D4444">
        <v>2002</v>
      </c>
      <c r="E4444">
        <v>28064</v>
      </c>
      <c r="F4444">
        <v>93.93</v>
      </c>
    </row>
    <row r="4445" spans="1:6" x14ac:dyDescent="0.35">
      <c r="A4445" t="s">
        <v>227</v>
      </c>
      <c r="B4445" t="s">
        <v>183</v>
      </c>
      <c r="C4445" t="s">
        <v>146</v>
      </c>
      <c r="D4445">
        <v>2003</v>
      </c>
      <c r="E4445">
        <v>28700</v>
      </c>
      <c r="F4445">
        <v>93.98</v>
      </c>
    </row>
    <row r="4446" spans="1:6" x14ac:dyDescent="0.35">
      <c r="A4446" t="s">
        <v>227</v>
      </c>
      <c r="B4446" t="s">
        <v>183</v>
      </c>
      <c r="C4446" t="s">
        <v>146</v>
      </c>
      <c r="D4446">
        <v>2004</v>
      </c>
      <c r="E4446">
        <v>29290</v>
      </c>
      <c r="F4446">
        <v>94.01</v>
      </c>
    </row>
    <row r="4447" spans="1:6" x14ac:dyDescent="0.35">
      <c r="A4447" t="s">
        <v>227</v>
      </c>
      <c r="B4447" t="s">
        <v>183</v>
      </c>
      <c r="C4447" t="s">
        <v>146</v>
      </c>
      <c r="D4447">
        <v>2005</v>
      </c>
      <c r="E4447">
        <v>29775</v>
      </c>
      <c r="F4447">
        <v>94.02</v>
      </c>
    </row>
    <row r="4448" spans="1:6" x14ac:dyDescent="0.35">
      <c r="A4448" t="s">
        <v>227</v>
      </c>
      <c r="B4448" t="s">
        <v>183</v>
      </c>
      <c r="C4448" t="s">
        <v>146</v>
      </c>
      <c r="D4448">
        <v>2006</v>
      </c>
      <c r="E4448">
        <v>30130</v>
      </c>
      <c r="F4448">
        <v>94.03</v>
      </c>
    </row>
    <row r="4449" spans="1:6" x14ac:dyDescent="0.35">
      <c r="A4449" t="s">
        <v>227</v>
      </c>
      <c r="B4449" t="s">
        <v>183</v>
      </c>
      <c r="C4449" t="s">
        <v>146</v>
      </c>
      <c r="D4449">
        <v>2007</v>
      </c>
      <c r="E4449">
        <v>30377</v>
      </c>
      <c r="F4449">
        <v>94.04</v>
      </c>
    </row>
    <row r="4450" spans="1:6" x14ac:dyDescent="0.35">
      <c r="A4450" t="s">
        <v>227</v>
      </c>
      <c r="B4450" t="s">
        <v>183</v>
      </c>
      <c r="C4450" t="s">
        <v>146</v>
      </c>
      <c r="D4450">
        <v>2008</v>
      </c>
      <c r="E4450">
        <v>30549</v>
      </c>
      <c r="F4450">
        <v>94.06</v>
      </c>
    </row>
    <row r="4451" spans="1:6" x14ac:dyDescent="0.35">
      <c r="A4451" t="s">
        <v>227</v>
      </c>
      <c r="B4451" t="s">
        <v>183</v>
      </c>
      <c r="C4451" t="s">
        <v>146</v>
      </c>
      <c r="D4451">
        <v>2009</v>
      </c>
      <c r="E4451">
        <v>30698</v>
      </c>
      <c r="F4451">
        <v>94.07</v>
      </c>
    </row>
    <row r="4452" spans="1:6" x14ac:dyDescent="0.35">
      <c r="A4452" t="s">
        <v>227</v>
      </c>
      <c r="B4452" t="s">
        <v>183</v>
      </c>
      <c r="C4452" t="s">
        <v>146</v>
      </c>
      <c r="D4452">
        <v>2010</v>
      </c>
      <c r="E4452">
        <v>30861</v>
      </c>
      <c r="F4452">
        <v>94.09</v>
      </c>
    </row>
    <row r="4453" spans="1:6" x14ac:dyDescent="0.35">
      <c r="A4453" t="s">
        <v>227</v>
      </c>
      <c r="B4453" t="s">
        <v>183</v>
      </c>
      <c r="C4453" t="s">
        <v>146</v>
      </c>
      <c r="D4453">
        <v>2011</v>
      </c>
      <c r="E4453">
        <v>31048</v>
      </c>
      <c r="F4453">
        <v>94.1</v>
      </c>
    </row>
    <row r="4454" spans="1:6" x14ac:dyDescent="0.35">
      <c r="A4454" t="s">
        <v>227</v>
      </c>
      <c r="B4454" t="s">
        <v>183</v>
      </c>
      <c r="C4454" t="s">
        <v>146</v>
      </c>
      <c r="D4454">
        <v>2012</v>
      </c>
      <c r="E4454">
        <v>31247</v>
      </c>
      <c r="F4454">
        <v>94.12</v>
      </c>
    </row>
    <row r="4455" spans="1:6" x14ac:dyDescent="0.35">
      <c r="A4455" t="s">
        <v>227</v>
      </c>
      <c r="B4455" t="s">
        <v>183</v>
      </c>
      <c r="C4455" t="s">
        <v>146</v>
      </c>
      <c r="D4455">
        <v>2013</v>
      </c>
      <c r="E4455">
        <v>31448</v>
      </c>
      <c r="F4455">
        <v>94.14</v>
      </c>
    </row>
    <row r="4456" spans="1:6" x14ac:dyDescent="0.35">
      <c r="A4456" t="s">
        <v>227</v>
      </c>
      <c r="B4456" t="s">
        <v>183</v>
      </c>
      <c r="C4456" t="s">
        <v>146</v>
      </c>
      <c r="D4456">
        <v>2014</v>
      </c>
      <c r="E4456">
        <v>31637</v>
      </c>
      <c r="F4456">
        <v>94.17</v>
      </c>
    </row>
    <row r="4457" spans="1:6" x14ac:dyDescent="0.35">
      <c r="A4457" t="s">
        <v>228</v>
      </c>
      <c r="B4457" t="s">
        <v>183</v>
      </c>
      <c r="C4457" t="s">
        <v>142</v>
      </c>
      <c r="D4457">
        <v>1960</v>
      </c>
      <c r="E4457" t="s">
        <v>229</v>
      </c>
      <c r="F4457" t="s">
        <v>229</v>
      </c>
    </row>
    <row r="4458" spans="1:6" x14ac:dyDescent="0.35">
      <c r="A4458" t="s">
        <v>228</v>
      </c>
      <c r="B4458" t="s">
        <v>183</v>
      </c>
      <c r="C4458" t="s">
        <v>142</v>
      </c>
      <c r="D4458">
        <v>1961</v>
      </c>
      <c r="E4458" t="s">
        <v>229</v>
      </c>
      <c r="F4458" t="s">
        <v>229</v>
      </c>
    </row>
    <row r="4459" spans="1:6" x14ac:dyDescent="0.35">
      <c r="A4459" t="s">
        <v>228</v>
      </c>
      <c r="B4459" t="s">
        <v>183</v>
      </c>
      <c r="C4459" t="s">
        <v>142</v>
      </c>
      <c r="D4459">
        <v>1962</v>
      </c>
      <c r="E4459" t="s">
        <v>229</v>
      </c>
      <c r="F4459" t="s">
        <v>229</v>
      </c>
    </row>
    <row r="4460" spans="1:6" x14ac:dyDescent="0.35">
      <c r="A4460" t="s">
        <v>228</v>
      </c>
      <c r="B4460" t="s">
        <v>183</v>
      </c>
      <c r="C4460" t="s">
        <v>142</v>
      </c>
      <c r="D4460">
        <v>1963</v>
      </c>
      <c r="E4460" t="s">
        <v>229</v>
      </c>
      <c r="F4460" t="s">
        <v>229</v>
      </c>
    </row>
    <row r="4461" spans="1:6" x14ac:dyDescent="0.35">
      <c r="A4461" t="s">
        <v>228</v>
      </c>
      <c r="B4461" t="s">
        <v>183</v>
      </c>
      <c r="C4461" t="s">
        <v>142</v>
      </c>
      <c r="D4461">
        <v>1964</v>
      </c>
      <c r="E4461" t="s">
        <v>229</v>
      </c>
      <c r="F4461" t="s">
        <v>229</v>
      </c>
    </row>
    <row r="4462" spans="1:6" x14ac:dyDescent="0.35">
      <c r="A4462" t="s">
        <v>228</v>
      </c>
      <c r="B4462" t="s">
        <v>183</v>
      </c>
      <c r="C4462" t="s">
        <v>142</v>
      </c>
      <c r="D4462">
        <v>1965</v>
      </c>
      <c r="E4462" t="s">
        <v>229</v>
      </c>
      <c r="F4462" t="s">
        <v>229</v>
      </c>
    </row>
    <row r="4463" spans="1:6" x14ac:dyDescent="0.35">
      <c r="A4463" t="s">
        <v>228</v>
      </c>
      <c r="B4463" t="s">
        <v>183</v>
      </c>
      <c r="C4463" t="s">
        <v>142</v>
      </c>
      <c r="D4463">
        <v>1966</v>
      </c>
      <c r="E4463" t="s">
        <v>229</v>
      </c>
      <c r="F4463" t="s">
        <v>229</v>
      </c>
    </row>
    <row r="4464" spans="1:6" x14ac:dyDescent="0.35">
      <c r="A4464" t="s">
        <v>228</v>
      </c>
      <c r="B4464" t="s">
        <v>183</v>
      </c>
      <c r="C4464" t="s">
        <v>142</v>
      </c>
      <c r="D4464">
        <v>1967</v>
      </c>
      <c r="E4464" t="s">
        <v>229</v>
      </c>
      <c r="F4464" t="s">
        <v>229</v>
      </c>
    </row>
    <row r="4465" spans="1:6" x14ac:dyDescent="0.35">
      <c r="A4465" t="s">
        <v>228</v>
      </c>
      <c r="B4465" t="s">
        <v>183</v>
      </c>
      <c r="C4465" t="s">
        <v>142</v>
      </c>
      <c r="D4465">
        <v>1968</v>
      </c>
      <c r="E4465" t="s">
        <v>229</v>
      </c>
      <c r="F4465" t="s">
        <v>229</v>
      </c>
    </row>
    <row r="4466" spans="1:6" x14ac:dyDescent="0.35">
      <c r="A4466" t="s">
        <v>228</v>
      </c>
      <c r="B4466" t="s">
        <v>183</v>
      </c>
      <c r="C4466" t="s">
        <v>142</v>
      </c>
      <c r="D4466">
        <v>1969</v>
      </c>
      <c r="E4466" t="s">
        <v>229</v>
      </c>
      <c r="F4466" t="s">
        <v>229</v>
      </c>
    </row>
    <row r="4467" spans="1:6" x14ac:dyDescent="0.35">
      <c r="A4467" t="s">
        <v>228</v>
      </c>
      <c r="B4467" t="s">
        <v>183</v>
      </c>
      <c r="C4467" t="s">
        <v>142</v>
      </c>
      <c r="D4467">
        <v>1970</v>
      </c>
      <c r="E4467" t="s">
        <v>229</v>
      </c>
      <c r="F4467" t="s">
        <v>229</v>
      </c>
    </row>
    <row r="4468" spans="1:6" x14ac:dyDescent="0.35">
      <c r="A4468" t="s">
        <v>228</v>
      </c>
      <c r="B4468" t="s">
        <v>183</v>
      </c>
      <c r="C4468" t="s">
        <v>142</v>
      </c>
      <c r="D4468">
        <v>1971</v>
      </c>
      <c r="E4468" t="s">
        <v>229</v>
      </c>
      <c r="F4468" t="s">
        <v>229</v>
      </c>
    </row>
    <row r="4469" spans="1:6" x14ac:dyDescent="0.35">
      <c r="A4469" t="s">
        <v>228</v>
      </c>
      <c r="B4469" t="s">
        <v>183</v>
      </c>
      <c r="C4469" t="s">
        <v>142</v>
      </c>
      <c r="D4469">
        <v>1972</v>
      </c>
      <c r="E4469" t="s">
        <v>229</v>
      </c>
      <c r="F4469" t="s">
        <v>229</v>
      </c>
    </row>
    <row r="4470" spans="1:6" x14ac:dyDescent="0.35">
      <c r="A4470" t="s">
        <v>228</v>
      </c>
      <c r="B4470" t="s">
        <v>183</v>
      </c>
      <c r="C4470" t="s">
        <v>142</v>
      </c>
      <c r="D4470">
        <v>1973</v>
      </c>
      <c r="E4470" t="s">
        <v>229</v>
      </c>
      <c r="F4470" t="s">
        <v>229</v>
      </c>
    </row>
    <row r="4471" spans="1:6" x14ac:dyDescent="0.35">
      <c r="A4471" t="s">
        <v>228</v>
      </c>
      <c r="B4471" t="s">
        <v>183</v>
      </c>
      <c r="C4471" t="s">
        <v>142</v>
      </c>
      <c r="D4471">
        <v>1974</v>
      </c>
      <c r="E4471" t="s">
        <v>229</v>
      </c>
      <c r="F4471" t="s">
        <v>229</v>
      </c>
    </row>
    <row r="4472" spans="1:6" x14ac:dyDescent="0.35">
      <c r="A4472" t="s">
        <v>228</v>
      </c>
      <c r="B4472" t="s">
        <v>183</v>
      </c>
      <c r="C4472" t="s">
        <v>142</v>
      </c>
      <c r="D4472">
        <v>1975</v>
      </c>
      <c r="E4472" t="s">
        <v>229</v>
      </c>
      <c r="F4472" t="s">
        <v>229</v>
      </c>
    </row>
    <row r="4473" spans="1:6" x14ac:dyDescent="0.35">
      <c r="A4473" t="s">
        <v>228</v>
      </c>
      <c r="B4473" t="s">
        <v>183</v>
      </c>
      <c r="C4473" t="s">
        <v>142</v>
      </c>
      <c r="D4473">
        <v>1976</v>
      </c>
      <c r="E4473" t="s">
        <v>229</v>
      </c>
      <c r="F4473" t="s">
        <v>229</v>
      </c>
    </row>
    <row r="4474" spans="1:6" x14ac:dyDescent="0.35">
      <c r="A4474" t="s">
        <v>228</v>
      </c>
      <c r="B4474" t="s">
        <v>183</v>
      </c>
      <c r="C4474" t="s">
        <v>142</v>
      </c>
      <c r="D4474">
        <v>1977</v>
      </c>
      <c r="E4474" t="s">
        <v>229</v>
      </c>
      <c r="F4474" t="s">
        <v>229</v>
      </c>
    </row>
    <row r="4475" spans="1:6" x14ac:dyDescent="0.35">
      <c r="A4475" t="s">
        <v>228</v>
      </c>
      <c r="B4475" t="s">
        <v>183</v>
      </c>
      <c r="C4475" t="s">
        <v>142</v>
      </c>
      <c r="D4475">
        <v>1978</v>
      </c>
      <c r="E4475" t="s">
        <v>229</v>
      </c>
      <c r="F4475" t="s">
        <v>229</v>
      </c>
    </row>
    <row r="4476" spans="1:6" x14ac:dyDescent="0.35">
      <c r="A4476" t="s">
        <v>228</v>
      </c>
      <c r="B4476" t="s">
        <v>183</v>
      </c>
      <c r="C4476" t="s">
        <v>142</v>
      </c>
      <c r="D4476">
        <v>1979</v>
      </c>
      <c r="E4476" t="s">
        <v>229</v>
      </c>
      <c r="F4476" t="s">
        <v>229</v>
      </c>
    </row>
    <row r="4477" spans="1:6" x14ac:dyDescent="0.35">
      <c r="A4477" t="s">
        <v>228</v>
      </c>
      <c r="B4477" t="s">
        <v>183</v>
      </c>
      <c r="C4477" t="s">
        <v>142</v>
      </c>
      <c r="D4477">
        <v>1980</v>
      </c>
      <c r="E4477" t="s">
        <v>229</v>
      </c>
      <c r="F4477" t="s">
        <v>229</v>
      </c>
    </row>
    <row r="4478" spans="1:6" x14ac:dyDescent="0.35">
      <c r="A4478" t="s">
        <v>228</v>
      </c>
      <c r="B4478" t="s">
        <v>183</v>
      </c>
      <c r="C4478" t="s">
        <v>142</v>
      </c>
      <c r="D4478">
        <v>1981</v>
      </c>
      <c r="E4478" t="s">
        <v>229</v>
      </c>
      <c r="F4478" t="s">
        <v>229</v>
      </c>
    </row>
    <row r="4479" spans="1:6" x14ac:dyDescent="0.35">
      <c r="A4479" t="s">
        <v>228</v>
      </c>
      <c r="B4479" t="s">
        <v>183</v>
      </c>
      <c r="C4479" t="s">
        <v>142</v>
      </c>
      <c r="D4479">
        <v>1982</v>
      </c>
      <c r="E4479" t="s">
        <v>229</v>
      </c>
      <c r="F4479" t="s">
        <v>229</v>
      </c>
    </row>
    <row r="4480" spans="1:6" x14ac:dyDescent="0.35">
      <c r="A4480" t="s">
        <v>228</v>
      </c>
      <c r="B4480" t="s">
        <v>183</v>
      </c>
      <c r="C4480" t="s">
        <v>142</v>
      </c>
      <c r="D4480">
        <v>1983</v>
      </c>
      <c r="E4480" t="s">
        <v>229</v>
      </c>
      <c r="F4480" t="s">
        <v>229</v>
      </c>
    </row>
    <row r="4481" spans="1:6" x14ac:dyDescent="0.35">
      <c r="A4481" t="s">
        <v>228</v>
      </c>
      <c r="B4481" t="s">
        <v>183</v>
      </c>
      <c r="C4481" t="s">
        <v>142</v>
      </c>
      <c r="D4481">
        <v>1984</v>
      </c>
      <c r="E4481" t="s">
        <v>229</v>
      </c>
      <c r="F4481" t="s">
        <v>229</v>
      </c>
    </row>
    <row r="4482" spans="1:6" x14ac:dyDescent="0.35">
      <c r="A4482" t="s">
        <v>228</v>
      </c>
      <c r="B4482" t="s">
        <v>183</v>
      </c>
      <c r="C4482" t="s">
        <v>142</v>
      </c>
      <c r="D4482">
        <v>1985</v>
      </c>
      <c r="E4482" t="s">
        <v>229</v>
      </c>
      <c r="F4482" t="s">
        <v>229</v>
      </c>
    </row>
    <row r="4483" spans="1:6" x14ac:dyDescent="0.35">
      <c r="A4483" t="s">
        <v>228</v>
      </c>
      <c r="B4483" t="s">
        <v>183</v>
      </c>
      <c r="C4483" t="s">
        <v>142</v>
      </c>
      <c r="D4483">
        <v>1986</v>
      </c>
      <c r="E4483" t="s">
        <v>229</v>
      </c>
      <c r="F4483" t="s">
        <v>229</v>
      </c>
    </row>
    <row r="4484" spans="1:6" x14ac:dyDescent="0.35">
      <c r="A4484" t="s">
        <v>228</v>
      </c>
      <c r="B4484" t="s">
        <v>183</v>
      </c>
      <c r="C4484" t="s">
        <v>142</v>
      </c>
      <c r="D4484">
        <v>1987</v>
      </c>
      <c r="E4484" t="s">
        <v>229</v>
      </c>
      <c r="F4484" t="s">
        <v>229</v>
      </c>
    </row>
    <row r="4485" spans="1:6" x14ac:dyDescent="0.35">
      <c r="A4485" t="s">
        <v>228</v>
      </c>
      <c r="B4485" t="s">
        <v>183</v>
      </c>
      <c r="C4485" t="s">
        <v>142</v>
      </c>
      <c r="D4485">
        <v>1988</v>
      </c>
      <c r="E4485" t="s">
        <v>229</v>
      </c>
      <c r="F4485" t="s">
        <v>229</v>
      </c>
    </row>
    <row r="4486" spans="1:6" x14ac:dyDescent="0.35">
      <c r="A4486" t="s">
        <v>228</v>
      </c>
      <c r="B4486" t="s">
        <v>183</v>
      </c>
      <c r="C4486" t="s">
        <v>142</v>
      </c>
      <c r="D4486">
        <v>1989</v>
      </c>
      <c r="E4486" t="s">
        <v>229</v>
      </c>
      <c r="F4486" t="s">
        <v>229</v>
      </c>
    </row>
    <row r="4487" spans="1:6" x14ac:dyDescent="0.35">
      <c r="A4487" t="s">
        <v>228</v>
      </c>
      <c r="B4487" t="s">
        <v>183</v>
      </c>
      <c r="C4487" t="s">
        <v>142</v>
      </c>
      <c r="D4487">
        <v>1990</v>
      </c>
      <c r="E4487">
        <v>7586000</v>
      </c>
      <c r="F4487">
        <v>50.39</v>
      </c>
    </row>
    <row r="4488" spans="1:6" x14ac:dyDescent="0.35">
      <c r="A4488" t="s">
        <v>228</v>
      </c>
      <c r="B4488" t="s">
        <v>183</v>
      </c>
      <c r="C4488" t="s">
        <v>142</v>
      </c>
      <c r="D4488">
        <v>1991</v>
      </c>
      <c r="E4488">
        <v>7595636</v>
      </c>
      <c r="F4488">
        <v>50.77</v>
      </c>
    </row>
    <row r="4489" spans="1:6" x14ac:dyDescent="0.35">
      <c r="A4489" t="s">
        <v>228</v>
      </c>
      <c r="B4489" t="s">
        <v>183</v>
      </c>
      <c r="C4489" t="s">
        <v>142</v>
      </c>
      <c r="D4489">
        <v>1992</v>
      </c>
      <c r="E4489">
        <v>7646424</v>
      </c>
      <c r="F4489">
        <v>51.04</v>
      </c>
    </row>
    <row r="4490" spans="1:6" x14ac:dyDescent="0.35">
      <c r="A4490" t="s">
        <v>228</v>
      </c>
      <c r="B4490" t="s">
        <v>183</v>
      </c>
      <c r="C4490" t="s">
        <v>142</v>
      </c>
      <c r="D4490">
        <v>1993</v>
      </c>
      <c r="E4490">
        <v>7699307</v>
      </c>
      <c r="F4490">
        <v>51.31</v>
      </c>
    </row>
    <row r="4491" spans="1:6" x14ac:dyDescent="0.35">
      <c r="A4491" t="s">
        <v>228</v>
      </c>
      <c r="B4491" t="s">
        <v>183</v>
      </c>
      <c r="C4491" t="s">
        <v>142</v>
      </c>
      <c r="D4491">
        <v>1994</v>
      </c>
      <c r="E4491">
        <v>7734639</v>
      </c>
      <c r="F4491">
        <v>51.58</v>
      </c>
    </row>
    <row r="4492" spans="1:6" x14ac:dyDescent="0.35">
      <c r="A4492" t="s">
        <v>228</v>
      </c>
      <c r="B4492" t="s">
        <v>183</v>
      </c>
      <c r="C4492" t="s">
        <v>142</v>
      </c>
      <c r="D4492">
        <v>1995</v>
      </c>
      <c r="E4492">
        <v>7625357</v>
      </c>
      <c r="F4492">
        <v>51.84</v>
      </c>
    </row>
    <row r="4493" spans="1:6" x14ac:dyDescent="0.35">
      <c r="A4493" t="s">
        <v>228</v>
      </c>
      <c r="B4493" t="s">
        <v>183</v>
      </c>
      <c r="C4493" t="s">
        <v>142</v>
      </c>
      <c r="D4493">
        <v>1996</v>
      </c>
      <c r="E4493">
        <v>7617794</v>
      </c>
      <c r="F4493">
        <v>52.11</v>
      </c>
    </row>
    <row r="4494" spans="1:6" x14ac:dyDescent="0.35">
      <c r="A4494" t="s">
        <v>228</v>
      </c>
      <c r="B4494" t="s">
        <v>183</v>
      </c>
      <c r="C4494" t="s">
        <v>142</v>
      </c>
      <c r="D4494">
        <v>1997</v>
      </c>
      <c r="E4494">
        <v>7596501</v>
      </c>
      <c r="F4494">
        <v>52.38</v>
      </c>
    </row>
    <row r="4495" spans="1:6" x14ac:dyDescent="0.35">
      <c r="A4495" t="s">
        <v>228</v>
      </c>
      <c r="B4495" t="s">
        <v>183</v>
      </c>
      <c r="C4495" t="s">
        <v>142</v>
      </c>
      <c r="D4495">
        <v>1998</v>
      </c>
      <c r="E4495">
        <v>7567745</v>
      </c>
      <c r="F4495">
        <v>52.65</v>
      </c>
    </row>
    <row r="4496" spans="1:6" x14ac:dyDescent="0.35">
      <c r="A4496" t="s">
        <v>228</v>
      </c>
      <c r="B4496" t="s">
        <v>183</v>
      </c>
      <c r="C4496" t="s">
        <v>142</v>
      </c>
      <c r="D4496">
        <v>1999</v>
      </c>
      <c r="E4496">
        <v>7540401</v>
      </c>
      <c r="F4496">
        <v>52.92</v>
      </c>
    </row>
    <row r="4497" spans="1:6" x14ac:dyDescent="0.35">
      <c r="A4497" t="s">
        <v>228</v>
      </c>
      <c r="B4497" t="s">
        <v>183</v>
      </c>
      <c r="C4497" t="s">
        <v>142</v>
      </c>
      <c r="D4497">
        <v>2000</v>
      </c>
      <c r="E4497">
        <v>7516346</v>
      </c>
      <c r="F4497">
        <v>53.19</v>
      </c>
    </row>
    <row r="4498" spans="1:6" x14ac:dyDescent="0.35">
      <c r="A4498" t="s">
        <v>228</v>
      </c>
      <c r="B4498" t="s">
        <v>183</v>
      </c>
      <c r="C4498" t="s">
        <v>142</v>
      </c>
      <c r="D4498">
        <v>2001</v>
      </c>
      <c r="E4498">
        <v>7503433</v>
      </c>
      <c r="F4498">
        <v>53.46</v>
      </c>
    </row>
    <row r="4499" spans="1:6" x14ac:dyDescent="0.35">
      <c r="A4499" t="s">
        <v>228</v>
      </c>
      <c r="B4499" t="s">
        <v>183</v>
      </c>
      <c r="C4499" t="s">
        <v>142</v>
      </c>
      <c r="D4499">
        <v>2002</v>
      </c>
      <c r="E4499">
        <v>7500031</v>
      </c>
      <c r="F4499">
        <v>53.72</v>
      </c>
    </row>
    <row r="4500" spans="1:6" x14ac:dyDescent="0.35">
      <c r="A4500" t="s">
        <v>228</v>
      </c>
      <c r="B4500" t="s">
        <v>183</v>
      </c>
      <c r="C4500" t="s">
        <v>142</v>
      </c>
      <c r="D4500">
        <v>2003</v>
      </c>
      <c r="E4500">
        <v>7480591</v>
      </c>
      <c r="F4500">
        <v>53.99</v>
      </c>
    </row>
    <row r="4501" spans="1:6" x14ac:dyDescent="0.35">
      <c r="A4501" t="s">
        <v>228</v>
      </c>
      <c r="B4501" t="s">
        <v>183</v>
      </c>
      <c r="C4501" t="s">
        <v>142</v>
      </c>
      <c r="D4501">
        <v>2004</v>
      </c>
      <c r="E4501">
        <v>7463157</v>
      </c>
      <c r="F4501">
        <v>54.26</v>
      </c>
    </row>
    <row r="4502" spans="1:6" x14ac:dyDescent="0.35">
      <c r="A4502" t="s">
        <v>228</v>
      </c>
      <c r="B4502" t="s">
        <v>183</v>
      </c>
      <c r="C4502" t="s">
        <v>142</v>
      </c>
      <c r="D4502">
        <v>2005</v>
      </c>
      <c r="E4502">
        <v>7440769</v>
      </c>
      <c r="F4502">
        <v>54.53</v>
      </c>
    </row>
    <row r="4503" spans="1:6" x14ac:dyDescent="0.35">
      <c r="A4503" t="s">
        <v>228</v>
      </c>
      <c r="B4503" t="s">
        <v>183</v>
      </c>
      <c r="C4503" t="s">
        <v>142</v>
      </c>
      <c r="D4503">
        <v>2006</v>
      </c>
      <c r="E4503">
        <v>7411569</v>
      </c>
      <c r="F4503">
        <v>54.79</v>
      </c>
    </row>
    <row r="4504" spans="1:6" x14ac:dyDescent="0.35">
      <c r="A4504" t="s">
        <v>228</v>
      </c>
      <c r="B4504" t="s">
        <v>183</v>
      </c>
      <c r="C4504" t="s">
        <v>142</v>
      </c>
      <c r="D4504">
        <v>2007</v>
      </c>
      <c r="E4504">
        <v>7381579</v>
      </c>
      <c r="F4504">
        <v>55.06</v>
      </c>
    </row>
    <row r="4505" spans="1:6" x14ac:dyDescent="0.35">
      <c r="A4505" t="s">
        <v>228</v>
      </c>
      <c r="B4505" t="s">
        <v>183</v>
      </c>
      <c r="C4505" t="s">
        <v>142</v>
      </c>
      <c r="D4505">
        <v>2008</v>
      </c>
      <c r="E4505">
        <v>7350222</v>
      </c>
      <c r="F4505">
        <v>55.11</v>
      </c>
    </row>
    <row r="4506" spans="1:6" x14ac:dyDescent="0.35">
      <c r="A4506" t="s">
        <v>228</v>
      </c>
      <c r="B4506" t="s">
        <v>183</v>
      </c>
      <c r="C4506" t="s">
        <v>142</v>
      </c>
      <c r="D4506">
        <v>2009</v>
      </c>
      <c r="E4506">
        <v>7320807</v>
      </c>
      <c r="F4506">
        <v>55.16</v>
      </c>
    </row>
    <row r="4507" spans="1:6" x14ac:dyDescent="0.35">
      <c r="A4507" t="s">
        <v>228</v>
      </c>
      <c r="B4507" t="s">
        <v>183</v>
      </c>
      <c r="C4507" t="s">
        <v>142</v>
      </c>
      <c r="D4507">
        <v>2010</v>
      </c>
      <c r="E4507">
        <v>7291436</v>
      </c>
      <c r="F4507">
        <v>55.21</v>
      </c>
    </row>
    <row r="4508" spans="1:6" x14ac:dyDescent="0.35">
      <c r="A4508" t="s">
        <v>228</v>
      </c>
      <c r="B4508" t="s">
        <v>183</v>
      </c>
      <c r="C4508" t="s">
        <v>142</v>
      </c>
      <c r="D4508">
        <v>2011</v>
      </c>
      <c r="E4508">
        <v>7234099</v>
      </c>
      <c r="F4508">
        <v>55.26</v>
      </c>
    </row>
    <row r="4509" spans="1:6" x14ac:dyDescent="0.35">
      <c r="A4509" t="s">
        <v>228</v>
      </c>
      <c r="B4509" t="s">
        <v>183</v>
      </c>
      <c r="C4509" t="s">
        <v>142</v>
      </c>
      <c r="D4509">
        <v>2012</v>
      </c>
      <c r="E4509">
        <v>7199077</v>
      </c>
      <c r="F4509">
        <v>55.31</v>
      </c>
    </row>
    <row r="4510" spans="1:6" x14ac:dyDescent="0.35">
      <c r="A4510" t="s">
        <v>228</v>
      </c>
      <c r="B4510" t="s">
        <v>183</v>
      </c>
      <c r="C4510" t="s">
        <v>142</v>
      </c>
      <c r="D4510">
        <v>2013</v>
      </c>
      <c r="E4510">
        <v>7164132</v>
      </c>
      <c r="F4510">
        <v>55.37</v>
      </c>
    </row>
    <row r="4511" spans="1:6" x14ac:dyDescent="0.35">
      <c r="A4511" t="s">
        <v>228</v>
      </c>
      <c r="B4511" t="s">
        <v>183</v>
      </c>
      <c r="C4511" t="s">
        <v>142</v>
      </c>
      <c r="D4511">
        <v>2014</v>
      </c>
      <c r="E4511">
        <v>7129428</v>
      </c>
      <c r="F4511">
        <v>55.46</v>
      </c>
    </row>
    <row r="4512" spans="1:6" x14ac:dyDescent="0.35">
      <c r="A4512" t="s">
        <v>230</v>
      </c>
      <c r="B4512" t="s">
        <v>183</v>
      </c>
      <c r="C4512" t="s">
        <v>144</v>
      </c>
      <c r="D4512">
        <v>1960</v>
      </c>
      <c r="E4512">
        <v>4068095</v>
      </c>
      <c r="F4512">
        <v>33.46</v>
      </c>
    </row>
    <row r="4513" spans="1:6" x14ac:dyDescent="0.35">
      <c r="A4513" t="s">
        <v>230</v>
      </c>
      <c r="B4513" t="s">
        <v>183</v>
      </c>
      <c r="C4513" t="s">
        <v>144</v>
      </c>
      <c r="D4513">
        <v>1961</v>
      </c>
      <c r="E4513">
        <v>4191667</v>
      </c>
      <c r="F4513">
        <v>33.950000000000003</v>
      </c>
    </row>
    <row r="4514" spans="1:6" x14ac:dyDescent="0.35">
      <c r="A4514" t="s">
        <v>230</v>
      </c>
      <c r="B4514" t="s">
        <v>183</v>
      </c>
      <c r="C4514" t="s">
        <v>144</v>
      </c>
      <c r="D4514">
        <v>1962</v>
      </c>
      <c r="E4514">
        <v>4238188</v>
      </c>
      <c r="F4514">
        <v>34.71</v>
      </c>
    </row>
    <row r="4515" spans="1:6" x14ac:dyDescent="0.35">
      <c r="A4515" t="s">
        <v>230</v>
      </c>
      <c r="B4515" t="s">
        <v>183</v>
      </c>
      <c r="C4515" t="s">
        <v>144</v>
      </c>
      <c r="D4515">
        <v>1963</v>
      </c>
      <c r="E4515">
        <v>4282017</v>
      </c>
      <c r="F4515">
        <v>35.479999999999997</v>
      </c>
    </row>
    <row r="4516" spans="1:6" x14ac:dyDescent="0.35">
      <c r="A4516" t="s">
        <v>230</v>
      </c>
      <c r="B4516" t="s">
        <v>183</v>
      </c>
      <c r="C4516" t="s">
        <v>144</v>
      </c>
      <c r="D4516">
        <v>1964</v>
      </c>
      <c r="E4516">
        <v>4327341</v>
      </c>
      <c r="F4516">
        <v>36.26</v>
      </c>
    </row>
    <row r="4517" spans="1:6" x14ac:dyDescent="0.35">
      <c r="A4517" t="s">
        <v>230</v>
      </c>
      <c r="B4517" t="s">
        <v>183</v>
      </c>
      <c r="C4517" t="s">
        <v>144</v>
      </c>
      <c r="D4517">
        <v>1965</v>
      </c>
      <c r="E4517">
        <v>4370983</v>
      </c>
      <c r="F4517">
        <v>37.04</v>
      </c>
    </row>
    <row r="4518" spans="1:6" x14ac:dyDescent="0.35">
      <c r="A4518" t="s">
        <v>230</v>
      </c>
      <c r="B4518" t="s">
        <v>183</v>
      </c>
      <c r="C4518" t="s">
        <v>144</v>
      </c>
      <c r="D4518">
        <v>1966</v>
      </c>
      <c r="E4518">
        <v>4411666</v>
      </c>
      <c r="F4518">
        <v>37.83</v>
      </c>
    </row>
    <row r="4519" spans="1:6" x14ac:dyDescent="0.35">
      <c r="A4519" t="s">
        <v>230</v>
      </c>
      <c r="B4519" t="s">
        <v>183</v>
      </c>
      <c r="C4519" t="s">
        <v>144</v>
      </c>
      <c r="D4519">
        <v>1967</v>
      </c>
      <c r="E4519">
        <v>4449367</v>
      </c>
      <c r="F4519">
        <v>38.630000000000003</v>
      </c>
    </row>
    <row r="4520" spans="1:6" x14ac:dyDescent="0.35">
      <c r="A4520" t="s">
        <v>230</v>
      </c>
      <c r="B4520" t="s">
        <v>183</v>
      </c>
      <c r="C4520" t="s">
        <v>144</v>
      </c>
      <c r="D4520">
        <v>1968</v>
      </c>
      <c r="E4520">
        <v>4483915</v>
      </c>
      <c r="F4520">
        <v>39.44</v>
      </c>
    </row>
    <row r="4521" spans="1:6" x14ac:dyDescent="0.35">
      <c r="A4521" t="s">
        <v>230</v>
      </c>
      <c r="B4521" t="s">
        <v>183</v>
      </c>
      <c r="C4521" t="s">
        <v>144</v>
      </c>
      <c r="D4521">
        <v>1969</v>
      </c>
      <c r="E4521">
        <v>4518607</v>
      </c>
      <c r="F4521">
        <v>40.24</v>
      </c>
    </row>
    <row r="4522" spans="1:6" x14ac:dyDescent="0.35">
      <c r="A4522" t="s">
        <v>230</v>
      </c>
      <c r="B4522" t="s">
        <v>183</v>
      </c>
      <c r="C4522" t="s">
        <v>144</v>
      </c>
      <c r="D4522">
        <v>1970</v>
      </c>
      <c r="E4522">
        <v>4538223</v>
      </c>
      <c r="F4522">
        <v>41.06</v>
      </c>
    </row>
    <row r="4523" spans="1:6" x14ac:dyDescent="0.35">
      <c r="A4523" t="s">
        <v>230</v>
      </c>
      <c r="B4523" t="s">
        <v>183</v>
      </c>
      <c r="C4523" t="s">
        <v>144</v>
      </c>
      <c r="D4523">
        <v>1971</v>
      </c>
      <c r="E4523">
        <v>4557449</v>
      </c>
      <c r="F4523">
        <v>42.01</v>
      </c>
    </row>
    <row r="4524" spans="1:6" x14ac:dyDescent="0.35">
      <c r="A4524" t="s">
        <v>230</v>
      </c>
      <c r="B4524" t="s">
        <v>183</v>
      </c>
      <c r="C4524" t="s">
        <v>144</v>
      </c>
      <c r="D4524">
        <v>1972</v>
      </c>
      <c r="E4524">
        <v>4596622</v>
      </c>
      <c r="F4524">
        <v>43.06</v>
      </c>
    </row>
    <row r="4525" spans="1:6" x14ac:dyDescent="0.35">
      <c r="A4525" t="s">
        <v>230</v>
      </c>
      <c r="B4525" t="s">
        <v>183</v>
      </c>
      <c r="C4525" t="s">
        <v>144</v>
      </c>
      <c r="D4525">
        <v>1973</v>
      </c>
      <c r="E4525">
        <v>4641445</v>
      </c>
      <c r="F4525">
        <v>44.12</v>
      </c>
    </row>
    <row r="4526" spans="1:6" x14ac:dyDescent="0.35">
      <c r="A4526" t="s">
        <v>230</v>
      </c>
      <c r="B4526" t="s">
        <v>183</v>
      </c>
      <c r="C4526" t="s">
        <v>144</v>
      </c>
      <c r="D4526">
        <v>1974</v>
      </c>
      <c r="E4526">
        <v>4689623</v>
      </c>
      <c r="F4526">
        <v>45.19</v>
      </c>
    </row>
    <row r="4527" spans="1:6" x14ac:dyDescent="0.35">
      <c r="A4527" t="s">
        <v>230</v>
      </c>
      <c r="B4527" t="s">
        <v>183</v>
      </c>
      <c r="C4527" t="s">
        <v>144</v>
      </c>
      <c r="D4527">
        <v>1975</v>
      </c>
      <c r="E4527">
        <v>4739105</v>
      </c>
      <c r="F4527">
        <v>46.26</v>
      </c>
    </row>
    <row r="4528" spans="1:6" x14ac:dyDescent="0.35">
      <c r="A4528" t="s">
        <v>230</v>
      </c>
      <c r="B4528" t="s">
        <v>183</v>
      </c>
      <c r="C4528" t="s">
        <v>144</v>
      </c>
      <c r="D4528">
        <v>1976</v>
      </c>
      <c r="E4528">
        <v>4789507</v>
      </c>
      <c r="F4528">
        <v>47.33</v>
      </c>
    </row>
    <row r="4529" spans="1:6" x14ac:dyDescent="0.35">
      <c r="A4529" t="s">
        <v>230</v>
      </c>
      <c r="B4529" t="s">
        <v>183</v>
      </c>
      <c r="C4529" t="s">
        <v>144</v>
      </c>
      <c r="D4529">
        <v>1977</v>
      </c>
      <c r="E4529">
        <v>4840501</v>
      </c>
      <c r="F4529">
        <v>48.41</v>
      </c>
    </row>
    <row r="4530" spans="1:6" x14ac:dyDescent="0.35">
      <c r="A4530" t="s">
        <v>230</v>
      </c>
      <c r="B4530" t="s">
        <v>183</v>
      </c>
      <c r="C4530" t="s">
        <v>144</v>
      </c>
      <c r="D4530">
        <v>1978</v>
      </c>
      <c r="E4530">
        <v>4890125</v>
      </c>
      <c r="F4530">
        <v>49.48</v>
      </c>
    </row>
    <row r="4531" spans="1:6" x14ac:dyDescent="0.35">
      <c r="A4531" t="s">
        <v>230</v>
      </c>
      <c r="B4531" t="s">
        <v>183</v>
      </c>
      <c r="C4531" t="s">
        <v>144</v>
      </c>
      <c r="D4531">
        <v>1979</v>
      </c>
      <c r="E4531">
        <v>4938973</v>
      </c>
      <c r="F4531">
        <v>50.56</v>
      </c>
    </row>
    <row r="4532" spans="1:6" x14ac:dyDescent="0.35">
      <c r="A4532" t="s">
        <v>230</v>
      </c>
      <c r="B4532" t="s">
        <v>183</v>
      </c>
      <c r="C4532" t="s">
        <v>144</v>
      </c>
      <c r="D4532">
        <v>1980</v>
      </c>
      <c r="E4532">
        <v>4979815</v>
      </c>
      <c r="F4532">
        <v>51.64</v>
      </c>
    </row>
    <row r="4533" spans="1:6" x14ac:dyDescent="0.35">
      <c r="A4533" t="s">
        <v>230</v>
      </c>
      <c r="B4533" t="s">
        <v>183</v>
      </c>
      <c r="C4533" t="s">
        <v>144</v>
      </c>
      <c r="D4533">
        <v>1981</v>
      </c>
      <c r="E4533">
        <v>5016105</v>
      </c>
      <c r="F4533">
        <v>52.31</v>
      </c>
    </row>
    <row r="4534" spans="1:6" x14ac:dyDescent="0.35">
      <c r="A4534" t="s">
        <v>230</v>
      </c>
      <c r="B4534" t="s">
        <v>183</v>
      </c>
      <c r="C4534" t="s">
        <v>144</v>
      </c>
      <c r="D4534">
        <v>1982</v>
      </c>
      <c r="E4534">
        <v>5055099</v>
      </c>
      <c r="F4534">
        <v>52.78</v>
      </c>
    </row>
    <row r="4535" spans="1:6" x14ac:dyDescent="0.35">
      <c r="A4535" t="s">
        <v>230</v>
      </c>
      <c r="B4535" t="s">
        <v>183</v>
      </c>
      <c r="C4535" t="s">
        <v>144</v>
      </c>
      <c r="D4535">
        <v>1983</v>
      </c>
      <c r="E4535">
        <v>5091971</v>
      </c>
      <c r="F4535">
        <v>53.24</v>
      </c>
    </row>
    <row r="4536" spans="1:6" x14ac:dyDescent="0.35">
      <c r="A4536" t="s">
        <v>230</v>
      </c>
      <c r="B4536" t="s">
        <v>183</v>
      </c>
      <c r="C4536" t="s">
        <v>144</v>
      </c>
      <c r="D4536">
        <v>1984</v>
      </c>
      <c r="E4536">
        <v>5127097</v>
      </c>
      <c r="F4536">
        <v>53.71</v>
      </c>
    </row>
    <row r="4537" spans="1:6" x14ac:dyDescent="0.35">
      <c r="A4537" t="s">
        <v>230</v>
      </c>
      <c r="B4537" t="s">
        <v>183</v>
      </c>
      <c r="C4537" t="s">
        <v>144</v>
      </c>
      <c r="D4537">
        <v>1985</v>
      </c>
      <c r="E4537">
        <v>5161768</v>
      </c>
      <c r="F4537">
        <v>54.18</v>
      </c>
    </row>
    <row r="4538" spans="1:6" x14ac:dyDescent="0.35">
      <c r="A4538" t="s">
        <v>230</v>
      </c>
      <c r="B4538" t="s">
        <v>183</v>
      </c>
      <c r="C4538" t="s">
        <v>144</v>
      </c>
      <c r="D4538">
        <v>1986</v>
      </c>
      <c r="E4538">
        <v>5193838</v>
      </c>
      <c r="F4538">
        <v>54.64</v>
      </c>
    </row>
    <row r="4539" spans="1:6" x14ac:dyDescent="0.35">
      <c r="A4539" t="s">
        <v>230</v>
      </c>
      <c r="B4539" t="s">
        <v>183</v>
      </c>
      <c r="C4539" t="s">
        <v>144</v>
      </c>
      <c r="D4539">
        <v>1987</v>
      </c>
      <c r="E4539">
        <v>5222840</v>
      </c>
      <c r="F4539">
        <v>55.11</v>
      </c>
    </row>
    <row r="4540" spans="1:6" x14ac:dyDescent="0.35">
      <c r="A4540" t="s">
        <v>230</v>
      </c>
      <c r="B4540" t="s">
        <v>183</v>
      </c>
      <c r="C4540" t="s">
        <v>144</v>
      </c>
      <c r="D4540">
        <v>1988</v>
      </c>
      <c r="E4540">
        <v>5250596</v>
      </c>
      <c r="F4540">
        <v>55.57</v>
      </c>
    </row>
    <row r="4541" spans="1:6" x14ac:dyDescent="0.35">
      <c r="A4541" t="s">
        <v>230</v>
      </c>
      <c r="B4541" t="s">
        <v>183</v>
      </c>
      <c r="C4541" t="s">
        <v>144</v>
      </c>
      <c r="D4541">
        <v>1989</v>
      </c>
      <c r="E4541">
        <v>5275942</v>
      </c>
      <c r="F4541">
        <v>56.03</v>
      </c>
    </row>
    <row r="4542" spans="1:6" x14ac:dyDescent="0.35">
      <c r="A4542" t="s">
        <v>230</v>
      </c>
      <c r="B4542" t="s">
        <v>183</v>
      </c>
      <c r="C4542" t="s">
        <v>144</v>
      </c>
      <c r="D4542">
        <v>1990</v>
      </c>
      <c r="E4542">
        <v>5299187</v>
      </c>
      <c r="F4542">
        <v>56.49</v>
      </c>
    </row>
    <row r="4543" spans="1:6" x14ac:dyDescent="0.35">
      <c r="A4543" t="s">
        <v>230</v>
      </c>
      <c r="B4543" t="s">
        <v>183</v>
      </c>
      <c r="C4543" t="s">
        <v>144</v>
      </c>
      <c r="D4543">
        <v>1991</v>
      </c>
      <c r="E4543">
        <v>5303294</v>
      </c>
      <c r="F4543">
        <v>56.78</v>
      </c>
    </row>
    <row r="4544" spans="1:6" x14ac:dyDescent="0.35">
      <c r="A4544" t="s">
        <v>230</v>
      </c>
      <c r="B4544" t="s">
        <v>183</v>
      </c>
      <c r="C4544" t="s">
        <v>144</v>
      </c>
      <c r="D4544">
        <v>1992</v>
      </c>
      <c r="E4544">
        <v>5305016</v>
      </c>
      <c r="F4544">
        <v>56.72</v>
      </c>
    </row>
    <row r="4545" spans="1:6" x14ac:dyDescent="0.35">
      <c r="A4545" t="s">
        <v>230</v>
      </c>
      <c r="B4545" t="s">
        <v>183</v>
      </c>
      <c r="C4545" t="s">
        <v>144</v>
      </c>
      <c r="D4545">
        <v>1993</v>
      </c>
      <c r="E4545">
        <v>5325305</v>
      </c>
      <c r="F4545">
        <v>56.66</v>
      </c>
    </row>
    <row r="4546" spans="1:6" x14ac:dyDescent="0.35">
      <c r="A4546" t="s">
        <v>230</v>
      </c>
      <c r="B4546" t="s">
        <v>183</v>
      </c>
      <c r="C4546" t="s">
        <v>144</v>
      </c>
      <c r="D4546">
        <v>1994</v>
      </c>
      <c r="E4546">
        <v>5346331</v>
      </c>
      <c r="F4546">
        <v>56.6</v>
      </c>
    </row>
    <row r="4547" spans="1:6" x14ac:dyDescent="0.35">
      <c r="A4547" t="s">
        <v>230</v>
      </c>
      <c r="B4547" t="s">
        <v>183</v>
      </c>
      <c r="C4547" t="s">
        <v>144</v>
      </c>
      <c r="D4547">
        <v>1995</v>
      </c>
      <c r="E4547">
        <v>5361999</v>
      </c>
      <c r="F4547">
        <v>56.54</v>
      </c>
    </row>
    <row r="4548" spans="1:6" x14ac:dyDescent="0.35">
      <c r="A4548" t="s">
        <v>230</v>
      </c>
      <c r="B4548" t="s">
        <v>183</v>
      </c>
      <c r="C4548" t="s">
        <v>144</v>
      </c>
      <c r="D4548">
        <v>1996</v>
      </c>
      <c r="E4548">
        <v>5373361</v>
      </c>
      <c r="F4548">
        <v>56.48</v>
      </c>
    </row>
    <row r="4549" spans="1:6" x14ac:dyDescent="0.35">
      <c r="A4549" t="s">
        <v>230</v>
      </c>
      <c r="B4549" t="s">
        <v>183</v>
      </c>
      <c r="C4549" t="s">
        <v>144</v>
      </c>
      <c r="D4549">
        <v>1997</v>
      </c>
      <c r="E4549">
        <v>5383291</v>
      </c>
      <c r="F4549">
        <v>56.42</v>
      </c>
    </row>
    <row r="4550" spans="1:6" x14ac:dyDescent="0.35">
      <c r="A4550" t="s">
        <v>230</v>
      </c>
      <c r="B4550" t="s">
        <v>183</v>
      </c>
      <c r="C4550" t="s">
        <v>144</v>
      </c>
      <c r="D4550">
        <v>1998</v>
      </c>
      <c r="E4550">
        <v>5390516</v>
      </c>
      <c r="F4550">
        <v>56.36</v>
      </c>
    </row>
    <row r="4551" spans="1:6" x14ac:dyDescent="0.35">
      <c r="A4551" t="s">
        <v>230</v>
      </c>
      <c r="B4551" t="s">
        <v>183</v>
      </c>
      <c r="C4551" t="s">
        <v>144</v>
      </c>
      <c r="D4551">
        <v>1999</v>
      </c>
      <c r="E4551">
        <v>5396020</v>
      </c>
      <c r="F4551">
        <v>56.29</v>
      </c>
    </row>
    <row r="4552" spans="1:6" x14ac:dyDescent="0.35">
      <c r="A4552" t="s">
        <v>230</v>
      </c>
      <c r="B4552" t="s">
        <v>183</v>
      </c>
      <c r="C4552" t="s">
        <v>144</v>
      </c>
      <c r="D4552">
        <v>2000</v>
      </c>
      <c r="E4552">
        <v>5388720</v>
      </c>
      <c r="F4552">
        <v>56.23</v>
      </c>
    </row>
    <row r="4553" spans="1:6" x14ac:dyDescent="0.35">
      <c r="A4553" t="s">
        <v>230</v>
      </c>
      <c r="B4553" t="s">
        <v>183</v>
      </c>
      <c r="C4553" t="s">
        <v>144</v>
      </c>
      <c r="D4553">
        <v>2001</v>
      </c>
      <c r="E4553">
        <v>5378867</v>
      </c>
      <c r="F4553">
        <v>56.16</v>
      </c>
    </row>
    <row r="4554" spans="1:6" x14ac:dyDescent="0.35">
      <c r="A4554" t="s">
        <v>230</v>
      </c>
      <c r="B4554" t="s">
        <v>183</v>
      </c>
      <c r="C4554" t="s">
        <v>144</v>
      </c>
      <c r="D4554">
        <v>2002</v>
      </c>
      <c r="E4554">
        <v>5376912</v>
      </c>
      <c r="F4554">
        <v>56.01</v>
      </c>
    </row>
    <row r="4555" spans="1:6" x14ac:dyDescent="0.35">
      <c r="A4555" t="s">
        <v>230</v>
      </c>
      <c r="B4555" t="s">
        <v>183</v>
      </c>
      <c r="C4555" t="s">
        <v>144</v>
      </c>
      <c r="D4555">
        <v>2003</v>
      </c>
      <c r="E4555">
        <v>5373374</v>
      </c>
      <c r="F4555">
        <v>55.86</v>
      </c>
    </row>
    <row r="4556" spans="1:6" x14ac:dyDescent="0.35">
      <c r="A4556" t="s">
        <v>230</v>
      </c>
      <c r="B4556" t="s">
        <v>183</v>
      </c>
      <c r="C4556" t="s">
        <v>144</v>
      </c>
      <c r="D4556">
        <v>2004</v>
      </c>
      <c r="E4556">
        <v>5372280</v>
      </c>
      <c r="F4556">
        <v>55.71</v>
      </c>
    </row>
    <row r="4557" spans="1:6" x14ac:dyDescent="0.35">
      <c r="A4557" t="s">
        <v>230</v>
      </c>
      <c r="B4557" t="s">
        <v>183</v>
      </c>
      <c r="C4557" t="s">
        <v>144</v>
      </c>
      <c r="D4557">
        <v>2005</v>
      </c>
      <c r="E4557">
        <v>5372807</v>
      </c>
      <c r="F4557">
        <v>55.56</v>
      </c>
    </row>
    <row r="4558" spans="1:6" x14ac:dyDescent="0.35">
      <c r="A4558" t="s">
        <v>230</v>
      </c>
      <c r="B4558" t="s">
        <v>183</v>
      </c>
      <c r="C4558" t="s">
        <v>144</v>
      </c>
      <c r="D4558">
        <v>2006</v>
      </c>
      <c r="E4558">
        <v>5373054</v>
      </c>
      <c r="F4558">
        <v>55.41</v>
      </c>
    </row>
    <row r="4559" spans="1:6" x14ac:dyDescent="0.35">
      <c r="A4559" t="s">
        <v>230</v>
      </c>
      <c r="B4559" t="s">
        <v>183</v>
      </c>
      <c r="C4559" t="s">
        <v>144</v>
      </c>
      <c r="D4559">
        <v>2007</v>
      </c>
      <c r="E4559">
        <v>5374622</v>
      </c>
      <c r="F4559">
        <v>55.26</v>
      </c>
    </row>
    <row r="4560" spans="1:6" x14ac:dyDescent="0.35">
      <c r="A4560" t="s">
        <v>230</v>
      </c>
      <c r="B4560" t="s">
        <v>183</v>
      </c>
      <c r="C4560" t="s">
        <v>144</v>
      </c>
      <c r="D4560">
        <v>2008</v>
      </c>
      <c r="E4560">
        <v>5379233</v>
      </c>
      <c r="F4560">
        <v>55.11</v>
      </c>
    </row>
    <row r="4561" spans="1:6" x14ac:dyDescent="0.35">
      <c r="A4561" t="s">
        <v>230</v>
      </c>
      <c r="B4561" t="s">
        <v>183</v>
      </c>
      <c r="C4561" t="s">
        <v>144</v>
      </c>
      <c r="D4561">
        <v>2009</v>
      </c>
      <c r="E4561">
        <v>5386406</v>
      </c>
      <c r="F4561">
        <v>54.96</v>
      </c>
    </row>
    <row r="4562" spans="1:6" x14ac:dyDescent="0.35">
      <c r="A4562" t="s">
        <v>230</v>
      </c>
      <c r="B4562" t="s">
        <v>183</v>
      </c>
      <c r="C4562" t="s">
        <v>144</v>
      </c>
      <c r="D4562">
        <v>2010</v>
      </c>
      <c r="E4562">
        <v>5391428</v>
      </c>
      <c r="F4562">
        <v>54.69</v>
      </c>
    </row>
    <row r="4563" spans="1:6" x14ac:dyDescent="0.35">
      <c r="A4563" t="s">
        <v>230</v>
      </c>
      <c r="B4563" t="s">
        <v>183</v>
      </c>
      <c r="C4563" t="s">
        <v>144</v>
      </c>
      <c r="D4563">
        <v>2011</v>
      </c>
      <c r="E4563">
        <v>5398384</v>
      </c>
      <c r="F4563">
        <v>54.41</v>
      </c>
    </row>
    <row r="4564" spans="1:6" x14ac:dyDescent="0.35">
      <c r="A4564" t="s">
        <v>230</v>
      </c>
      <c r="B4564" t="s">
        <v>183</v>
      </c>
      <c r="C4564" t="s">
        <v>144</v>
      </c>
      <c r="D4564">
        <v>2012</v>
      </c>
      <c r="E4564">
        <v>5407579</v>
      </c>
      <c r="F4564">
        <v>54.16</v>
      </c>
    </row>
    <row r="4565" spans="1:6" x14ac:dyDescent="0.35">
      <c r="A4565" t="s">
        <v>230</v>
      </c>
      <c r="B4565" t="s">
        <v>183</v>
      </c>
      <c r="C4565" t="s">
        <v>144</v>
      </c>
      <c r="D4565">
        <v>2013</v>
      </c>
      <c r="E4565">
        <v>5413393</v>
      </c>
      <c r="F4565">
        <v>53.95</v>
      </c>
    </row>
    <row r="4566" spans="1:6" x14ac:dyDescent="0.35">
      <c r="A4566" t="s">
        <v>230</v>
      </c>
      <c r="B4566" t="s">
        <v>183</v>
      </c>
      <c r="C4566" t="s">
        <v>144</v>
      </c>
      <c r="D4566">
        <v>2014</v>
      </c>
      <c r="E4566">
        <v>5418506</v>
      </c>
      <c r="F4566">
        <v>53.76</v>
      </c>
    </row>
    <row r="4567" spans="1:6" x14ac:dyDescent="0.35">
      <c r="A4567" t="s">
        <v>231</v>
      </c>
      <c r="B4567" t="s">
        <v>183</v>
      </c>
      <c r="C4567" t="s">
        <v>144</v>
      </c>
      <c r="D4567">
        <v>1960</v>
      </c>
      <c r="E4567">
        <v>1584720</v>
      </c>
      <c r="F4567">
        <v>28.2</v>
      </c>
    </row>
    <row r="4568" spans="1:6" x14ac:dyDescent="0.35">
      <c r="A4568" t="s">
        <v>231</v>
      </c>
      <c r="B4568" t="s">
        <v>183</v>
      </c>
      <c r="C4568" t="s">
        <v>144</v>
      </c>
      <c r="D4568">
        <v>1961</v>
      </c>
      <c r="E4568">
        <v>1594131</v>
      </c>
      <c r="F4568">
        <v>29.11</v>
      </c>
    </row>
    <row r="4569" spans="1:6" x14ac:dyDescent="0.35">
      <c r="A4569" t="s">
        <v>231</v>
      </c>
      <c r="B4569" t="s">
        <v>183</v>
      </c>
      <c r="C4569" t="s">
        <v>144</v>
      </c>
      <c r="D4569">
        <v>1962</v>
      </c>
      <c r="E4569">
        <v>1603649</v>
      </c>
      <c r="F4569">
        <v>29.93</v>
      </c>
    </row>
    <row r="4570" spans="1:6" x14ac:dyDescent="0.35">
      <c r="A4570" t="s">
        <v>231</v>
      </c>
      <c r="B4570" t="s">
        <v>183</v>
      </c>
      <c r="C4570" t="s">
        <v>144</v>
      </c>
      <c r="D4570">
        <v>1963</v>
      </c>
      <c r="E4570">
        <v>1616971</v>
      </c>
      <c r="F4570">
        <v>30.78</v>
      </c>
    </row>
    <row r="4571" spans="1:6" x14ac:dyDescent="0.35">
      <c r="A4571" t="s">
        <v>231</v>
      </c>
      <c r="B4571" t="s">
        <v>183</v>
      </c>
      <c r="C4571" t="s">
        <v>144</v>
      </c>
      <c r="D4571">
        <v>1964</v>
      </c>
      <c r="E4571">
        <v>1632114</v>
      </c>
      <c r="F4571">
        <v>31.63</v>
      </c>
    </row>
    <row r="4572" spans="1:6" x14ac:dyDescent="0.35">
      <c r="A4572" t="s">
        <v>231</v>
      </c>
      <c r="B4572" t="s">
        <v>183</v>
      </c>
      <c r="C4572" t="s">
        <v>144</v>
      </c>
      <c r="D4572">
        <v>1965</v>
      </c>
      <c r="E4572">
        <v>1649160</v>
      </c>
      <c r="F4572">
        <v>32.5</v>
      </c>
    </row>
    <row r="4573" spans="1:6" x14ac:dyDescent="0.35">
      <c r="A4573" t="s">
        <v>231</v>
      </c>
      <c r="B4573" t="s">
        <v>183</v>
      </c>
      <c r="C4573" t="s">
        <v>144</v>
      </c>
      <c r="D4573">
        <v>1966</v>
      </c>
      <c r="E4573">
        <v>1669905</v>
      </c>
      <c r="F4573">
        <v>33.380000000000003</v>
      </c>
    </row>
    <row r="4574" spans="1:6" x14ac:dyDescent="0.35">
      <c r="A4574" t="s">
        <v>231</v>
      </c>
      <c r="B4574" t="s">
        <v>183</v>
      </c>
      <c r="C4574" t="s">
        <v>144</v>
      </c>
      <c r="D4574">
        <v>1967</v>
      </c>
      <c r="E4574">
        <v>1689528</v>
      </c>
      <c r="F4574">
        <v>34.270000000000003</v>
      </c>
    </row>
    <row r="4575" spans="1:6" x14ac:dyDescent="0.35">
      <c r="A4575" t="s">
        <v>231</v>
      </c>
      <c r="B4575" t="s">
        <v>183</v>
      </c>
      <c r="C4575" t="s">
        <v>144</v>
      </c>
      <c r="D4575">
        <v>1968</v>
      </c>
      <c r="E4575">
        <v>1704546</v>
      </c>
      <c r="F4575">
        <v>35.17</v>
      </c>
    </row>
    <row r="4576" spans="1:6" x14ac:dyDescent="0.35">
      <c r="A4576" t="s">
        <v>231</v>
      </c>
      <c r="B4576" t="s">
        <v>183</v>
      </c>
      <c r="C4576" t="s">
        <v>144</v>
      </c>
      <c r="D4576">
        <v>1969</v>
      </c>
      <c r="E4576">
        <v>1713874</v>
      </c>
      <c r="F4576">
        <v>36.08</v>
      </c>
    </row>
    <row r="4577" spans="1:6" x14ac:dyDescent="0.35">
      <c r="A4577" t="s">
        <v>231</v>
      </c>
      <c r="B4577" t="s">
        <v>183</v>
      </c>
      <c r="C4577" t="s">
        <v>144</v>
      </c>
      <c r="D4577">
        <v>1970</v>
      </c>
      <c r="E4577">
        <v>1724891</v>
      </c>
      <c r="F4577">
        <v>37</v>
      </c>
    </row>
    <row r="4578" spans="1:6" x14ac:dyDescent="0.35">
      <c r="A4578" t="s">
        <v>231</v>
      </c>
      <c r="B4578" t="s">
        <v>183</v>
      </c>
      <c r="C4578" t="s">
        <v>144</v>
      </c>
      <c r="D4578">
        <v>1971</v>
      </c>
      <c r="E4578">
        <v>1738335</v>
      </c>
      <c r="F4578">
        <v>37.97</v>
      </c>
    </row>
    <row r="4579" spans="1:6" x14ac:dyDescent="0.35">
      <c r="A4579" t="s">
        <v>231</v>
      </c>
      <c r="B4579" t="s">
        <v>183</v>
      </c>
      <c r="C4579" t="s">
        <v>144</v>
      </c>
      <c r="D4579">
        <v>1972</v>
      </c>
      <c r="E4579">
        <v>1752233</v>
      </c>
      <c r="F4579">
        <v>39.06</v>
      </c>
    </row>
    <row r="4580" spans="1:6" x14ac:dyDescent="0.35">
      <c r="A4580" t="s">
        <v>231</v>
      </c>
      <c r="B4580" t="s">
        <v>183</v>
      </c>
      <c r="C4580" t="s">
        <v>144</v>
      </c>
      <c r="D4580">
        <v>1973</v>
      </c>
      <c r="E4580">
        <v>1766697</v>
      </c>
      <c r="F4580">
        <v>40.15</v>
      </c>
    </row>
    <row r="4581" spans="1:6" x14ac:dyDescent="0.35">
      <c r="A4581" t="s">
        <v>231</v>
      </c>
      <c r="B4581" t="s">
        <v>183</v>
      </c>
      <c r="C4581" t="s">
        <v>144</v>
      </c>
      <c r="D4581">
        <v>1974</v>
      </c>
      <c r="E4581">
        <v>1776132</v>
      </c>
      <c r="F4581">
        <v>41.26</v>
      </c>
    </row>
    <row r="4582" spans="1:6" x14ac:dyDescent="0.35">
      <c r="A4582" t="s">
        <v>231</v>
      </c>
      <c r="B4582" t="s">
        <v>183</v>
      </c>
      <c r="C4582" t="s">
        <v>144</v>
      </c>
      <c r="D4582">
        <v>1975</v>
      </c>
      <c r="E4582">
        <v>1793581</v>
      </c>
      <c r="F4582">
        <v>42.37</v>
      </c>
    </row>
    <row r="4583" spans="1:6" x14ac:dyDescent="0.35">
      <c r="A4583" t="s">
        <v>231</v>
      </c>
      <c r="B4583" t="s">
        <v>183</v>
      </c>
      <c r="C4583" t="s">
        <v>144</v>
      </c>
      <c r="D4583">
        <v>1976</v>
      </c>
      <c r="E4583">
        <v>1820249</v>
      </c>
      <c r="F4583">
        <v>43.5</v>
      </c>
    </row>
    <row r="4584" spans="1:6" x14ac:dyDescent="0.35">
      <c r="A4584" t="s">
        <v>231</v>
      </c>
      <c r="B4584" t="s">
        <v>183</v>
      </c>
      <c r="C4584" t="s">
        <v>144</v>
      </c>
      <c r="D4584">
        <v>1977</v>
      </c>
      <c r="E4584">
        <v>1842377</v>
      </c>
      <c r="F4584">
        <v>44.63</v>
      </c>
    </row>
    <row r="4585" spans="1:6" x14ac:dyDescent="0.35">
      <c r="A4585" t="s">
        <v>231</v>
      </c>
      <c r="B4585" t="s">
        <v>183</v>
      </c>
      <c r="C4585" t="s">
        <v>144</v>
      </c>
      <c r="D4585">
        <v>1978</v>
      </c>
      <c r="E4585">
        <v>1862548</v>
      </c>
      <c r="F4585">
        <v>45.76</v>
      </c>
    </row>
    <row r="4586" spans="1:6" x14ac:dyDescent="0.35">
      <c r="A4586" t="s">
        <v>231</v>
      </c>
      <c r="B4586" t="s">
        <v>183</v>
      </c>
      <c r="C4586" t="s">
        <v>144</v>
      </c>
      <c r="D4586">
        <v>1979</v>
      </c>
      <c r="E4586">
        <v>1882599</v>
      </c>
      <c r="F4586">
        <v>46.9</v>
      </c>
    </row>
    <row r="4587" spans="1:6" x14ac:dyDescent="0.35">
      <c r="A4587" t="s">
        <v>231</v>
      </c>
      <c r="B4587" t="s">
        <v>183</v>
      </c>
      <c r="C4587" t="s">
        <v>144</v>
      </c>
      <c r="D4587">
        <v>1980</v>
      </c>
      <c r="E4587">
        <v>1901315</v>
      </c>
      <c r="F4587">
        <v>48.05</v>
      </c>
    </row>
    <row r="4588" spans="1:6" x14ac:dyDescent="0.35">
      <c r="A4588" t="s">
        <v>231</v>
      </c>
      <c r="B4588" t="s">
        <v>183</v>
      </c>
      <c r="C4588" t="s">
        <v>144</v>
      </c>
      <c r="D4588">
        <v>1981</v>
      </c>
      <c r="E4588">
        <v>1906531</v>
      </c>
      <c r="F4588">
        <v>48.94</v>
      </c>
    </row>
    <row r="4589" spans="1:6" x14ac:dyDescent="0.35">
      <c r="A4589" t="s">
        <v>231</v>
      </c>
      <c r="B4589" t="s">
        <v>183</v>
      </c>
      <c r="C4589" t="s">
        <v>144</v>
      </c>
      <c r="D4589">
        <v>1982</v>
      </c>
      <c r="E4589">
        <v>1910334</v>
      </c>
      <c r="F4589">
        <v>49.1</v>
      </c>
    </row>
    <row r="4590" spans="1:6" x14ac:dyDescent="0.35">
      <c r="A4590" t="s">
        <v>231</v>
      </c>
      <c r="B4590" t="s">
        <v>183</v>
      </c>
      <c r="C4590" t="s">
        <v>144</v>
      </c>
      <c r="D4590">
        <v>1983</v>
      </c>
      <c r="E4590">
        <v>1922321</v>
      </c>
      <c r="F4590">
        <v>49.26</v>
      </c>
    </row>
    <row r="4591" spans="1:6" x14ac:dyDescent="0.35">
      <c r="A4591" t="s">
        <v>231</v>
      </c>
      <c r="B4591" t="s">
        <v>183</v>
      </c>
      <c r="C4591" t="s">
        <v>144</v>
      </c>
      <c r="D4591">
        <v>1984</v>
      </c>
      <c r="E4591">
        <v>1932154</v>
      </c>
      <c r="F4591">
        <v>49.42</v>
      </c>
    </row>
    <row r="4592" spans="1:6" x14ac:dyDescent="0.35">
      <c r="A4592" t="s">
        <v>231</v>
      </c>
      <c r="B4592" t="s">
        <v>183</v>
      </c>
      <c r="C4592" t="s">
        <v>144</v>
      </c>
      <c r="D4592">
        <v>1985</v>
      </c>
      <c r="E4592">
        <v>1941641</v>
      </c>
      <c r="F4592">
        <v>49.58</v>
      </c>
    </row>
    <row r="4593" spans="1:6" x14ac:dyDescent="0.35">
      <c r="A4593" t="s">
        <v>231</v>
      </c>
      <c r="B4593" t="s">
        <v>183</v>
      </c>
      <c r="C4593" t="s">
        <v>144</v>
      </c>
      <c r="D4593">
        <v>1986</v>
      </c>
      <c r="E4593">
        <v>1965964</v>
      </c>
      <c r="F4593">
        <v>49.74</v>
      </c>
    </row>
    <row r="4594" spans="1:6" x14ac:dyDescent="0.35">
      <c r="A4594" t="s">
        <v>231</v>
      </c>
      <c r="B4594" t="s">
        <v>183</v>
      </c>
      <c r="C4594" t="s">
        <v>144</v>
      </c>
      <c r="D4594">
        <v>1987</v>
      </c>
      <c r="E4594">
        <v>1989776</v>
      </c>
      <c r="F4594">
        <v>49.9</v>
      </c>
    </row>
    <row r="4595" spans="1:6" x14ac:dyDescent="0.35">
      <c r="A4595" t="s">
        <v>231</v>
      </c>
      <c r="B4595" t="s">
        <v>183</v>
      </c>
      <c r="C4595" t="s">
        <v>144</v>
      </c>
      <c r="D4595">
        <v>1988</v>
      </c>
      <c r="E4595">
        <v>1995196</v>
      </c>
      <c r="F4595">
        <v>50.06</v>
      </c>
    </row>
    <row r="4596" spans="1:6" x14ac:dyDescent="0.35">
      <c r="A4596" t="s">
        <v>231</v>
      </c>
      <c r="B4596" t="s">
        <v>183</v>
      </c>
      <c r="C4596" t="s">
        <v>144</v>
      </c>
      <c r="D4596">
        <v>1989</v>
      </c>
      <c r="E4596">
        <v>1996351</v>
      </c>
      <c r="F4596">
        <v>50.22</v>
      </c>
    </row>
    <row r="4597" spans="1:6" x14ac:dyDescent="0.35">
      <c r="A4597" t="s">
        <v>231</v>
      </c>
      <c r="B4597" t="s">
        <v>183</v>
      </c>
      <c r="C4597" t="s">
        <v>144</v>
      </c>
      <c r="D4597">
        <v>1990</v>
      </c>
      <c r="E4597">
        <v>1998161</v>
      </c>
      <c r="F4597">
        <v>50.38</v>
      </c>
    </row>
    <row r="4598" spans="1:6" x14ac:dyDescent="0.35">
      <c r="A4598" t="s">
        <v>231</v>
      </c>
      <c r="B4598" t="s">
        <v>183</v>
      </c>
      <c r="C4598" t="s">
        <v>144</v>
      </c>
      <c r="D4598">
        <v>1991</v>
      </c>
      <c r="E4598">
        <v>1999429</v>
      </c>
      <c r="F4598">
        <v>50.51</v>
      </c>
    </row>
    <row r="4599" spans="1:6" x14ac:dyDescent="0.35">
      <c r="A4599" t="s">
        <v>231</v>
      </c>
      <c r="B4599" t="s">
        <v>183</v>
      </c>
      <c r="C4599" t="s">
        <v>144</v>
      </c>
      <c r="D4599">
        <v>1992</v>
      </c>
      <c r="E4599">
        <v>1996498</v>
      </c>
      <c r="F4599">
        <v>50.53</v>
      </c>
    </row>
    <row r="4600" spans="1:6" x14ac:dyDescent="0.35">
      <c r="A4600" t="s">
        <v>231</v>
      </c>
      <c r="B4600" t="s">
        <v>183</v>
      </c>
      <c r="C4600" t="s">
        <v>144</v>
      </c>
      <c r="D4600">
        <v>1993</v>
      </c>
      <c r="E4600">
        <v>1991746</v>
      </c>
      <c r="F4600">
        <v>50.56</v>
      </c>
    </row>
    <row r="4601" spans="1:6" x14ac:dyDescent="0.35">
      <c r="A4601" t="s">
        <v>231</v>
      </c>
      <c r="B4601" t="s">
        <v>183</v>
      </c>
      <c r="C4601" t="s">
        <v>144</v>
      </c>
      <c r="D4601">
        <v>1994</v>
      </c>
      <c r="E4601">
        <v>1989443</v>
      </c>
      <c r="F4601">
        <v>50.59</v>
      </c>
    </row>
    <row r="4602" spans="1:6" x14ac:dyDescent="0.35">
      <c r="A4602" t="s">
        <v>231</v>
      </c>
      <c r="B4602" t="s">
        <v>183</v>
      </c>
      <c r="C4602" t="s">
        <v>144</v>
      </c>
      <c r="D4602">
        <v>1995</v>
      </c>
      <c r="E4602">
        <v>1989872</v>
      </c>
      <c r="F4602">
        <v>50.62</v>
      </c>
    </row>
    <row r="4603" spans="1:6" x14ac:dyDescent="0.35">
      <c r="A4603" t="s">
        <v>231</v>
      </c>
      <c r="B4603" t="s">
        <v>183</v>
      </c>
      <c r="C4603" t="s">
        <v>144</v>
      </c>
      <c r="D4603">
        <v>1996</v>
      </c>
      <c r="E4603">
        <v>1988628</v>
      </c>
      <c r="F4603">
        <v>50.64</v>
      </c>
    </row>
    <row r="4604" spans="1:6" x14ac:dyDescent="0.35">
      <c r="A4604" t="s">
        <v>231</v>
      </c>
      <c r="B4604" t="s">
        <v>183</v>
      </c>
      <c r="C4604" t="s">
        <v>144</v>
      </c>
      <c r="D4604">
        <v>1997</v>
      </c>
      <c r="E4604">
        <v>1985956</v>
      </c>
      <c r="F4604">
        <v>50.67</v>
      </c>
    </row>
    <row r="4605" spans="1:6" x14ac:dyDescent="0.35">
      <c r="A4605" t="s">
        <v>231</v>
      </c>
      <c r="B4605" t="s">
        <v>183</v>
      </c>
      <c r="C4605" t="s">
        <v>144</v>
      </c>
      <c r="D4605">
        <v>1998</v>
      </c>
      <c r="E4605">
        <v>1981629</v>
      </c>
      <c r="F4605">
        <v>50.7</v>
      </c>
    </row>
    <row r="4606" spans="1:6" x14ac:dyDescent="0.35">
      <c r="A4606" t="s">
        <v>231</v>
      </c>
      <c r="B4606" t="s">
        <v>183</v>
      </c>
      <c r="C4606" t="s">
        <v>144</v>
      </c>
      <c r="D4606">
        <v>1999</v>
      </c>
      <c r="E4606">
        <v>1983045</v>
      </c>
      <c r="F4606">
        <v>50.73</v>
      </c>
    </row>
    <row r="4607" spans="1:6" x14ac:dyDescent="0.35">
      <c r="A4607" t="s">
        <v>231</v>
      </c>
      <c r="B4607" t="s">
        <v>183</v>
      </c>
      <c r="C4607" t="s">
        <v>144</v>
      </c>
      <c r="D4607">
        <v>2000</v>
      </c>
      <c r="E4607">
        <v>1988925</v>
      </c>
      <c r="F4607">
        <v>50.75</v>
      </c>
    </row>
    <row r="4608" spans="1:6" x14ac:dyDescent="0.35">
      <c r="A4608" t="s">
        <v>231</v>
      </c>
      <c r="B4608" t="s">
        <v>183</v>
      </c>
      <c r="C4608" t="s">
        <v>144</v>
      </c>
      <c r="D4608">
        <v>2001</v>
      </c>
      <c r="E4608">
        <v>1992060</v>
      </c>
      <c r="F4608">
        <v>50.78</v>
      </c>
    </row>
    <row r="4609" spans="1:6" x14ac:dyDescent="0.35">
      <c r="A4609" t="s">
        <v>231</v>
      </c>
      <c r="B4609" t="s">
        <v>183</v>
      </c>
      <c r="C4609" t="s">
        <v>144</v>
      </c>
      <c r="D4609">
        <v>2002</v>
      </c>
      <c r="E4609">
        <v>1994530</v>
      </c>
      <c r="F4609">
        <v>50.78</v>
      </c>
    </row>
    <row r="4610" spans="1:6" x14ac:dyDescent="0.35">
      <c r="A4610" t="s">
        <v>231</v>
      </c>
      <c r="B4610" t="s">
        <v>183</v>
      </c>
      <c r="C4610" t="s">
        <v>144</v>
      </c>
      <c r="D4610">
        <v>2003</v>
      </c>
      <c r="E4610">
        <v>1995733</v>
      </c>
      <c r="F4610">
        <v>50.69</v>
      </c>
    </row>
    <row r="4611" spans="1:6" x14ac:dyDescent="0.35">
      <c r="A4611" t="s">
        <v>231</v>
      </c>
      <c r="B4611" t="s">
        <v>183</v>
      </c>
      <c r="C4611" t="s">
        <v>144</v>
      </c>
      <c r="D4611">
        <v>2004</v>
      </c>
      <c r="E4611">
        <v>1997012</v>
      </c>
      <c r="F4611">
        <v>50.59</v>
      </c>
    </row>
    <row r="4612" spans="1:6" x14ac:dyDescent="0.35">
      <c r="A4612" t="s">
        <v>231</v>
      </c>
      <c r="B4612" t="s">
        <v>183</v>
      </c>
      <c r="C4612" t="s">
        <v>144</v>
      </c>
      <c r="D4612">
        <v>2005</v>
      </c>
      <c r="E4612">
        <v>2000474</v>
      </c>
      <c r="F4612">
        <v>50.5</v>
      </c>
    </row>
    <row r="4613" spans="1:6" x14ac:dyDescent="0.35">
      <c r="A4613" t="s">
        <v>231</v>
      </c>
      <c r="B4613" t="s">
        <v>183</v>
      </c>
      <c r="C4613" t="s">
        <v>144</v>
      </c>
      <c r="D4613">
        <v>2006</v>
      </c>
      <c r="E4613">
        <v>2006868</v>
      </c>
      <c r="F4613">
        <v>50.41</v>
      </c>
    </row>
    <row r="4614" spans="1:6" x14ac:dyDescent="0.35">
      <c r="A4614" t="s">
        <v>231</v>
      </c>
      <c r="B4614" t="s">
        <v>183</v>
      </c>
      <c r="C4614" t="s">
        <v>144</v>
      </c>
      <c r="D4614">
        <v>2007</v>
      </c>
      <c r="E4614">
        <v>2018122</v>
      </c>
      <c r="F4614">
        <v>50.32</v>
      </c>
    </row>
    <row r="4615" spans="1:6" x14ac:dyDescent="0.35">
      <c r="A4615" t="s">
        <v>231</v>
      </c>
      <c r="B4615" t="s">
        <v>183</v>
      </c>
      <c r="C4615" t="s">
        <v>144</v>
      </c>
      <c r="D4615">
        <v>2008</v>
      </c>
      <c r="E4615">
        <v>2021316</v>
      </c>
      <c r="F4615">
        <v>50.22</v>
      </c>
    </row>
    <row r="4616" spans="1:6" x14ac:dyDescent="0.35">
      <c r="A4616" t="s">
        <v>231</v>
      </c>
      <c r="B4616" t="s">
        <v>183</v>
      </c>
      <c r="C4616" t="s">
        <v>144</v>
      </c>
      <c r="D4616">
        <v>2009</v>
      </c>
      <c r="E4616">
        <v>2039669</v>
      </c>
      <c r="F4616">
        <v>50.13</v>
      </c>
    </row>
    <row r="4617" spans="1:6" x14ac:dyDescent="0.35">
      <c r="A4617" t="s">
        <v>231</v>
      </c>
      <c r="B4617" t="s">
        <v>183</v>
      </c>
      <c r="C4617" t="s">
        <v>144</v>
      </c>
      <c r="D4617">
        <v>2010</v>
      </c>
      <c r="E4617">
        <v>2048583</v>
      </c>
      <c r="F4617">
        <v>50.04</v>
      </c>
    </row>
    <row r="4618" spans="1:6" x14ac:dyDescent="0.35">
      <c r="A4618" t="s">
        <v>231</v>
      </c>
      <c r="B4618" t="s">
        <v>183</v>
      </c>
      <c r="C4618" t="s">
        <v>144</v>
      </c>
      <c r="D4618">
        <v>2011</v>
      </c>
      <c r="E4618">
        <v>2052843</v>
      </c>
      <c r="F4618">
        <v>49.95</v>
      </c>
    </row>
    <row r="4619" spans="1:6" x14ac:dyDescent="0.35">
      <c r="A4619" t="s">
        <v>231</v>
      </c>
      <c r="B4619" t="s">
        <v>183</v>
      </c>
      <c r="C4619" t="s">
        <v>144</v>
      </c>
      <c r="D4619">
        <v>2012</v>
      </c>
      <c r="E4619">
        <v>2057159</v>
      </c>
      <c r="F4619">
        <v>49.86</v>
      </c>
    </row>
    <row r="4620" spans="1:6" x14ac:dyDescent="0.35">
      <c r="A4620" t="s">
        <v>231</v>
      </c>
      <c r="B4620" t="s">
        <v>183</v>
      </c>
      <c r="C4620" t="s">
        <v>144</v>
      </c>
      <c r="D4620">
        <v>2013</v>
      </c>
      <c r="E4620">
        <v>2059953</v>
      </c>
      <c r="F4620">
        <v>49.76</v>
      </c>
    </row>
    <row r="4621" spans="1:6" x14ac:dyDescent="0.35">
      <c r="A4621" t="s">
        <v>231</v>
      </c>
      <c r="B4621" t="s">
        <v>183</v>
      </c>
      <c r="C4621" t="s">
        <v>144</v>
      </c>
      <c r="D4621">
        <v>2014</v>
      </c>
      <c r="E4621">
        <v>2062218</v>
      </c>
      <c r="F4621">
        <v>49.7</v>
      </c>
    </row>
    <row r="4622" spans="1:6" x14ac:dyDescent="0.35">
      <c r="A4622" t="s">
        <v>232</v>
      </c>
      <c r="B4622" t="s">
        <v>183</v>
      </c>
      <c r="C4622" t="s">
        <v>144</v>
      </c>
      <c r="D4622">
        <v>1960</v>
      </c>
      <c r="E4622">
        <v>30455000</v>
      </c>
      <c r="F4622">
        <v>56.57</v>
      </c>
    </row>
    <row r="4623" spans="1:6" x14ac:dyDescent="0.35">
      <c r="A4623" t="s">
        <v>232</v>
      </c>
      <c r="B4623" t="s">
        <v>183</v>
      </c>
      <c r="C4623" t="s">
        <v>144</v>
      </c>
      <c r="D4623">
        <v>1961</v>
      </c>
      <c r="E4623">
        <v>30739250</v>
      </c>
      <c r="F4623">
        <v>57.3</v>
      </c>
    </row>
    <row r="4624" spans="1:6" x14ac:dyDescent="0.35">
      <c r="A4624" t="s">
        <v>232</v>
      </c>
      <c r="B4624" t="s">
        <v>183</v>
      </c>
      <c r="C4624" t="s">
        <v>144</v>
      </c>
      <c r="D4624">
        <v>1962</v>
      </c>
      <c r="E4624">
        <v>31023366</v>
      </c>
      <c r="F4624">
        <v>58.31</v>
      </c>
    </row>
    <row r="4625" spans="1:6" x14ac:dyDescent="0.35">
      <c r="A4625" t="s">
        <v>232</v>
      </c>
      <c r="B4625" t="s">
        <v>183</v>
      </c>
      <c r="C4625" t="s">
        <v>144</v>
      </c>
      <c r="D4625">
        <v>1963</v>
      </c>
      <c r="E4625">
        <v>31296651</v>
      </c>
      <c r="F4625">
        <v>59.31</v>
      </c>
    </row>
    <row r="4626" spans="1:6" x14ac:dyDescent="0.35">
      <c r="A4626" t="s">
        <v>232</v>
      </c>
      <c r="B4626" t="s">
        <v>183</v>
      </c>
      <c r="C4626" t="s">
        <v>144</v>
      </c>
      <c r="D4626">
        <v>1964</v>
      </c>
      <c r="E4626">
        <v>31609195</v>
      </c>
      <c r="F4626">
        <v>60.3</v>
      </c>
    </row>
    <row r="4627" spans="1:6" x14ac:dyDescent="0.35">
      <c r="A4627" t="s">
        <v>232</v>
      </c>
      <c r="B4627" t="s">
        <v>183</v>
      </c>
      <c r="C4627" t="s">
        <v>144</v>
      </c>
      <c r="D4627">
        <v>1965</v>
      </c>
      <c r="E4627">
        <v>31954292</v>
      </c>
      <c r="F4627">
        <v>61.28</v>
      </c>
    </row>
    <row r="4628" spans="1:6" x14ac:dyDescent="0.35">
      <c r="A4628" t="s">
        <v>232</v>
      </c>
      <c r="B4628" t="s">
        <v>183</v>
      </c>
      <c r="C4628" t="s">
        <v>144</v>
      </c>
      <c r="D4628">
        <v>1966</v>
      </c>
      <c r="E4628">
        <v>32283194</v>
      </c>
      <c r="F4628">
        <v>62.25</v>
      </c>
    </row>
    <row r="4629" spans="1:6" x14ac:dyDescent="0.35">
      <c r="A4629" t="s">
        <v>232</v>
      </c>
      <c r="B4629" t="s">
        <v>183</v>
      </c>
      <c r="C4629" t="s">
        <v>144</v>
      </c>
      <c r="D4629">
        <v>1967</v>
      </c>
      <c r="E4629">
        <v>32682947</v>
      </c>
      <c r="F4629">
        <v>63.21</v>
      </c>
    </row>
    <row r="4630" spans="1:6" x14ac:dyDescent="0.35">
      <c r="A4630" t="s">
        <v>232</v>
      </c>
      <c r="B4630" t="s">
        <v>183</v>
      </c>
      <c r="C4630" t="s">
        <v>144</v>
      </c>
      <c r="D4630">
        <v>1968</v>
      </c>
      <c r="E4630">
        <v>33113134</v>
      </c>
      <c r="F4630">
        <v>64.17</v>
      </c>
    </row>
    <row r="4631" spans="1:6" x14ac:dyDescent="0.35">
      <c r="A4631" t="s">
        <v>232</v>
      </c>
      <c r="B4631" t="s">
        <v>183</v>
      </c>
      <c r="C4631" t="s">
        <v>144</v>
      </c>
      <c r="D4631">
        <v>1969</v>
      </c>
      <c r="E4631">
        <v>33441054</v>
      </c>
      <c r="F4631">
        <v>65.11</v>
      </c>
    </row>
    <row r="4632" spans="1:6" x14ac:dyDescent="0.35">
      <c r="A4632" t="s">
        <v>232</v>
      </c>
      <c r="B4632" t="s">
        <v>183</v>
      </c>
      <c r="C4632" t="s">
        <v>144</v>
      </c>
      <c r="D4632">
        <v>1970</v>
      </c>
      <c r="E4632">
        <v>33814531</v>
      </c>
      <c r="F4632">
        <v>66.040000000000006</v>
      </c>
    </row>
    <row r="4633" spans="1:6" x14ac:dyDescent="0.35">
      <c r="A4633" t="s">
        <v>232</v>
      </c>
      <c r="B4633" t="s">
        <v>183</v>
      </c>
      <c r="C4633" t="s">
        <v>144</v>
      </c>
      <c r="D4633">
        <v>1971</v>
      </c>
      <c r="E4633">
        <v>34191678</v>
      </c>
      <c r="F4633">
        <v>66.849999999999994</v>
      </c>
    </row>
    <row r="4634" spans="1:6" x14ac:dyDescent="0.35">
      <c r="A4634" t="s">
        <v>232</v>
      </c>
      <c r="B4634" t="s">
        <v>183</v>
      </c>
      <c r="C4634" t="s">
        <v>144</v>
      </c>
      <c r="D4634">
        <v>1972</v>
      </c>
      <c r="E4634">
        <v>34502705</v>
      </c>
      <c r="F4634">
        <v>67.540000000000006</v>
      </c>
    </row>
    <row r="4635" spans="1:6" x14ac:dyDescent="0.35">
      <c r="A4635" t="s">
        <v>232</v>
      </c>
      <c r="B4635" t="s">
        <v>183</v>
      </c>
      <c r="C4635" t="s">
        <v>144</v>
      </c>
      <c r="D4635">
        <v>1973</v>
      </c>
      <c r="E4635">
        <v>34817071</v>
      </c>
      <c r="F4635">
        <v>68.22</v>
      </c>
    </row>
    <row r="4636" spans="1:6" x14ac:dyDescent="0.35">
      <c r="A4636" t="s">
        <v>232</v>
      </c>
      <c r="B4636" t="s">
        <v>183</v>
      </c>
      <c r="C4636" t="s">
        <v>144</v>
      </c>
      <c r="D4636">
        <v>1974</v>
      </c>
      <c r="E4636">
        <v>35154338</v>
      </c>
      <c r="F4636">
        <v>68.900000000000006</v>
      </c>
    </row>
    <row r="4637" spans="1:6" x14ac:dyDescent="0.35">
      <c r="A4637" t="s">
        <v>232</v>
      </c>
      <c r="B4637" t="s">
        <v>183</v>
      </c>
      <c r="C4637" t="s">
        <v>144</v>
      </c>
      <c r="D4637">
        <v>1975</v>
      </c>
      <c r="E4637">
        <v>35530725</v>
      </c>
      <c r="F4637">
        <v>69.569999999999993</v>
      </c>
    </row>
    <row r="4638" spans="1:6" x14ac:dyDescent="0.35">
      <c r="A4638" t="s">
        <v>232</v>
      </c>
      <c r="B4638" t="s">
        <v>183</v>
      </c>
      <c r="C4638" t="s">
        <v>144</v>
      </c>
      <c r="D4638">
        <v>1976</v>
      </c>
      <c r="E4638">
        <v>35939437</v>
      </c>
      <c r="F4638">
        <v>70.23</v>
      </c>
    </row>
    <row r="4639" spans="1:6" x14ac:dyDescent="0.35">
      <c r="A4639" t="s">
        <v>232</v>
      </c>
      <c r="B4639" t="s">
        <v>183</v>
      </c>
      <c r="C4639" t="s">
        <v>144</v>
      </c>
      <c r="D4639">
        <v>1977</v>
      </c>
      <c r="E4639">
        <v>36370050</v>
      </c>
      <c r="F4639">
        <v>70.88</v>
      </c>
    </row>
    <row r="4640" spans="1:6" x14ac:dyDescent="0.35">
      <c r="A4640" t="s">
        <v>232</v>
      </c>
      <c r="B4640" t="s">
        <v>183</v>
      </c>
      <c r="C4640" t="s">
        <v>144</v>
      </c>
      <c r="D4640">
        <v>1978</v>
      </c>
      <c r="E4640">
        <v>36872506</v>
      </c>
      <c r="F4640">
        <v>71.53</v>
      </c>
    </row>
    <row r="4641" spans="1:6" x14ac:dyDescent="0.35">
      <c r="A4641" t="s">
        <v>232</v>
      </c>
      <c r="B4641" t="s">
        <v>183</v>
      </c>
      <c r="C4641" t="s">
        <v>144</v>
      </c>
      <c r="D4641">
        <v>1979</v>
      </c>
      <c r="E4641">
        <v>37201123</v>
      </c>
      <c r="F4641">
        <v>72.16</v>
      </c>
    </row>
    <row r="4642" spans="1:6" x14ac:dyDescent="0.35">
      <c r="A4642" t="s">
        <v>232</v>
      </c>
      <c r="B4642" t="s">
        <v>183</v>
      </c>
      <c r="C4642" t="s">
        <v>144</v>
      </c>
      <c r="D4642">
        <v>1980</v>
      </c>
      <c r="E4642">
        <v>37439035</v>
      </c>
      <c r="F4642">
        <v>72.790000000000006</v>
      </c>
    </row>
    <row r="4643" spans="1:6" x14ac:dyDescent="0.35">
      <c r="A4643" t="s">
        <v>232</v>
      </c>
      <c r="B4643" t="s">
        <v>183</v>
      </c>
      <c r="C4643" t="s">
        <v>144</v>
      </c>
      <c r="D4643">
        <v>1981</v>
      </c>
      <c r="E4643">
        <v>37740556</v>
      </c>
      <c r="F4643">
        <v>73.28</v>
      </c>
    </row>
    <row r="4644" spans="1:6" x14ac:dyDescent="0.35">
      <c r="A4644" t="s">
        <v>232</v>
      </c>
      <c r="B4644" t="s">
        <v>183</v>
      </c>
      <c r="C4644" t="s">
        <v>144</v>
      </c>
      <c r="D4644">
        <v>1982</v>
      </c>
      <c r="E4644">
        <v>37942805</v>
      </c>
      <c r="F4644">
        <v>73.52</v>
      </c>
    </row>
    <row r="4645" spans="1:6" x14ac:dyDescent="0.35">
      <c r="A4645" t="s">
        <v>232</v>
      </c>
      <c r="B4645" t="s">
        <v>183</v>
      </c>
      <c r="C4645" t="s">
        <v>144</v>
      </c>
      <c r="D4645">
        <v>1983</v>
      </c>
      <c r="E4645">
        <v>38122429</v>
      </c>
      <c r="F4645">
        <v>73.75</v>
      </c>
    </row>
    <row r="4646" spans="1:6" x14ac:dyDescent="0.35">
      <c r="A4646" t="s">
        <v>232</v>
      </c>
      <c r="B4646" t="s">
        <v>183</v>
      </c>
      <c r="C4646" t="s">
        <v>144</v>
      </c>
      <c r="D4646">
        <v>1984</v>
      </c>
      <c r="E4646">
        <v>38278575</v>
      </c>
      <c r="F4646">
        <v>73.98</v>
      </c>
    </row>
    <row r="4647" spans="1:6" x14ac:dyDescent="0.35">
      <c r="A4647" t="s">
        <v>232</v>
      </c>
      <c r="B4647" t="s">
        <v>183</v>
      </c>
      <c r="C4647" t="s">
        <v>144</v>
      </c>
      <c r="D4647">
        <v>1985</v>
      </c>
      <c r="E4647">
        <v>38418817</v>
      </c>
      <c r="F4647">
        <v>74.209999999999994</v>
      </c>
    </row>
    <row r="4648" spans="1:6" x14ac:dyDescent="0.35">
      <c r="A4648" t="s">
        <v>232</v>
      </c>
      <c r="B4648" t="s">
        <v>183</v>
      </c>
      <c r="C4648" t="s">
        <v>144</v>
      </c>
      <c r="D4648">
        <v>1986</v>
      </c>
      <c r="E4648">
        <v>38535617</v>
      </c>
      <c r="F4648">
        <v>74.44</v>
      </c>
    </row>
    <row r="4649" spans="1:6" x14ac:dyDescent="0.35">
      <c r="A4649" t="s">
        <v>232</v>
      </c>
      <c r="B4649" t="s">
        <v>183</v>
      </c>
      <c r="C4649" t="s">
        <v>144</v>
      </c>
      <c r="D4649">
        <v>1987</v>
      </c>
      <c r="E4649">
        <v>38630820</v>
      </c>
      <c r="F4649">
        <v>74.67</v>
      </c>
    </row>
    <row r="4650" spans="1:6" x14ac:dyDescent="0.35">
      <c r="A4650" t="s">
        <v>232</v>
      </c>
      <c r="B4650" t="s">
        <v>183</v>
      </c>
      <c r="C4650" t="s">
        <v>144</v>
      </c>
      <c r="D4650">
        <v>1988</v>
      </c>
      <c r="E4650">
        <v>38715849</v>
      </c>
      <c r="F4650">
        <v>74.900000000000006</v>
      </c>
    </row>
    <row r="4651" spans="1:6" x14ac:dyDescent="0.35">
      <c r="A4651" t="s">
        <v>232</v>
      </c>
      <c r="B4651" t="s">
        <v>183</v>
      </c>
      <c r="C4651" t="s">
        <v>144</v>
      </c>
      <c r="D4651">
        <v>1989</v>
      </c>
      <c r="E4651">
        <v>38791473</v>
      </c>
      <c r="F4651">
        <v>75.13</v>
      </c>
    </row>
    <row r="4652" spans="1:6" x14ac:dyDescent="0.35">
      <c r="A4652" t="s">
        <v>232</v>
      </c>
      <c r="B4652" t="s">
        <v>183</v>
      </c>
      <c r="C4652" t="s">
        <v>144</v>
      </c>
      <c r="D4652">
        <v>1990</v>
      </c>
      <c r="E4652">
        <v>38850435</v>
      </c>
      <c r="F4652">
        <v>75.349999999999994</v>
      </c>
    </row>
    <row r="4653" spans="1:6" x14ac:dyDescent="0.35">
      <c r="A4653" t="s">
        <v>232</v>
      </c>
      <c r="B4653" t="s">
        <v>183</v>
      </c>
      <c r="C4653" t="s">
        <v>144</v>
      </c>
      <c r="D4653">
        <v>1991</v>
      </c>
      <c r="E4653">
        <v>38939049</v>
      </c>
      <c r="F4653">
        <v>75.53</v>
      </c>
    </row>
    <row r="4654" spans="1:6" x14ac:dyDescent="0.35">
      <c r="A4654" t="s">
        <v>232</v>
      </c>
      <c r="B4654" t="s">
        <v>183</v>
      </c>
      <c r="C4654" t="s">
        <v>144</v>
      </c>
      <c r="D4654">
        <v>1992</v>
      </c>
      <c r="E4654">
        <v>39067745</v>
      </c>
      <c r="F4654">
        <v>75.61</v>
      </c>
    </row>
    <row r="4655" spans="1:6" x14ac:dyDescent="0.35">
      <c r="A4655" t="s">
        <v>232</v>
      </c>
      <c r="B4655" t="s">
        <v>183</v>
      </c>
      <c r="C4655" t="s">
        <v>144</v>
      </c>
      <c r="D4655">
        <v>1993</v>
      </c>
      <c r="E4655">
        <v>39189400</v>
      </c>
      <c r="F4655">
        <v>75.69</v>
      </c>
    </row>
    <row r="4656" spans="1:6" x14ac:dyDescent="0.35">
      <c r="A4656" t="s">
        <v>232</v>
      </c>
      <c r="B4656" t="s">
        <v>183</v>
      </c>
      <c r="C4656" t="s">
        <v>144</v>
      </c>
      <c r="D4656">
        <v>1994</v>
      </c>
      <c r="E4656">
        <v>39294967</v>
      </c>
      <c r="F4656">
        <v>75.77</v>
      </c>
    </row>
    <row r="4657" spans="1:6" x14ac:dyDescent="0.35">
      <c r="A4657" t="s">
        <v>232</v>
      </c>
      <c r="B4657" t="s">
        <v>183</v>
      </c>
      <c r="C4657" t="s">
        <v>144</v>
      </c>
      <c r="D4657">
        <v>1995</v>
      </c>
      <c r="E4657">
        <v>39387017</v>
      </c>
      <c r="F4657">
        <v>75.86</v>
      </c>
    </row>
    <row r="4658" spans="1:6" x14ac:dyDescent="0.35">
      <c r="A4658" t="s">
        <v>232</v>
      </c>
      <c r="B4658" t="s">
        <v>183</v>
      </c>
      <c r="C4658" t="s">
        <v>144</v>
      </c>
      <c r="D4658">
        <v>1996</v>
      </c>
      <c r="E4658">
        <v>39478186</v>
      </c>
      <c r="F4658">
        <v>75.94</v>
      </c>
    </row>
    <row r="4659" spans="1:6" x14ac:dyDescent="0.35">
      <c r="A4659" t="s">
        <v>232</v>
      </c>
      <c r="B4659" t="s">
        <v>183</v>
      </c>
      <c r="C4659" t="s">
        <v>144</v>
      </c>
      <c r="D4659">
        <v>1997</v>
      </c>
      <c r="E4659">
        <v>39582413</v>
      </c>
      <c r="F4659">
        <v>76.02</v>
      </c>
    </row>
    <row r="4660" spans="1:6" x14ac:dyDescent="0.35">
      <c r="A4660" t="s">
        <v>232</v>
      </c>
      <c r="B4660" t="s">
        <v>183</v>
      </c>
      <c r="C4660" t="s">
        <v>144</v>
      </c>
      <c r="D4660">
        <v>1998</v>
      </c>
      <c r="E4660">
        <v>39721108</v>
      </c>
      <c r="F4660">
        <v>76.099999999999994</v>
      </c>
    </row>
    <row r="4661" spans="1:6" x14ac:dyDescent="0.35">
      <c r="A4661" t="s">
        <v>232</v>
      </c>
      <c r="B4661" t="s">
        <v>183</v>
      </c>
      <c r="C4661" t="s">
        <v>144</v>
      </c>
      <c r="D4661">
        <v>1999</v>
      </c>
      <c r="E4661">
        <v>39926268</v>
      </c>
      <c r="F4661">
        <v>76.180000000000007</v>
      </c>
    </row>
    <row r="4662" spans="1:6" x14ac:dyDescent="0.35">
      <c r="A4662" t="s">
        <v>232</v>
      </c>
      <c r="B4662" t="s">
        <v>183</v>
      </c>
      <c r="C4662" t="s">
        <v>144</v>
      </c>
      <c r="D4662">
        <v>2000</v>
      </c>
      <c r="E4662">
        <v>40263216</v>
      </c>
      <c r="F4662">
        <v>76.260000000000005</v>
      </c>
    </row>
    <row r="4663" spans="1:6" x14ac:dyDescent="0.35">
      <c r="A4663" t="s">
        <v>232</v>
      </c>
      <c r="B4663" t="s">
        <v>183</v>
      </c>
      <c r="C4663" t="s">
        <v>144</v>
      </c>
      <c r="D4663">
        <v>2001</v>
      </c>
      <c r="E4663">
        <v>40756001</v>
      </c>
      <c r="F4663">
        <v>76.34</v>
      </c>
    </row>
    <row r="4664" spans="1:6" x14ac:dyDescent="0.35">
      <c r="A4664" t="s">
        <v>232</v>
      </c>
      <c r="B4664" t="s">
        <v>183</v>
      </c>
      <c r="C4664" t="s">
        <v>144</v>
      </c>
      <c r="D4664">
        <v>2002</v>
      </c>
      <c r="E4664">
        <v>41431558</v>
      </c>
      <c r="F4664">
        <v>76.53</v>
      </c>
    </row>
    <row r="4665" spans="1:6" x14ac:dyDescent="0.35">
      <c r="A4665" t="s">
        <v>232</v>
      </c>
      <c r="B4665" t="s">
        <v>183</v>
      </c>
      <c r="C4665" t="s">
        <v>144</v>
      </c>
      <c r="D4665">
        <v>2003</v>
      </c>
      <c r="E4665">
        <v>42187645</v>
      </c>
      <c r="F4665">
        <v>76.78</v>
      </c>
    </row>
    <row r="4666" spans="1:6" x14ac:dyDescent="0.35">
      <c r="A4666" t="s">
        <v>232</v>
      </c>
      <c r="B4666" t="s">
        <v>183</v>
      </c>
      <c r="C4666" t="s">
        <v>144</v>
      </c>
      <c r="D4666">
        <v>2004</v>
      </c>
      <c r="E4666">
        <v>42921895</v>
      </c>
      <c r="F4666">
        <v>77.02</v>
      </c>
    </row>
    <row r="4667" spans="1:6" x14ac:dyDescent="0.35">
      <c r="A4667" t="s">
        <v>232</v>
      </c>
      <c r="B4667" t="s">
        <v>183</v>
      </c>
      <c r="C4667" t="s">
        <v>144</v>
      </c>
      <c r="D4667">
        <v>2005</v>
      </c>
      <c r="E4667">
        <v>43653155</v>
      </c>
      <c r="F4667">
        <v>77.260000000000005</v>
      </c>
    </row>
    <row r="4668" spans="1:6" x14ac:dyDescent="0.35">
      <c r="A4668" t="s">
        <v>232</v>
      </c>
      <c r="B4668" t="s">
        <v>183</v>
      </c>
      <c r="C4668" t="s">
        <v>144</v>
      </c>
      <c r="D4668">
        <v>2006</v>
      </c>
      <c r="E4668">
        <v>44397319</v>
      </c>
      <c r="F4668">
        <v>77.5</v>
      </c>
    </row>
    <row r="4669" spans="1:6" x14ac:dyDescent="0.35">
      <c r="A4669" t="s">
        <v>232</v>
      </c>
      <c r="B4669" t="s">
        <v>183</v>
      </c>
      <c r="C4669" t="s">
        <v>144</v>
      </c>
      <c r="D4669">
        <v>2007</v>
      </c>
      <c r="E4669">
        <v>45226803</v>
      </c>
      <c r="F4669">
        <v>77.739999999999995</v>
      </c>
    </row>
    <row r="4670" spans="1:6" x14ac:dyDescent="0.35">
      <c r="A4670" t="s">
        <v>232</v>
      </c>
      <c r="B4670" t="s">
        <v>183</v>
      </c>
      <c r="C4670" t="s">
        <v>144</v>
      </c>
      <c r="D4670">
        <v>2008</v>
      </c>
      <c r="E4670">
        <v>45954106</v>
      </c>
      <c r="F4670">
        <v>77.98</v>
      </c>
    </row>
    <row r="4671" spans="1:6" x14ac:dyDescent="0.35">
      <c r="A4671" t="s">
        <v>232</v>
      </c>
      <c r="B4671" t="s">
        <v>183</v>
      </c>
      <c r="C4671" t="s">
        <v>144</v>
      </c>
      <c r="D4671">
        <v>2009</v>
      </c>
      <c r="E4671">
        <v>46362946</v>
      </c>
      <c r="F4671">
        <v>78.209999999999994</v>
      </c>
    </row>
    <row r="4672" spans="1:6" x14ac:dyDescent="0.35">
      <c r="A4672" t="s">
        <v>232</v>
      </c>
      <c r="B4672" t="s">
        <v>183</v>
      </c>
      <c r="C4672" t="s">
        <v>144</v>
      </c>
      <c r="D4672">
        <v>2010</v>
      </c>
      <c r="E4672">
        <v>46576897</v>
      </c>
      <c r="F4672">
        <v>78.44</v>
      </c>
    </row>
    <row r="4673" spans="1:6" x14ac:dyDescent="0.35">
      <c r="A4673" t="s">
        <v>232</v>
      </c>
      <c r="B4673" t="s">
        <v>183</v>
      </c>
      <c r="C4673" t="s">
        <v>144</v>
      </c>
      <c r="D4673">
        <v>2011</v>
      </c>
      <c r="E4673">
        <v>46742697</v>
      </c>
      <c r="F4673">
        <v>78.67</v>
      </c>
    </row>
    <row r="4674" spans="1:6" x14ac:dyDescent="0.35">
      <c r="A4674" t="s">
        <v>232</v>
      </c>
      <c r="B4674" t="s">
        <v>183</v>
      </c>
      <c r="C4674" t="s">
        <v>144</v>
      </c>
      <c r="D4674">
        <v>2012</v>
      </c>
      <c r="E4674">
        <v>46773055</v>
      </c>
      <c r="F4674">
        <v>78.900000000000006</v>
      </c>
    </row>
    <row r="4675" spans="1:6" x14ac:dyDescent="0.35">
      <c r="A4675" t="s">
        <v>232</v>
      </c>
      <c r="B4675" t="s">
        <v>183</v>
      </c>
      <c r="C4675" t="s">
        <v>144</v>
      </c>
      <c r="D4675">
        <v>2013</v>
      </c>
      <c r="E4675">
        <v>46620045</v>
      </c>
      <c r="F4675">
        <v>79.13</v>
      </c>
    </row>
    <row r="4676" spans="1:6" x14ac:dyDescent="0.35">
      <c r="A4676" t="s">
        <v>232</v>
      </c>
      <c r="B4676" t="s">
        <v>183</v>
      </c>
      <c r="C4676" t="s">
        <v>144</v>
      </c>
      <c r="D4676">
        <v>2014</v>
      </c>
      <c r="E4676">
        <v>46404602</v>
      </c>
      <c r="F4676">
        <v>79.36</v>
      </c>
    </row>
    <row r="4677" spans="1:6" x14ac:dyDescent="0.35">
      <c r="A4677" t="s">
        <v>233</v>
      </c>
      <c r="B4677" t="s">
        <v>183</v>
      </c>
      <c r="C4677" t="s">
        <v>144</v>
      </c>
      <c r="D4677">
        <v>1960</v>
      </c>
      <c r="E4677">
        <v>7484656</v>
      </c>
      <c r="F4677">
        <v>72.489999999999995</v>
      </c>
    </row>
    <row r="4678" spans="1:6" x14ac:dyDescent="0.35">
      <c r="A4678" t="s">
        <v>233</v>
      </c>
      <c r="B4678" t="s">
        <v>183</v>
      </c>
      <c r="C4678" t="s">
        <v>144</v>
      </c>
      <c r="D4678">
        <v>1961</v>
      </c>
      <c r="E4678">
        <v>7519998</v>
      </c>
      <c r="F4678">
        <v>73.3</v>
      </c>
    </row>
    <row r="4679" spans="1:6" x14ac:dyDescent="0.35">
      <c r="A4679" t="s">
        <v>233</v>
      </c>
      <c r="B4679" t="s">
        <v>183</v>
      </c>
      <c r="C4679" t="s">
        <v>144</v>
      </c>
      <c r="D4679">
        <v>1962</v>
      </c>
      <c r="E4679">
        <v>7561588</v>
      </c>
      <c r="F4679">
        <v>74.27</v>
      </c>
    </row>
    <row r="4680" spans="1:6" x14ac:dyDescent="0.35">
      <c r="A4680" t="s">
        <v>233</v>
      </c>
      <c r="B4680" t="s">
        <v>183</v>
      </c>
      <c r="C4680" t="s">
        <v>144</v>
      </c>
      <c r="D4680">
        <v>1963</v>
      </c>
      <c r="E4680">
        <v>7604328</v>
      </c>
      <c r="F4680">
        <v>75.22</v>
      </c>
    </row>
    <row r="4681" spans="1:6" x14ac:dyDescent="0.35">
      <c r="A4681" t="s">
        <v>233</v>
      </c>
      <c r="B4681" t="s">
        <v>183</v>
      </c>
      <c r="C4681" t="s">
        <v>144</v>
      </c>
      <c r="D4681">
        <v>1964</v>
      </c>
      <c r="E4681">
        <v>7661354</v>
      </c>
      <c r="F4681">
        <v>76.150000000000006</v>
      </c>
    </row>
    <row r="4682" spans="1:6" x14ac:dyDescent="0.35">
      <c r="A4682" t="s">
        <v>233</v>
      </c>
      <c r="B4682" t="s">
        <v>183</v>
      </c>
      <c r="C4682" t="s">
        <v>144</v>
      </c>
      <c r="D4682">
        <v>1965</v>
      </c>
      <c r="E4682">
        <v>7733853</v>
      </c>
      <c r="F4682">
        <v>77.06</v>
      </c>
    </row>
    <row r="4683" spans="1:6" x14ac:dyDescent="0.35">
      <c r="A4683" t="s">
        <v>233</v>
      </c>
      <c r="B4683" t="s">
        <v>183</v>
      </c>
      <c r="C4683" t="s">
        <v>144</v>
      </c>
      <c r="D4683">
        <v>1966</v>
      </c>
      <c r="E4683">
        <v>7807797</v>
      </c>
      <c r="F4683">
        <v>77.91</v>
      </c>
    </row>
    <row r="4684" spans="1:6" x14ac:dyDescent="0.35">
      <c r="A4684" t="s">
        <v>233</v>
      </c>
      <c r="B4684" t="s">
        <v>183</v>
      </c>
      <c r="C4684" t="s">
        <v>144</v>
      </c>
      <c r="D4684">
        <v>1967</v>
      </c>
      <c r="E4684">
        <v>7867931</v>
      </c>
      <c r="F4684">
        <v>78.73</v>
      </c>
    </row>
    <row r="4685" spans="1:6" x14ac:dyDescent="0.35">
      <c r="A4685" t="s">
        <v>233</v>
      </c>
      <c r="B4685" t="s">
        <v>183</v>
      </c>
      <c r="C4685" t="s">
        <v>144</v>
      </c>
      <c r="D4685">
        <v>1968</v>
      </c>
      <c r="E4685">
        <v>7912273</v>
      </c>
      <c r="F4685">
        <v>79.52</v>
      </c>
    </row>
    <row r="4686" spans="1:6" x14ac:dyDescent="0.35">
      <c r="A4686" t="s">
        <v>233</v>
      </c>
      <c r="B4686" t="s">
        <v>183</v>
      </c>
      <c r="C4686" t="s">
        <v>144</v>
      </c>
      <c r="D4686">
        <v>1969</v>
      </c>
      <c r="E4686">
        <v>7968072</v>
      </c>
      <c r="F4686">
        <v>80.290000000000006</v>
      </c>
    </row>
    <row r="4687" spans="1:6" x14ac:dyDescent="0.35">
      <c r="A4687" t="s">
        <v>233</v>
      </c>
      <c r="B4687" t="s">
        <v>183</v>
      </c>
      <c r="C4687" t="s">
        <v>144</v>
      </c>
      <c r="D4687">
        <v>1970</v>
      </c>
      <c r="E4687">
        <v>8042801</v>
      </c>
      <c r="F4687">
        <v>81.03</v>
      </c>
    </row>
    <row r="4688" spans="1:6" x14ac:dyDescent="0.35">
      <c r="A4688" t="s">
        <v>233</v>
      </c>
      <c r="B4688" t="s">
        <v>183</v>
      </c>
      <c r="C4688" t="s">
        <v>144</v>
      </c>
      <c r="D4688">
        <v>1971</v>
      </c>
      <c r="E4688">
        <v>8098334</v>
      </c>
      <c r="F4688">
        <v>81.56</v>
      </c>
    </row>
    <row r="4689" spans="1:6" x14ac:dyDescent="0.35">
      <c r="A4689" t="s">
        <v>233</v>
      </c>
      <c r="B4689" t="s">
        <v>183</v>
      </c>
      <c r="C4689" t="s">
        <v>144</v>
      </c>
      <c r="D4689">
        <v>1972</v>
      </c>
      <c r="E4689">
        <v>8122300</v>
      </c>
      <c r="F4689">
        <v>81.89</v>
      </c>
    </row>
    <row r="4690" spans="1:6" x14ac:dyDescent="0.35">
      <c r="A4690" t="s">
        <v>233</v>
      </c>
      <c r="B4690" t="s">
        <v>183</v>
      </c>
      <c r="C4690" t="s">
        <v>144</v>
      </c>
      <c r="D4690">
        <v>1973</v>
      </c>
      <c r="E4690">
        <v>8136312</v>
      </c>
      <c r="F4690">
        <v>82.2</v>
      </c>
    </row>
    <row r="4691" spans="1:6" x14ac:dyDescent="0.35">
      <c r="A4691" t="s">
        <v>233</v>
      </c>
      <c r="B4691" t="s">
        <v>183</v>
      </c>
      <c r="C4691" t="s">
        <v>144</v>
      </c>
      <c r="D4691">
        <v>1974</v>
      </c>
      <c r="E4691">
        <v>8159955</v>
      </c>
      <c r="F4691">
        <v>82.52</v>
      </c>
    </row>
    <row r="4692" spans="1:6" x14ac:dyDescent="0.35">
      <c r="A4692" t="s">
        <v>233</v>
      </c>
      <c r="B4692" t="s">
        <v>183</v>
      </c>
      <c r="C4692" t="s">
        <v>144</v>
      </c>
      <c r="D4692">
        <v>1975</v>
      </c>
      <c r="E4692">
        <v>8192437</v>
      </c>
      <c r="F4692">
        <v>82.73</v>
      </c>
    </row>
    <row r="4693" spans="1:6" x14ac:dyDescent="0.35">
      <c r="A4693" t="s">
        <v>233</v>
      </c>
      <c r="B4693" t="s">
        <v>183</v>
      </c>
      <c r="C4693" t="s">
        <v>144</v>
      </c>
      <c r="D4693">
        <v>1976</v>
      </c>
      <c r="E4693">
        <v>8222286</v>
      </c>
      <c r="F4693">
        <v>82.8</v>
      </c>
    </row>
    <row r="4694" spans="1:6" x14ac:dyDescent="0.35">
      <c r="A4694" t="s">
        <v>233</v>
      </c>
      <c r="B4694" t="s">
        <v>183</v>
      </c>
      <c r="C4694" t="s">
        <v>144</v>
      </c>
      <c r="D4694">
        <v>1977</v>
      </c>
      <c r="E4694">
        <v>8251540</v>
      </c>
      <c r="F4694">
        <v>82.87</v>
      </c>
    </row>
    <row r="4695" spans="1:6" x14ac:dyDescent="0.35">
      <c r="A4695" t="s">
        <v>233</v>
      </c>
      <c r="B4695" t="s">
        <v>183</v>
      </c>
      <c r="C4695" t="s">
        <v>144</v>
      </c>
      <c r="D4695">
        <v>1978</v>
      </c>
      <c r="E4695">
        <v>8275599</v>
      </c>
      <c r="F4695">
        <v>82.94</v>
      </c>
    </row>
    <row r="4696" spans="1:6" x14ac:dyDescent="0.35">
      <c r="A4696" t="s">
        <v>233</v>
      </c>
      <c r="B4696" t="s">
        <v>183</v>
      </c>
      <c r="C4696" t="s">
        <v>144</v>
      </c>
      <c r="D4696">
        <v>1979</v>
      </c>
      <c r="E4696">
        <v>8293678</v>
      </c>
      <c r="F4696">
        <v>83.02</v>
      </c>
    </row>
    <row r="4697" spans="1:6" x14ac:dyDescent="0.35">
      <c r="A4697" t="s">
        <v>233</v>
      </c>
      <c r="B4697" t="s">
        <v>183</v>
      </c>
      <c r="C4697" t="s">
        <v>144</v>
      </c>
      <c r="D4697">
        <v>1980</v>
      </c>
      <c r="E4697">
        <v>8310531</v>
      </c>
      <c r="F4697">
        <v>83.09</v>
      </c>
    </row>
    <row r="4698" spans="1:6" x14ac:dyDescent="0.35">
      <c r="A4698" t="s">
        <v>233</v>
      </c>
      <c r="B4698" t="s">
        <v>183</v>
      </c>
      <c r="C4698" t="s">
        <v>144</v>
      </c>
      <c r="D4698">
        <v>1981</v>
      </c>
      <c r="E4698">
        <v>8320503</v>
      </c>
      <c r="F4698">
        <v>83.1</v>
      </c>
    </row>
    <row r="4699" spans="1:6" x14ac:dyDescent="0.35">
      <c r="A4699" t="s">
        <v>233</v>
      </c>
      <c r="B4699" t="s">
        <v>183</v>
      </c>
      <c r="C4699" t="s">
        <v>144</v>
      </c>
      <c r="D4699">
        <v>1982</v>
      </c>
      <c r="E4699">
        <v>8325263</v>
      </c>
      <c r="F4699">
        <v>83.1</v>
      </c>
    </row>
    <row r="4700" spans="1:6" x14ac:dyDescent="0.35">
      <c r="A4700" t="s">
        <v>233</v>
      </c>
      <c r="B4700" t="s">
        <v>183</v>
      </c>
      <c r="C4700" t="s">
        <v>144</v>
      </c>
      <c r="D4700">
        <v>1983</v>
      </c>
      <c r="E4700">
        <v>8329033</v>
      </c>
      <c r="F4700">
        <v>83.1</v>
      </c>
    </row>
    <row r="4701" spans="1:6" x14ac:dyDescent="0.35">
      <c r="A4701" t="s">
        <v>233</v>
      </c>
      <c r="B4701" t="s">
        <v>183</v>
      </c>
      <c r="C4701" t="s">
        <v>144</v>
      </c>
      <c r="D4701">
        <v>1984</v>
      </c>
      <c r="E4701">
        <v>8336605</v>
      </c>
      <c r="F4701">
        <v>83.1</v>
      </c>
    </row>
    <row r="4702" spans="1:6" x14ac:dyDescent="0.35">
      <c r="A4702" t="s">
        <v>233</v>
      </c>
      <c r="B4702" t="s">
        <v>183</v>
      </c>
      <c r="C4702" t="s">
        <v>144</v>
      </c>
      <c r="D4702">
        <v>1985</v>
      </c>
      <c r="E4702">
        <v>8350386</v>
      </c>
      <c r="F4702">
        <v>83.1</v>
      </c>
    </row>
    <row r="4703" spans="1:6" x14ac:dyDescent="0.35">
      <c r="A4703" t="s">
        <v>233</v>
      </c>
      <c r="B4703" t="s">
        <v>183</v>
      </c>
      <c r="C4703" t="s">
        <v>144</v>
      </c>
      <c r="D4703">
        <v>1986</v>
      </c>
      <c r="E4703">
        <v>8369829</v>
      </c>
      <c r="F4703">
        <v>83.1</v>
      </c>
    </row>
    <row r="4704" spans="1:6" x14ac:dyDescent="0.35">
      <c r="A4704" t="s">
        <v>233</v>
      </c>
      <c r="B4704" t="s">
        <v>183</v>
      </c>
      <c r="C4704" t="s">
        <v>144</v>
      </c>
      <c r="D4704">
        <v>1987</v>
      </c>
      <c r="E4704">
        <v>8397804</v>
      </c>
      <c r="F4704">
        <v>83.1</v>
      </c>
    </row>
    <row r="4705" spans="1:6" x14ac:dyDescent="0.35">
      <c r="A4705" t="s">
        <v>233</v>
      </c>
      <c r="B4705" t="s">
        <v>183</v>
      </c>
      <c r="C4705" t="s">
        <v>144</v>
      </c>
      <c r="D4705">
        <v>1988</v>
      </c>
      <c r="E4705">
        <v>8436489</v>
      </c>
      <c r="F4705">
        <v>83.1</v>
      </c>
    </row>
    <row r="4706" spans="1:6" x14ac:dyDescent="0.35">
      <c r="A4706" t="s">
        <v>233</v>
      </c>
      <c r="B4706" t="s">
        <v>183</v>
      </c>
      <c r="C4706" t="s">
        <v>144</v>
      </c>
      <c r="D4706">
        <v>1989</v>
      </c>
      <c r="E4706">
        <v>8492964</v>
      </c>
      <c r="F4706">
        <v>83.1</v>
      </c>
    </row>
    <row r="4707" spans="1:6" x14ac:dyDescent="0.35">
      <c r="A4707" t="s">
        <v>233</v>
      </c>
      <c r="B4707" t="s">
        <v>183</v>
      </c>
      <c r="C4707" t="s">
        <v>144</v>
      </c>
      <c r="D4707">
        <v>1990</v>
      </c>
      <c r="E4707">
        <v>8558835</v>
      </c>
      <c r="F4707">
        <v>83.1</v>
      </c>
    </row>
    <row r="4708" spans="1:6" x14ac:dyDescent="0.35">
      <c r="A4708" t="s">
        <v>233</v>
      </c>
      <c r="B4708" t="s">
        <v>183</v>
      </c>
      <c r="C4708" t="s">
        <v>144</v>
      </c>
      <c r="D4708">
        <v>1991</v>
      </c>
      <c r="E4708">
        <v>8617375</v>
      </c>
      <c r="F4708">
        <v>83.2</v>
      </c>
    </row>
    <row r="4709" spans="1:6" x14ac:dyDescent="0.35">
      <c r="A4709" t="s">
        <v>233</v>
      </c>
      <c r="B4709" t="s">
        <v>183</v>
      </c>
      <c r="C4709" t="s">
        <v>144</v>
      </c>
      <c r="D4709">
        <v>1992</v>
      </c>
      <c r="E4709">
        <v>8668067</v>
      </c>
      <c r="F4709">
        <v>83.36</v>
      </c>
    </row>
    <row r="4710" spans="1:6" x14ac:dyDescent="0.35">
      <c r="A4710" t="s">
        <v>233</v>
      </c>
      <c r="B4710" t="s">
        <v>183</v>
      </c>
      <c r="C4710" t="s">
        <v>144</v>
      </c>
      <c r="D4710">
        <v>1993</v>
      </c>
      <c r="E4710">
        <v>8718561</v>
      </c>
      <c r="F4710">
        <v>83.52</v>
      </c>
    </row>
    <row r="4711" spans="1:6" x14ac:dyDescent="0.35">
      <c r="A4711" t="s">
        <v>233</v>
      </c>
      <c r="B4711" t="s">
        <v>183</v>
      </c>
      <c r="C4711" t="s">
        <v>144</v>
      </c>
      <c r="D4711">
        <v>1994</v>
      </c>
      <c r="E4711">
        <v>8780745</v>
      </c>
      <c r="F4711">
        <v>83.67</v>
      </c>
    </row>
    <row r="4712" spans="1:6" x14ac:dyDescent="0.35">
      <c r="A4712" t="s">
        <v>233</v>
      </c>
      <c r="B4712" t="s">
        <v>183</v>
      </c>
      <c r="C4712" t="s">
        <v>144</v>
      </c>
      <c r="D4712">
        <v>1995</v>
      </c>
      <c r="E4712">
        <v>8826939</v>
      </c>
      <c r="F4712">
        <v>83.82</v>
      </c>
    </row>
    <row r="4713" spans="1:6" x14ac:dyDescent="0.35">
      <c r="A4713" t="s">
        <v>233</v>
      </c>
      <c r="B4713" t="s">
        <v>183</v>
      </c>
      <c r="C4713" t="s">
        <v>144</v>
      </c>
      <c r="D4713">
        <v>1996</v>
      </c>
      <c r="E4713">
        <v>8840998</v>
      </c>
      <c r="F4713">
        <v>83.91</v>
      </c>
    </row>
    <row r="4714" spans="1:6" x14ac:dyDescent="0.35">
      <c r="A4714" t="s">
        <v>233</v>
      </c>
      <c r="B4714" t="s">
        <v>183</v>
      </c>
      <c r="C4714" t="s">
        <v>144</v>
      </c>
      <c r="D4714">
        <v>1997</v>
      </c>
      <c r="E4714">
        <v>8846062</v>
      </c>
      <c r="F4714">
        <v>83.94</v>
      </c>
    </row>
    <row r="4715" spans="1:6" x14ac:dyDescent="0.35">
      <c r="A4715" t="s">
        <v>233</v>
      </c>
      <c r="B4715" t="s">
        <v>183</v>
      </c>
      <c r="C4715" t="s">
        <v>144</v>
      </c>
      <c r="D4715">
        <v>1998</v>
      </c>
      <c r="E4715">
        <v>8850974</v>
      </c>
      <c r="F4715">
        <v>83.97</v>
      </c>
    </row>
    <row r="4716" spans="1:6" x14ac:dyDescent="0.35">
      <c r="A4716" t="s">
        <v>233</v>
      </c>
      <c r="B4716" t="s">
        <v>183</v>
      </c>
      <c r="C4716" t="s">
        <v>144</v>
      </c>
      <c r="D4716">
        <v>1999</v>
      </c>
      <c r="E4716">
        <v>8857874</v>
      </c>
      <c r="F4716">
        <v>84</v>
      </c>
    </row>
    <row r="4717" spans="1:6" x14ac:dyDescent="0.35">
      <c r="A4717" t="s">
        <v>233</v>
      </c>
      <c r="B4717" t="s">
        <v>183</v>
      </c>
      <c r="C4717" t="s">
        <v>144</v>
      </c>
      <c r="D4717">
        <v>2000</v>
      </c>
      <c r="E4717">
        <v>8872109</v>
      </c>
      <c r="F4717">
        <v>84.03</v>
      </c>
    </row>
    <row r="4718" spans="1:6" x14ac:dyDescent="0.35">
      <c r="A4718" t="s">
        <v>233</v>
      </c>
      <c r="B4718" t="s">
        <v>183</v>
      </c>
      <c r="C4718" t="s">
        <v>144</v>
      </c>
      <c r="D4718">
        <v>2001</v>
      </c>
      <c r="E4718">
        <v>8895960</v>
      </c>
      <c r="F4718">
        <v>84.07</v>
      </c>
    </row>
    <row r="4719" spans="1:6" x14ac:dyDescent="0.35">
      <c r="A4719" t="s">
        <v>233</v>
      </c>
      <c r="B4719" t="s">
        <v>183</v>
      </c>
      <c r="C4719" t="s">
        <v>144</v>
      </c>
      <c r="D4719">
        <v>2002</v>
      </c>
      <c r="E4719">
        <v>8924958</v>
      </c>
      <c r="F4719">
        <v>84.13</v>
      </c>
    </row>
    <row r="4720" spans="1:6" x14ac:dyDescent="0.35">
      <c r="A4720" t="s">
        <v>233</v>
      </c>
      <c r="B4720" t="s">
        <v>183</v>
      </c>
      <c r="C4720" t="s">
        <v>144</v>
      </c>
      <c r="D4720">
        <v>2003</v>
      </c>
      <c r="E4720">
        <v>8958229</v>
      </c>
      <c r="F4720">
        <v>84.2</v>
      </c>
    </row>
    <row r="4721" spans="1:6" x14ac:dyDescent="0.35">
      <c r="A4721" t="s">
        <v>233</v>
      </c>
      <c r="B4721" t="s">
        <v>183</v>
      </c>
      <c r="C4721" t="s">
        <v>144</v>
      </c>
      <c r="D4721">
        <v>2004</v>
      </c>
      <c r="E4721">
        <v>8993531</v>
      </c>
      <c r="F4721">
        <v>84.26</v>
      </c>
    </row>
    <row r="4722" spans="1:6" x14ac:dyDescent="0.35">
      <c r="A4722" t="s">
        <v>233</v>
      </c>
      <c r="B4722" t="s">
        <v>183</v>
      </c>
      <c r="C4722" t="s">
        <v>144</v>
      </c>
      <c r="D4722">
        <v>2005</v>
      </c>
      <c r="E4722">
        <v>9029572</v>
      </c>
      <c r="F4722">
        <v>84.32</v>
      </c>
    </row>
    <row r="4723" spans="1:6" x14ac:dyDescent="0.35">
      <c r="A4723" t="s">
        <v>233</v>
      </c>
      <c r="B4723" t="s">
        <v>183</v>
      </c>
      <c r="C4723" t="s">
        <v>144</v>
      </c>
      <c r="D4723">
        <v>2006</v>
      </c>
      <c r="E4723">
        <v>9080505</v>
      </c>
      <c r="F4723">
        <v>84.43</v>
      </c>
    </row>
    <row r="4724" spans="1:6" x14ac:dyDescent="0.35">
      <c r="A4724" t="s">
        <v>233</v>
      </c>
      <c r="B4724" t="s">
        <v>183</v>
      </c>
      <c r="C4724" t="s">
        <v>144</v>
      </c>
      <c r="D4724">
        <v>2007</v>
      </c>
      <c r="E4724">
        <v>9148092</v>
      </c>
      <c r="F4724">
        <v>84.59</v>
      </c>
    </row>
    <row r="4725" spans="1:6" x14ac:dyDescent="0.35">
      <c r="A4725" t="s">
        <v>233</v>
      </c>
      <c r="B4725" t="s">
        <v>183</v>
      </c>
      <c r="C4725" t="s">
        <v>144</v>
      </c>
      <c r="D4725">
        <v>2008</v>
      </c>
      <c r="E4725">
        <v>9219637</v>
      </c>
      <c r="F4725">
        <v>84.75</v>
      </c>
    </row>
    <row r="4726" spans="1:6" x14ac:dyDescent="0.35">
      <c r="A4726" t="s">
        <v>233</v>
      </c>
      <c r="B4726" t="s">
        <v>183</v>
      </c>
      <c r="C4726" t="s">
        <v>144</v>
      </c>
      <c r="D4726">
        <v>2009</v>
      </c>
      <c r="E4726">
        <v>9298515</v>
      </c>
      <c r="F4726">
        <v>84.9</v>
      </c>
    </row>
    <row r="4727" spans="1:6" x14ac:dyDescent="0.35">
      <c r="A4727" t="s">
        <v>233</v>
      </c>
      <c r="B4727" t="s">
        <v>183</v>
      </c>
      <c r="C4727" t="s">
        <v>144</v>
      </c>
      <c r="D4727">
        <v>2010</v>
      </c>
      <c r="E4727">
        <v>9378126</v>
      </c>
      <c r="F4727">
        <v>85.06</v>
      </c>
    </row>
    <row r="4728" spans="1:6" x14ac:dyDescent="0.35">
      <c r="A4728" t="s">
        <v>233</v>
      </c>
      <c r="B4728" t="s">
        <v>183</v>
      </c>
      <c r="C4728" t="s">
        <v>144</v>
      </c>
      <c r="D4728">
        <v>2011</v>
      </c>
      <c r="E4728">
        <v>9449213</v>
      </c>
      <c r="F4728">
        <v>85.21</v>
      </c>
    </row>
    <row r="4729" spans="1:6" x14ac:dyDescent="0.35">
      <c r="A4729" t="s">
        <v>233</v>
      </c>
      <c r="B4729" t="s">
        <v>183</v>
      </c>
      <c r="C4729" t="s">
        <v>144</v>
      </c>
      <c r="D4729">
        <v>2012</v>
      </c>
      <c r="E4729">
        <v>9519374</v>
      </c>
      <c r="F4729">
        <v>85.36</v>
      </c>
    </row>
    <row r="4730" spans="1:6" x14ac:dyDescent="0.35">
      <c r="A4730" t="s">
        <v>233</v>
      </c>
      <c r="B4730" t="s">
        <v>183</v>
      </c>
      <c r="C4730" t="s">
        <v>144</v>
      </c>
      <c r="D4730">
        <v>2013</v>
      </c>
      <c r="E4730">
        <v>9600379</v>
      </c>
      <c r="F4730">
        <v>85.51</v>
      </c>
    </row>
    <row r="4731" spans="1:6" x14ac:dyDescent="0.35">
      <c r="A4731" t="s">
        <v>233</v>
      </c>
      <c r="B4731" t="s">
        <v>183</v>
      </c>
      <c r="C4731" t="s">
        <v>144</v>
      </c>
      <c r="D4731">
        <v>2014</v>
      </c>
      <c r="E4731">
        <v>9689555</v>
      </c>
      <c r="F4731">
        <v>85.67</v>
      </c>
    </row>
    <row r="4732" spans="1:6" x14ac:dyDescent="0.35">
      <c r="A4732" t="s">
        <v>234</v>
      </c>
      <c r="B4732" t="s">
        <v>183</v>
      </c>
      <c r="C4732" t="s">
        <v>144</v>
      </c>
      <c r="D4732">
        <v>1960</v>
      </c>
      <c r="E4732">
        <v>5327827</v>
      </c>
      <c r="F4732">
        <v>51.02</v>
      </c>
    </row>
    <row r="4733" spans="1:6" x14ac:dyDescent="0.35">
      <c r="A4733" t="s">
        <v>234</v>
      </c>
      <c r="B4733" t="s">
        <v>183</v>
      </c>
      <c r="C4733" t="s">
        <v>144</v>
      </c>
      <c r="D4733">
        <v>1961</v>
      </c>
      <c r="E4733">
        <v>5434294</v>
      </c>
      <c r="F4733">
        <v>51.67</v>
      </c>
    </row>
    <row r="4734" spans="1:6" x14ac:dyDescent="0.35">
      <c r="A4734" t="s">
        <v>234</v>
      </c>
      <c r="B4734" t="s">
        <v>183</v>
      </c>
      <c r="C4734" t="s">
        <v>144</v>
      </c>
      <c r="D4734">
        <v>1962</v>
      </c>
      <c r="E4734">
        <v>5573815</v>
      </c>
      <c r="F4734">
        <v>52.31</v>
      </c>
    </row>
    <row r="4735" spans="1:6" x14ac:dyDescent="0.35">
      <c r="A4735" t="s">
        <v>234</v>
      </c>
      <c r="B4735" t="s">
        <v>183</v>
      </c>
      <c r="C4735" t="s">
        <v>144</v>
      </c>
      <c r="D4735">
        <v>1963</v>
      </c>
      <c r="E4735">
        <v>5694247</v>
      </c>
      <c r="F4735">
        <v>52.95</v>
      </c>
    </row>
    <row r="4736" spans="1:6" x14ac:dyDescent="0.35">
      <c r="A4736" t="s">
        <v>234</v>
      </c>
      <c r="B4736" t="s">
        <v>183</v>
      </c>
      <c r="C4736" t="s">
        <v>144</v>
      </c>
      <c r="D4736">
        <v>1964</v>
      </c>
      <c r="E4736">
        <v>5789228</v>
      </c>
      <c r="F4736">
        <v>53.58</v>
      </c>
    </row>
    <row r="4737" spans="1:6" x14ac:dyDescent="0.35">
      <c r="A4737" t="s">
        <v>234</v>
      </c>
      <c r="B4737" t="s">
        <v>183</v>
      </c>
      <c r="C4737" t="s">
        <v>144</v>
      </c>
      <c r="D4737">
        <v>1965</v>
      </c>
      <c r="E4737">
        <v>5856472</v>
      </c>
      <c r="F4737">
        <v>54.22</v>
      </c>
    </row>
    <row r="4738" spans="1:6" x14ac:dyDescent="0.35">
      <c r="A4738" t="s">
        <v>234</v>
      </c>
      <c r="B4738" t="s">
        <v>183</v>
      </c>
      <c r="C4738" t="s">
        <v>144</v>
      </c>
      <c r="D4738">
        <v>1966</v>
      </c>
      <c r="E4738">
        <v>5918002</v>
      </c>
      <c r="F4738">
        <v>54.85</v>
      </c>
    </row>
    <row r="4739" spans="1:6" x14ac:dyDescent="0.35">
      <c r="A4739" t="s">
        <v>234</v>
      </c>
      <c r="B4739" t="s">
        <v>183</v>
      </c>
      <c r="C4739" t="s">
        <v>144</v>
      </c>
      <c r="D4739">
        <v>1967</v>
      </c>
      <c r="E4739">
        <v>5991785</v>
      </c>
      <c r="F4739">
        <v>55.48</v>
      </c>
    </row>
    <row r="4740" spans="1:6" x14ac:dyDescent="0.35">
      <c r="A4740" t="s">
        <v>234</v>
      </c>
      <c r="B4740" t="s">
        <v>183</v>
      </c>
      <c r="C4740" t="s">
        <v>144</v>
      </c>
      <c r="D4740">
        <v>1968</v>
      </c>
      <c r="E4740">
        <v>6067714</v>
      </c>
      <c r="F4740">
        <v>56.11</v>
      </c>
    </row>
    <row r="4741" spans="1:6" x14ac:dyDescent="0.35">
      <c r="A4741" t="s">
        <v>234</v>
      </c>
      <c r="B4741" t="s">
        <v>183</v>
      </c>
      <c r="C4741" t="s">
        <v>144</v>
      </c>
      <c r="D4741">
        <v>1969</v>
      </c>
      <c r="E4741">
        <v>6136387</v>
      </c>
      <c r="F4741">
        <v>56.74</v>
      </c>
    </row>
    <row r="4742" spans="1:6" x14ac:dyDescent="0.35">
      <c r="A4742" t="s">
        <v>234</v>
      </c>
      <c r="B4742" t="s">
        <v>183</v>
      </c>
      <c r="C4742" t="s">
        <v>144</v>
      </c>
      <c r="D4742">
        <v>1970</v>
      </c>
      <c r="E4742">
        <v>6180877</v>
      </c>
      <c r="F4742">
        <v>57.37</v>
      </c>
    </row>
    <row r="4743" spans="1:6" x14ac:dyDescent="0.35">
      <c r="A4743" t="s">
        <v>234</v>
      </c>
      <c r="B4743" t="s">
        <v>183</v>
      </c>
      <c r="C4743" t="s">
        <v>144</v>
      </c>
      <c r="D4743">
        <v>1971</v>
      </c>
      <c r="E4743">
        <v>6213399</v>
      </c>
      <c r="F4743">
        <v>57.6</v>
      </c>
    </row>
    <row r="4744" spans="1:6" x14ac:dyDescent="0.35">
      <c r="A4744" t="s">
        <v>234</v>
      </c>
      <c r="B4744" t="s">
        <v>183</v>
      </c>
      <c r="C4744" t="s">
        <v>144</v>
      </c>
      <c r="D4744">
        <v>1972</v>
      </c>
      <c r="E4744">
        <v>6260956</v>
      </c>
      <c r="F4744">
        <v>57.54</v>
      </c>
    </row>
    <row r="4745" spans="1:6" x14ac:dyDescent="0.35">
      <c r="A4745" t="s">
        <v>234</v>
      </c>
      <c r="B4745" t="s">
        <v>183</v>
      </c>
      <c r="C4745" t="s">
        <v>144</v>
      </c>
      <c r="D4745">
        <v>1973</v>
      </c>
      <c r="E4745">
        <v>6307347</v>
      </c>
      <c r="F4745">
        <v>57.48</v>
      </c>
    </row>
    <row r="4746" spans="1:6" x14ac:dyDescent="0.35">
      <c r="A4746" t="s">
        <v>234</v>
      </c>
      <c r="B4746" t="s">
        <v>183</v>
      </c>
      <c r="C4746" t="s">
        <v>144</v>
      </c>
      <c r="D4746">
        <v>1974</v>
      </c>
      <c r="E4746">
        <v>6341405</v>
      </c>
      <c r="F4746">
        <v>57.43</v>
      </c>
    </row>
    <row r="4747" spans="1:6" x14ac:dyDescent="0.35">
      <c r="A4747" t="s">
        <v>234</v>
      </c>
      <c r="B4747" t="s">
        <v>183</v>
      </c>
      <c r="C4747" t="s">
        <v>144</v>
      </c>
      <c r="D4747">
        <v>1975</v>
      </c>
      <c r="E4747">
        <v>6338632</v>
      </c>
      <c r="F4747">
        <v>57.37</v>
      </c>
    </row>
    <row r="4748" spans="1:6" x14ac:dyDescent="0.35">
      <c r="A4748" t="s">
        <v>234</v>
      </c>
      <c r="B4748" t="s">
        <v>183</v>
      </c>
      <c r="C4748" t="s">
        <v>144</v>
      </c>
      <c r="D4748">
        <v>1976</v>
      </c>
      <c r="E4748">
        <v>6302504</v>
      </c>
      <c r="F4748">
        <v>57.31</v>
      </c>
    </row>
    <row r="4749" spans="1:6" x14ac:dyDescent="0.35">
      <c r="A4749" t="s">
        <v>234</v>
      </c>
      <c r="B4749" t="s">
        <v>183</v>
      </c>
      <c r="C4749" t="s">
        <v>144</v>
      </c>
      <c r="D4749">
        <v>1977</v>
      </c>
      <c r="E4749">
        <v>6281174</v>
      </c>
      <c r="F4749">
        <v>57.26</v>
      </c>
    </row>
    <row r="4750" spans="1:6" x14ac:dyDescent="0.35">
      <c r="A4750" t="s">
        <v>234</v>
      </c>
      <c r="B4750" t="s">
        <v>183</v>
      </c>
      <c r="C4750" t="s">
        <v>144</v>
      </c>
      <c r="D4750">
        <v>1978</v>
      </c>
      <c r="E4750">
        <v>6281738</v>
      </c>
      <c r="F4750">
        <v>57.2</v>
      </c>
    </row>
    <row r="4751" spans="1:6" x14ac:dyDescent="0.35">
      <c r="A4751" t="s">
        <v>234</v>
      </c>
      <c r="B4751" t="s">
        <v>183</v>
      </c>
      <c r="C4751" t="s">
        <v>144</v>
      </c>
      <c r="D4751">
        <v>1979</v>
      </c>
      <c r="E4751">
        <v>6294365</v>
      </c>
      <c r="F4751">
        <v>57.14</v>
      </c>
    </row>
    <row r="4752" spans="1:6" x14ac:dyDescent="0.35">
      <c r="A4752" t="s">
        <v>234</v>
      </c>
      <c r="B4752" t="s">
        <v>183</v>
      </c>
      <c r="C4752" t="s">
        <v>144</v>
      </c>
      <c r="D4752">
        <v>1980</v>
      </c>
      <c r="E4752">
        <v>6319408</v>
      </c>
      <c r="F4752">
        <v>57.08</v>
      </c>
    </row>
    <row r="4753" spans="1:6" x14ac:dyDescent="0.35">
      <c r="A4753" t="s">
        <v>234</v>
      </c>
      <c r="B4753" t="s">
        <v>183</v>
      </c>
      <c r="C4753" t="s">
        <v>144</v>
      </c>
      <c r="D4753">
        <v>1981</v>
      </c>
      <c r="E4753">
        <v>6354074</v>
      </c>
      <c r="F4753">
        <v>58.12</v>
      </c>
    </row>
    <row r="4754" spans="1:6" x14ac:dyDescent="0.35">
      <c r="A4754" t="s">
        <v>234</v>
      </c>
      <c r="B4754" t="s">
        <v>183</v>
      </c>
      <c r="C4754" t="s">
        <v>144</v>
      </c>
      <c r="D4754">
        <v>1982</v>
      </c>
      <c r="E4754">
        <v>6391309</v>
      </c>
      <c r="F4754">
        <v>59.94</v>
      </c>
    </row>
    <row r="4755" spans="1:6" x14ac:dyDescent="0.35">
      <c r="A4755" t="s">
        <v>234</v>
      </c>
      <c r="B4755" t="s">
        <v>183</v>
      </c>
      <c r="C4755" t="s">
        <v>144</v>
      </c>
      <c r="D4755">
        <v>1983</v>
      </c>
      <c r="E4755">
        <v>6418773</v>
      </c>
      <c r="F4755">
        <v>61.73</v>
      </c>
    </row>
    <row r="4756" spans="1:6" x14ac:dyDescent="0.35">
      <c r="A4756" t="s">
        <v>234</v>
      </c>
      <c r="B4756" t="s">
        <v>183</v>
      </c>
      <c r="C4756" t="s">
        <v>144</v>
      </c>
      <c r="D4756">
        <v>1984</v>
      </c>
      <c r="E4756">
        <v>6441865</v>
      </c>
      <c r="F4756">
        <v>63.49</v>
      </c>
    </row>
    <row r="4757" spans="1:6" x14ac:dyDescent="0.35">
      <c r="A4757" t="s">
        <v>234</v>
      </c>
      <c r="B4757" t="s">
        <v>183</v>
      </c>
      <c r="C4757" t="s">
        <v>144</v>
      </c>
      <c r="D4757">
        <v>1985</v>
      </c>
      <c r="E4757">
        <v>6470365</v>
      </c>
      <c r="F4757">
        <v>65.209999999999994</v>
      </c>
    </row>
    <row r="4758" spans="1:6" x14ac:dyDescent="0.35">
      <c r="A4758" t="s">
        <v>234</v>
      </c>
      <c r="B4758" t="s">
        <v>183</v>
      </c>
      <c r="C4758" t="s">
        <v>144</v>
      </c>
      <c r="D4758">
        <v>1986</v>
      </c>
      <c r="E4758">
        <v>6504124</v>
      </c>
      <c r="F4758">
        <v>66.900000000000006</v>
      </c>
    </row>
    <row r="4759" spans="1:6" x14ac:dyDescent="0.35">
      <c r="A4759" t="s">
        <v>234</v>
      </c>
      <c r="B4759" t="s">
        <v>183</v>
      </c>
      <c r="C4759" t="s">
        <v>144</v>
      </c>
      <c r="D4759">
        <v>1987</v>
      </c>
      <c r="E4759">
        <v>6545106</v>
      </c>
      <c r="F4759">
        <v>68.540000000000006</v>
      </c>
    </row>
    <row r="4760" spans="1:6" x14ac:dyDescent="0.35">
      <c r="A4760" t="s">
        <v>234</v>
      </c>
      <c r="B4760" t="s">
        <v>183</v>
      </c>
      <c r="C4760" t="s">
        <v>144</v>
      </c>
      <c r="D4760">
        <v>1988</v>
      </c>
      <c r="E4760">
        <v>6593386</v>
      </c>
      <c r="F4760">
        <v>70.14</v>
      </c>
    </row>
    <row r="4761" spans="1:6" x14ac:dyDescent="0.35">
      <c r="A4761" t="s">
        <v>234</v>
      </c>
      <c r="B4761" t="s">
        <v>183</v>
      </c>
      <c r="C4761" t="s">
        <v>144</v>
      </c>
      <c r="D4761">
        <v>1989</v>
      </c>
      <c r="E4761">
        <v>6646912</v>
      </c>
      <c r="F4761">
        <v>71.680000000000007</v>
      </c>
    </row>
    <row r="4762" spans="1:6" x14ac:dyDescent="0.35">
      <c r="A4762" t="s">
        <v>234</v>
      </c>
      <c r="B4762" t="s">
        <v>183</v>
      </c>
      <c r="C4762" t="s">
        <v>144</v>
      </c>
      <c r="D4762">
        <v>1990</v>
      </c>
      <c r="E4762">
        <v>6715519</v>
      </c>
      <c r="F4762">
        <v>73.180000000000007</v>
      </c>
    </row>
    <row r="4763" spans="1:6" x14ac:dyDescent="0.35">
      <c r="A4763" t="s">
        <v>234</v>
      </c>
      <c r="B4763" t="s">
        <v>183</v>
      </c>
      <c r="C4763" t="s">
        <v>144</v>
      </c>
      <c r="D4763">
        <v>1991</v>
      </c>
      <c r="E4763">
        <v>6799978</v>
      </c>
      <c r="F4763">
        <v>73.78</v>
      </c>
    </row>
    <row r="4764" spans="1:6" x14ac:dyDescent="0.35">
      <c r="A4764" t="s">
        <v>234</v>
      </c>
      <c r="B4764" t="s">
        <v>183</v>
      </c>
      <c r="C4764" t="s">
        <v>144</v>
      </c>
      <c r="D4764">
        <v>1992</v>
      </c>
      <c r="E4764">
        <v>6875364</v>
      </c>
      <c r="F4764">
        <v>73.73</v>
      </c>
    </row>
    <row r="4765" spans="1:6" x14ac:dyDescent="0.35">
      <c r="A4765" t="s">
        <v>234</v>
      </c>
      <c r="B4765" t="s">
        <v>183</v>
      </c>
      <c r="C4765" t="s">
        <v>144</v>
      </c>
      <c r="D4765">
        <v>1993</v>
      </c>
      <c r="E4765">
        <v>6938265</v>
      </c>
      <c r="F4765">
        <v>73.680000000000007</v>
      </c>
    </row>
    <row r="4766" spans="1:6" x14ac:dyDescent="0.35">
      <c r="A4766" t="s">
        <v>234</v>
      </c>
      <c r="B4766" t="s">
        <v>183</v>
      </c>
      <c r="C4766" t="s">
        <v>144</v>
      </c>
      <c r="D4766">
        <v>1994</v>
      </c>
      <c r="E4766">
        <v>6993795</v>
      </c>
      <c r="F4766">
        <v>73.63</v>
      </c>
    </row>
    <row r="4767" spans="1:6" x14ac:dyDescent="0.35">
      <c r="A4767" t="s">
        <v>234</v>
      </c>
      <c r="B4767" t="s">
        <v>183</v>
      </c>
      <c r="C4767" t="s">
        <v>144</v>
      </c>
      <c r="D4767">
        <v>1995</v>
      </c>
      <c r="E4767">
        <v>7040687</v>
      </c>
      <c r="F4767">
        <v>73.58</v>
      </c>
    </row>
    <row r="4768" spans="1:6" x14ac:dyDescent="0.35">
      <c r="A4768" t="s">
        <v>234</v>
      </c>
      <c r="B4768" t="s">
        <v>183</v>
      </c>
      <c r="C4768" t="s">
        <v>144</v>
      </c>
      <c r="D4768">
        <v>1996</v>
      </c>
      <c r="E4768">
        <v>7071850</v>
      </c>
      <c r="F4768">
        <v>73.53</v>
      </c>
    </row>
    <row r="4769" spans="1:6" x14ac:dyDescent="0.35">
      <c r="A4769" t="s">
        <v>234</v>
      </c>
      <c r="B4769" t="s">
        <v>183</v>
      </c>
      <c r="C4769" t="s">
        <v>144</v>
      </c>
      <c r="D4769">
        <v>1997</v>
      </c>
      <c r="E4769">
        <v>7088906</v>
      </c>
      <c r="F4769">
        <v>73.48</v>
      </c>
    </row>
    <row r="4770" spans="1:6" x14ac:dyDescent="0.35">
      <c r="A4770" t="s">
        <v>234</v>
      </c>
      <c r="B4770" t="s">
        <v>183</v>
      </c>
      <c r="C4770" t="s">
        <v>144</v>
      </c>
      <c r="D4770">
        <v>1998</v>
      </c>
      <c r="E4770">
        <v>7110001</v>
      </c>
      <c r="F4770">
        <v>73.42</v>
      </c>
    </row>
    <row r="4771" spans="1:6" x14ac:dyDescent="0.35">
      <c r="A4771" t="s">
        <v>234</v>
      </c>
      <c r="B4771" t="s">
        <v>183</v>
      </c>
      <c r="C4771" t="s">
        <v>144</v>
      </c>
      <c r="D4771">
        <v>1999</v>
      </c>
      <c r="E4771">
        <v>7143991</v>
      </c>
      <c r="F4771">
        <v>73.37</v>
      </c>
    </row>
    <row r="4772" spans="1:6" x14ac:dyDescent="0.35">
      <c r="A4772" t="s">
        <v>234</v>
      </c>
      <c r="B4772" t="s">
        <v>183</v>
      </c>
      <c r="C4772" t="s">
        <v>144</v>
      </c>
      <c r="D4772">
        <v>2000</v>
      </c>
      <c r="E4772">
        <v>7184250</v>
      </c>
      <c r="F4772">
        <v>73.319999999999993</v>
      </c>
    </row>
    <row r="4773" spans="1:6" x14ac:dyDescent="0.35">
      <c r="A4773" t="s">
        <v>234</v>
      </c>
      <c r="B4773" t="s">
        <v>183</v>
      </c>
      <c r="C4773" t="s">
        <v>144</v>
      </c>
      <c r="D4773">
        <v>2001</v>
      </c>
      <c r="E4773">
        <v>7229854</v>
      </c>
      <c r="F4773">
        <v>73.319999999999993</v>
      </c>
    </row>
    <row r="4774" spans="1:6" x14ac:dyDescent="0.35">
      <c r="A4774" t="s">
        <v>234</v>
      </c>
      <c r="B4774" t="s">
        <v>183</v>
      </c>
      <c r="C4774" t="s">
        <v>144</v>
      </c>
      <c r="D4774">
        <v>2002</v>
      </c>
      <c r="E4774">
        <v>7284753</v>
      </c>
      <c r="F4774">
        <v>73.36</v>
      </c>
    </row>
    <row r="4775" spans="1:6" x14ac:dyDescent="0.35">
      <c r="A4775" t="s">
        <v>234</v>
      </c>
      <c r="B4775" t="s">
        <v>183</v>
      </c>
      <c r="C4775" t="s">
        <v>144</v>
      </c>
      <c r="D4775">
        <v>2003</v>
      </c>
      <c r="E4775">
        <v>7339001</v>
      </c>
      <c r="F4775">
        <v>73.400000000000006</v>
      </c>
    </row>
    <row r="4776" spans="1:6" x14ac:dyDescent="0.35">
      <c r="A4776" t="s">
        <v>234</v>
      </c>
      <c r="B4776" t="s">
        <v>183</v>
      </c>
      <c r="C4776" t="s">
        <v>144</v>
      </c>
      <c r="D4776">
        <v>2004</v>
      </c>
      <c r="E4776">
        <v>7389625</v>
      </c>
      <c r="F4776">
        <v>73.44</v>
      </c>
    </row>
    <row r="4777" spans="1:6" x14ac:dyDescent="0.35">
      <c r="A4777" t="s">
        <v>234</v>
      </c>
      <c r="B4777" t="s">
        <v>183</v>
      </c>
      <c r="C4777" t="s">
        <v>144</v>
      </c>
      <c r="D4777">
        <v>2005</v>
      </c>
      <c r="E4777">
        <v>7437115</v>
      </c>
      <c r="F4777">
        <v>73.47</v>
      </c>
    </row>
    <row r="4778" spans="1:6" x14ac:dyDescent="0.35">
      <c r="A4778" t="s">
        <v>234</v>
      </c>
      <c r="B4778" t="s">
        <v>183</v>
      </c>
      <c r="C4778" t="s">
        <v>144</v>
      </c>
      <c r="D4778">
        <v>2006</v>
      </c>
      <c r="E4778">
        <v>7483934</v>
      </c>
      <c r="F4778">
        <v>73.510000000000005</v>
      </c>
    </row>
    <row r="4779" spans="1:6" x14ac:dyDescent="0.35">
      <c r="A4779" t="s">
        <v>234</v>
      </c>
      <c r="B4779" t="s">
        <v>183</v>
      </c>
      <c r="C4779" t="s">
        <v>144</v>
      </c>
      <c r="D4779">
        <v>2007</v>
      </c>
      <c r="E4779">
        <v>7551117</v>
      </c>
      <c r="F4779">
        <v>73.55</v>
      </c>
    </row>
    <row r="4780" spans="1:6" x14ac:dyDescent="0.35">
      <c r="A4780" t="s">
        <v>234</v>
      </c>
      <c r="B4780" t="s">
        <v>183</v>
      </c>
      <c r="C4780" t="s">
        <v>144</v>
      </c>
      <c r="D4780">
        <v>2008</v>
      </c>
      <c r="E4780">
        <v>7647675</v>
      </c>
      <c r="F4780">
        <v>73.59</v>
      </c>
    </row>
    <row r="4781" spans="1:6" x14ac:dyDescent="0.35">
      <c r="A4781" t="s">
        <v>234</v>
      </c>
      <c r="B4781" t="s">
        <v>183</v>
      </c>
      <c r="C4781" t="s">
        <v>144</v>
      </c>
      <c r="D4781">
        <v>2009</v>
      </c>
      <c r="E4781">
        <v>7743831</v>
      </c>
      <c r="F4781">
        <v>73.63</v>
      </c>
    </row>
    <row r="4782" spans="1:6" x14ac:dyDescent="0.35">
      <c r="A4782" t="s">
        <v>234</v>
      </c>
      <c r="B4782" t="s">
        <v>183</v>
      </c>
      <c r="C4782" t="s">
        <v>144</v>
      </c>
      <c r="D4782">
        <v>2010</v>
      </c>
      <c r="E4782">
        <v>7824909</v>
      </c>
      <c r="F4782">
        <v>73.66</v>
      </c>
    </row>
    <row r="4783" spans="1:6" x14ac:dyDescent="0.35">
      <c r="A4783" t="s">
        <v>234</v>
      </c>
      <c r="B4783" t="s">
        <v>183</v>
      </c>
      <c r="C4783" t="s">
        <v>144</v>
      </c>
      <c r="D4783">
        <v>2011</v>
      </c>
      <c r="E4783">
        <v>7912398</v>
      </c>
      <c r="F4783">
        <v>73.7</v>
      </c>
    </row>
    <row r="4784" spans="1:6" x14ac:dyDescent="0.35">
      <c r="A4784" t="s">
        <v>234</v>
      </c>
      <c r="B4784" t="s">
        <v>183</v>
      </c>
      <c r="C4784" t="s">
        <v>144</v>
      </c>
      <c r="D4784">
        <v>2012</v>
      </c>
      <c r="E4784">
        <v>7996861</v>
      </c>
      <c r="F4784">
        <v>73.739999999999995</v>
      </c>
    </row>
    <row r="4785" spans="1:6" x14ac:dyDescent="0.35">
      <c r="A4785" t="s">
        <v>234</v>
      </c>
      <c r="B4785" t="s">
        <v>183</v>
      </c>
      <c r="C4785" t="s">
        <v>144</v>
      </c>
      <c r="D4785">
        <v>2013</v>
      </c>
      <c r="E4785">
        <v>8089346</v>
      </c>
      <c r="F4785">
        <v>73.790000000000006</v>
      </c>
    </row>
    <row r="4786" spans="1:6" x14ac:dyDescent="0.35">
      <c r="A4786" t="s">
        <v>234</v>
      </c>
      <c r="B4786" t="s">
        <v>183</v>
      </c>
      <c r="C4786" t="s">
        <v>144</v>
      </c>
      <c r="D4786">
        <v>2014</v>
      </c>
      <c r="E4786">
        <v>8190229</v>
      </c>
      <c r="F4786">
        <v>73.84</v>
      </c>
    </row>
    <row r="4787" spans="1:6" x14ac:dyDescent="0.35">
      <c r="A4787" t="s">
        <v>235</v>
      </c>
      <c r="B4787" t="s">
        <v>183</v>
      </c>
      <c r="C4787" t="s">
        <v>155</v>
      </c>
      <c r="D4787">
        <v>1960</v>
      </c>
      <c r="E4787">
        <v>2064035</v>
      </c>
      <c r="F4787">
        <v>33.17</v>
      </c>
    </row>
    <row r="4788" spans="1:6" x14ac:dyDescent="0.35">
      <c r="A4788" t="s">
        <v>235</v>
      </c>
      <c r="B4788" t="s">
        <v>183</v>
      </c>
      <c r="C4788" t="s">
        <v>155</v>
      </c>
      <c r="D4788">
        <v>1961</v>
      </c>
      <c r="E4788">
        <v>2140413</v>
      </c>
      <c r="F4788">
        <v>33.56</v>
      </c>
    </row>
    <row r="4789" spans="1:6" x14ac:dyDescent="0.35">
      <c r="A4789" t="s">
        <v>235</v>
      </c>
      <c r="B4789" t="s">
        <v>183</v>
      </c>
      <c r="C4789" t="s">
        <v>155</v>
      </c>
      <c r="D4789">
        <v>1962</v>
      </c>
      <c r="E4789">
        <v>2223956</v>
      </c>
      <c r="F4789">
        <v>33.96</v>
      </c>
    </row>
    <row r="4790" spans="1:6" x14ac:dyDescent="0.35">
      <c r="A4790" t="s">
        <v>235</v>
      </c>
      <c r="B4790" t="s">
        <v>183</v>
      </c>
      <c r="C4790" t="s">
        <v>155</v>
      </c>
      <c r="D4790">
        <v>1963</v>
      </c>
      <c r="E4790">
        <v>2312193</v>
      </c>
      <c r="F4790">
        <v>34.35</v>
      </c>
    </row>
    <row r="4791" spans="1:6" x14ac:dyDescent="0.35">
      <c r="A4791" t="s">
        <v>235</v>
      </c>
      <c r="B4791" t="s">
        <v>183</v>
      </c>
      <c r="C4791" t="s">
        <v>155</v>
      </c>
      <c r="D4791">
        <v>1964</v>
      </c>
      <c r="E4791">
        <v>2401598</v>
      </c>
      <c r="F4791">
        <v>34.75</v>
      </c>
    </row>
    <row r="4792" spans="1:6" x14ac:dyDescent="0.35">
      <c r="A4792" t="s">
        <v>235</v>
      </c>
      <c r="B4792" t="s">
        <v>183</v>
      </c>
      <c r="C4792" t="s">
        <v>155</v>
      </c>
      <c r="D4792">
        <v>1965</v>
      </c>
      <c r="E4792">
        <v>2489648</v>
      </c>
      <c r="F4792">
        <v>35.15</v>
      </c>
    </row>
    <row r="4793" spans="1:6" x14ac:dyDescent="0.35">
      <c r="A4793" t="s">
        <v>235</v>
      </c>
      <c r="B4793" t="s">
        <v>183</v>
      </c>
      <c r="C4793" t="s">
        <v>155</v>
      </c>
      <c r="D4793">
        <v>1966</v>
      </c>
      <c r="E4793">
        <v>2575335</v>
      </c>
      <c r="F4793">
        <v>35.56</v>
      </c>
    </row>
    <row r="4794" spans="1:6" x14ac:dyDescent="0.35">
      <c r="A4794" t="s">
        <v>235</v>
      </c>
      <c r="B4794" t="s">
        <v>183</v>
      </c>
      <c r="C4794" t="s">
        <v>155</v>
      </c>
      <c r="D4794">
        <v>1967</v>
      </c>
      <c r="E4794">
        <v>2659452</v>
      </c>
      <c r="F4794">
        <v>35.96</v>
      </c>
    </row>
    <row r="4795" spans="1:6" x14ac:dyDescent="0.35">
      <c r="A4795" t="s">
        <v>235</v>
      </c>
      <c r="B4795" t="s">
        <v>183</v>
      </c>
      <c r="C4795" t="s">
        <v>155</v>
      </c>
      <c r="D4795">
        <v>1968</v>
      </c>
      <c r="E4795">
        <v>2743461</v>
      </c>
      <c r="F4795">
        <v>36.369999999999997</v>
      </c>
    </row>
    <row r="4796" spans="1:6" x14ac:dyDescent="0.35">
      <c r="A4796" t="s">
        <v>235</v>
      </c>
      <c r="B4796" t="s">
        <v>183</v>
      </c>
      <c r="C4796" t="s">
        <v>155</v>
      </c>
      <c r="D4796">
        <v>1969</v>
      </c>
      <c r="E4796">
        <v>2829641</v>
      </c>
      <c r="F4796">
        <v>36.78</v>
      </c>
    </row>
    <row r="4797" spans="1:6" x14ac:dyDescent="0.35">
      <c r="A4797" t="s">
        <v>235</v>
      </c>
      <c r="B4797" t="s">
        <v>183</v>
      </c>
      <c r="C4797" t="s">
        <v>155</v>
      </c>
      <c r="D4797">
        <v>1970</v>
      </c>
      <c r="E4797">
        <v>2919586</v>
      </c>
      <c r="F4797">
        <v>36.880000000000003</v>
      </c>
    </row>
    <row r="4798" spans="1:6" x14ac:dyDescent="0.35">
      <c r="A4798" t="s">
        <v>235</v>
      </c>
      <c r="B4798" t="s">
        <v>183</v>
      </c>
      <c r="C4798" t="s">
        <v>155</v>
      </c>
      <c r="D4798">
        <v>1971</v>
      </c>
      <c r="E4798">
        <v>3013956</v>
      </c>
      <c r="F4798">
        <v>36.61</v>
      </c>
    </row>
    <row r="4799" spans="1:6" x14ac:dyDescent="0.35">
      <c r="A4799" t="s">
        <v>235</v>
      </c>
      <c r="B4799" t="s">
        <v>183</v>
      </c>
      <c r="C4799" t="s">
        <v>155</v>
      </c>
      <c r="D4799">
        <v>1972</v>
      </c>
      <c r="E4799">
        <v>3112041</v>
      </c>
      <c r="F4799">
        <v>36.340000000000003</v>
      </c>
    </row>
    <row r="4800" spans="1:6" x14ac:dyDescent="0.35">
      <c r="A4800" t="s">
        <v>235</v>
      </c>
      <c r="B4800" t="s">
        <v>183</v>
      </c>
      <c r="C4800" t="s">
        <v>155</v>
      </c>
      <c r="D4800">
        <v>1973</v>
      </c>
      <c r="E4800">
        <v>3212446</v>
      </c>
      <c r="F4800">
        <v>36.07</v>
      </c>
    </row>
    <row r="4801" spans="1:6" x14ac:dyDescent="0.35">
      <c r="A4801" t="s">
        <v>235</v>
      </c>
      <c r="B4801" t="s">
        <v>183</v>
      </c>
      <c r="C4801" t="s">
        <v>155</v>
      </c>
      <c r="D4801">
        <v>1974</v>
      </c>
      <c r="E4801">
        <v>3313144</v>
      </c>
      <c r="F4801">
        <v>35.799999999999997</v>
      </c>
    </row>
    <row r="4802" spans="1:6" x14ac:dyDescent="0.35">
      <c r="A4802" t="s">
        <v>235</v>
      </c>
      <c r="B4802" t="s">
        <v>183</v>
      </c>
      <c r="C4802" t="s">
        <v>155</v>
      </c>
      <c r="D4802">
        <v>1975</v>
      </c>
      <c r="E4802">
        <v>3412819</v>
      </c>
      <c r="F4802">
        <v>35.54</v>
      </c>
    </row>
    <row r="4803" spans="1:6" x14ac:dyDescent="0.35">
      <c r="A4803" t="s">
        <v>235</v>
      </c>
      <c r="B4803" t="s">
        <v>183</v>
      </c>
      <c r="C4803" t="s">
        <v>155</v>
      </c>
      <c r="D4803">
        <v>1976</v>
      </c>
      <c r="E4803">
        <v>3511050</v>
      </c>
      <c r="F4803">
        <v>35.270000000000003</v>
      </c>
    </row>
    <row r="4804" spans="1:6" x14ac:dyDescent="0.35">
      <c r="A4804" t="s">
        <v>235</v>
      </c>
      <c r="B4804" t="s">
        <v>183</v>
      </c>
      <c r="C4804" t="s">
        <v>155</v>
      </c>
      <c r="D4804">
        <v>1977</v>
      </c>
      <c r="E4804">
        <v>3608761</v>
      </c>
      <c r="F4804">
        <v>35.01</v>
      </c>
    </row>
    <row r="4805" spans="1:6" x14ac:dyDescent="0.35">
      <c r="A4805" t="s">
        <v>235</v>
      </c>
      <c r="B4805" t="s">
        <v>183</v>
      </c>
      <c r="C4805" t="s">
        <v>155</v>
      </c>
      <c r="D4805">
        <v>1978</v>
      </c>
      <c r="E4805">
        <v>3707624</v>
      </c>
      <c r="F4805">
        <v>34.74</v>
      </c>
    </row>
    <row r="4806" spans="1:6" x14ac:dyDescent="0.35">
      <c r="A4806" t="s">
        <v>235</v>
      </c>
      <c r="B4806" t="s">
        <v>183</v>
      </c>
      <c r="C4806" t="s">
        <v>155</v>
      </c>
      <c r="D4806">
        <v>1979</v>
      </c>
      <c r="E4806">
        <v>3809991</v>
      </c>
      <c r="F4806">
        <v>34.5</v>
      </c>
    </row>
    <row r="4807" spans="1:6" x14ac:dyDescent="0.35">
      <c r="A4807" t="s">
        <v>235</v>
      </c>
      <c r="B4807" t="s">
        <v>183</v>
      </c>
      <c r="C4807" t="s">
        <v>155</v>
      </c>
      <c r="D4807">
        <v>1980</v>
      </c>
      <c r="E4807">
        <v>3917642</v>
      </c>
      <c r="F4807">
        <v>34.29</v>
      </c>
    </row>
    <row r="4808" spans="1:6" x14ac:dyDescent="0.35">
      <c r="A4808" t="s">
        <v>235</v>
      </c>
      <c r="B4808" t="s">
        <v>183</v>
      </c>
      <c r="C4808" t="s">
        <v>155</v>
      </c>
      <c r="D4808">
        <v>1981</v>
      </c>
      <c r="E4808">
        <v>4030104</v>
      </c>
      <c r="F4808">
        <v>34.08</v>
      </c>
    </row>
    <row r="4809" spans="1:6" x14ac:dyDescent="0.35">
      <c r="A4809" t="s">
        <v>235</v>
      </c>
      <c r="B4809" t="s">
        <v>183</v>
      </c>
      <c r="C4809" t="s">
        <v>155</v>
      </c>
      <c r="D4809">
        <v>1982</v>
      </c>
      <c r="E4809">
        <v>4146923</v>
      </c>
      <c r="F4809">
        <v>33.869999999999997</v>
      </c>
    </row>
    <row r="4810" spans="1:6" x14ac:dyDescent="0.35">
      <c r="A4810" t="s">
        <v>235</v>
      </c>
      <c r="B4810" t="s">
        <v>183</v>
      </c>
      <c r="C4810" t="s">
        <v>155</v>
      </c>
      <c r="D4810">
        <v>1983</v>
      </c>
      <c r="E4810">
        <v>4269775</v>
      </c>
      <c r="F4810">
        <v>33.659999999999997</v>
      </c>
    </row>
    <row r="4811" spans="1:6" x14ac:dyDescent="0.35">
      <c r="A4811" t="s">
        <v>235</v>
      </c>
      <c r="B4811" t="s">
        <v>183</v>
      </c>
      <c r="C4811" t="s">
        <v>155</v>
      </c>
      <c r="D4811">
        <v>1984</v>
      </c>
      <c r="E4811">
        <v>4400743</v>
      </c>
      <c r="F4811">
        <v>33.450000000000003</v>
      </c>
    </row>
    <row r="4812" spans="1:6" x14ac:dyDescent="0.35">
      <c r="A4812" t="s">
        <v>235</v>
      </c>
      <c r="B4812" t="s">
        <v>183</v>
      </c>
      <c r="C4812" t="s">
        <v>155</v>
      </c>
      <c r="D4812">
        <v>1985</v>
      </c>
      <c r="E4812">
        <v>4540688</v>
      </c>
      <c r="F4812">
        <v>33.24</v>
      </c>
    </row>
    <row r="4813" spans="1:6" x14ac:dyDescent="0.35">
      <c r="A4813" t="s">
        <v>235</v>
      </c>
      <c r="B4813" t="s">
        <v>183</v>
      </c>
      <c r="C4813" t="s">
        <v>155</v>
      </c>
      <c r="D4813">
        <v>1986</v>
      </c>
      <c r="E4813">
        <v>4690913</v>
      </c>
      <c r="F4813">
        <v>33.03</v>
      </c>
    </row>
    <row r="4814" spans="1:6" x14ac:dyDescent="0.35">
      <c r="A4814" t="s">
        <v>235</v>
      </c>
      <c r="B4814" t="s">
        <v>183</v>
      </c>
      <c r="C4814" t="s">
        <v>155</v>
      </c>
      <c r="D4814">
        <v>1987</v>
      </c>
      <c r="E4814">
        <v>4849253</v>
      </c>
      <c r="F4814">
        <v>32.82</v>
      </c>
    </row>
    <row r="4815" spans="1:6" x14ac:dyDescent="0.35">
      <c r="A4815" t="s">
        <v>235</v>
      </c>
      <c r="B4815" t="s">
        <v>183</v>
      </c>
      <c r="C4815" t="s">
        <v>155</v>
      </c>
      <c r="D4815">
        <v>1988</v>
      </c>
      <c r="E4815">
        <v>5008827</v>
      </c>
      <c r="F4815">
        <v>32.61</v>
      </c>
    </row>
    <row r="4816" spans="1:6" x14ac:dyDescent="0.35">
      <c r="A4816" t="s">
        <v>235</v>
      </c>
      <c r="B4816" t="s">
        <v>183</v>
      </c>
      <c r="C4816" t="s">
        <v>155</v>
      </c>
      <c r="D4816">
        <v>1989</v>
      </c>
      <c r="E4816">
        <v>5160375</v>
      </c>
      <c r="F4816">
        <v>32.229999999999997</v>
      </c>
    </row>
    <row r="4817" spans="1:6" x14ac:dyDescent="0.35">
      <c r="A4817" t="s">
        <v>235</v>
      </c>
      <c r="B4817" t="s">
        <v>183</v>
      </c>
      <c r="C4817" t="s">
        <v>155</v>
      </c>
      <c r="D4817">
        <v>1990</v>
      </c>
      <c r="E4817">
        <v>5297286</v>
      </c>
      <c r="F4817">
        <v>31.66</v>
      </c>
    </row>
    <row r="4818" spans="1:6" x14ac:dyDescent="0.35">
      <c r="A4818" t="s">
        <v>235</v>
      </c>
      <c r="B4818" t="s">
        <v>183</v>
      </c>
      <c r="C4818" t="s">
        <v>155</v>
      </c>
      <c r="D4818">
        <v>1991</v>
      </c>
      <c r="E4818">
        <v>5417554</v>
      </c>
      <c r="F4818">
        <v>31.09</v>
      </c>
    </row>
    <row r="4819" spans="1:6" x14ac:dyDescent="0.35">
      <c r="A4819" t="s">
        <v>235</v>
      </c>
      <c r="B4819" t="s">
        <v>183</v>
      </c>
      <c r="C4819" t="s">
        <v>155</v>
      </c>
      <c r="D4819">
        <v>1992</v>
      </c>
      <c r="E4819">
        <v>5523207</v>
      </c>
      <c r="F4819">
        <v>30.53</v>
      </c>
    </row>
    <row r="4820" spans="1:6" x14ac:dyDescent="0.35">
      <c r="A4820" t="s">
        <v>235</v>
      </c>
      <c r="B4820" t="s">
        <v>183</v>
      </c>
      <c r="C4820" t="s">
        <v>155</v>
      </c>
      <c r="D4820">
        <v>1993</v>
      </c>
      <c r="E4820">
        <v>5616797</v>
      </c>
      <c r="F4820">
        <v>29.97</v>
      </c>
    </row>
    <row r="4821" spans="1:6" x14ac:dyDescent="0.35">
      <c r="A4821" t="s">
        <v>235</v>
      </c>
      <c r="B4821" t="s">
        <v>183</v>
      </c>
      <c r="C4821" t="s">
        <v>155</v>
      </c>
      <c r="D4821">
        <v>1994</v>
      </c>
      <c r="E4821">
        <v>5702611</v>
      </c>
      <c r="F4821">
        <v>29.42</v>
      </c>
    </row>
    <row r="4822" spans="1:6" x14ac:dyDescent="0.35">
      <c r="A4822" t="s">
        <v>235</v>
      </c>
      <c r="B4822" t="s">
        <v>183</v>
      </c>
      <c r="C4822" t="s">
        <v>155</v>
      </c>
      <c r="D4822">
        <v>1995</v>
      </c>
      <c r="E4822">
        <v>5784330</v>
      </c>
      <c r="F4822">
        <v>28.88</v>
      </c>
    </row>
    <row r="4823" spans="1:6" x14ac:dyDescent="0.35">
      <c r="A4823" t="s">
        <v>235</v>
      </c>
      <c r="B4823" t="s">
        <v>183</v>
      </c>
      <c r="C4823" t="s">
        <v>155</v>
      </c>
      <c r="D4823">
        <v>1996</v>
      </c>
      <c r="E4823">
        <v>5862347</v>
      </c>
      <c r="F4823">
        <v>28.34</v>
      </c>
    </row>
    <row r="4824" spans="1:6" x14ac:dyDescent="0.35">
      <c r="A4824" t="s">
        <v>235</v>
      </c>
      <c r="B4824" t="s">
        <v>183</v>
      </c>
      <c r="C4824" t="s">
        <v>155</v>
      </c>
      <c r="D4824">
        <v>1997</v>
      </c>
      <c r="E4824">
        <v>5937177</v>
      </c>
      <c r="F4824">
        <v>27.81</v>
      </c>
    </row>
    <row r="4825" spans="1:6" x14ac:dyDescent="0.35">
      <c r="A4825" t="s">
        <v>235</v>
      </c>
      <c r="B4825" t="s">
        <v>183</v>
      </c>
      <c r="C4825" t="s">
        <v>155</v>
      </c>
      <c r="D4825">
        <v>1998</v>
      </c>
      <c r="E4825">
        <v>6012933</v>
      </c>
      <c r="F4825">
        <v>27.28</v>
      </c>
    </row>
    <row r="4826" spans="1:6" x14ac:dyDescent="0.35">
      <c r="A4826" t="s">
        <v>235</v>
      </c>
      <c r="B4826" t="s">
        <v>183</v>
      </c>
      <c r="C4826" t="s">
        <v>155</v>
      </c>
      <c r="D4826">
        <v>1999</v>
      </c>
      <c r="E4826">
        <v>6094661</v>
      </c>
      <c r="F4826">
        <v>26.76</v>
      </c>
    </row>
    <row r="4827" spans="1:6" x14ac:dyDescent="0.35">
      <c r="A4827" t="s">
        <v>235</v>
      </c>
      <c r="B4827" t="s">
        <v>183</v>
      </c>
      <c r="C4827" t="s">
        <v>155</v>
      </c>
      <c r="D4827">
        <v>2000</v>
      </c>
      <c r="E4827">
        <v>6186152</v>
      </c>
      <c r="F4827">
        <v>26.49</v>
      </c>
    </row>
    <row r="4828" spans="1:6" x14ac:dyDescent="0.35">
      <c r="A4828" t="s">
        <v>235</v>
      </c>
      <c r="B4828" t="s">
        <v>183</v>
      </c>
      <c r="C4828" t="s">
        <v>155</v>
      </c>
      <c r="D4828">
        <v>2001</v>
      </c>
      <c r="E4828">
        <v>6289340</v>
      </c>
      <c r="F4828">
        <v>26.46</v>
      </c>
    </row>
    <row r="4829" spans="1:6" x14ac:dyDescent="0.35">
      <c r="A4829" t="s">
        <v>235</v>
      </c>
      <c r="B4829" t="s">
        <v>183</v>
      </c>
      <c r="C4829" t="s">
        <v>155</v>
      </c>
      <c r="D4829">
        <v>2002</v>
      </c>
      <c r="E4829">
        <v>6404118</v>
      </c>
      <c r="F4829">
        <v>26.43</v>
      </c>
    </row>
    <row r="4830" spans="1:6" x14ac:dyDescent="0.35">
      <c r="A4830" t="s">
        <v>235</v>
      </c>
      <c r="B4830" t="s">
        <v>183</v>
      </c>
      <c r="C4830" t="s">
        <v>155</v>
      </c>
      <c r="D4830">
        <v>2003</v>
      </c>
      <c r="E4830">
        <v>6529609</v>
      </c>
      <c r="F4830">
        <v>26.4</v>
      </c>
    </row>
    <row r="4831" spans="1:6" x14ac:dyDescent="0.35">
      <c r="A4831" t="s">
        <v>235</v>
      </c>
      <c r="B4831" t="s">
        <v>183</v>
      </c>
      <c r="C4831" t="s">
        <v>155</v>
      </c>
      <c r="D4831">
        <v>2004</v>
      </c>
      <c r="E4831">
        <v>6663929</v>
      </c>
      <c r="F4831">
        <v>26.42</v>
      </c>
    </row>
    <row r="4832" spans="1:6" x14ac:dyDescent="0.35">
      <c r="A4832" t="s">
        <v>235</v>
      </c>
      <c r="B4832" t="s">
        <v>183</v>
      </c>
      <c r="C4832" t="s">
        <v>155</v>
      </c>
      <c r="D4832">
        <v>2005</v>
      </c>
      <c r="E4832">
        <v>6805655</v>
      </c>
      <c r="F4832">
        <v>26.43</v>
      </c>
    </row>
    <row r="4833" spans="1:6" x14ac:dyDescent="0.35">
      <c r="A4833" t="s">
        <v>235</v>
      </c>
      <c r="B4833" t="s">
        <v>183</v>
      </c>
      <c r="C4833" t="s">
        <v>155</v>
      </c>
      <c r="D4833">
        <v>2006</v>
      </c>
      <c r="E4833">
        <v>6954522</v>
      </c>
      <c r="F4833">
        <v>26.45</v>
      </c>
    </row>
    <row r="4834" spans="1:6" x14ac:dyDescent="0.35">
      <c r="A4834" t="s">
        <v>235</v>
      </c>
      <c r="B4834" t="s">
        <v>183</v>
      </c>
      <c r="C4834" t="s">
        <v>155</v>
      </c>
      <c r="D4834">
        <v>2007</v>
      </c>
      <c r="E4834">
        <v>7111025</v>
      </c>
      <c r="F4834">
        <v>26.47</v>
      </c>
    </row>
    <row r="4835" spans="1:6" x14ac:dyDescent="0.35">
      <c r="A4835" t="s">
        <v>235</v>
      </c>
      <c r="B4835" t="s">
        <v>183</v>
      </c>
      <c r="C4835" t="s">
        <v>155</v>
      </c>
      <c r="D4835">
        <v>2008</v>
      </c>
      <c r="E4835">
        <v>7275252</v>
      </c>
      <c r="F4835">
        <v>26.48</v>
      </c>
    </row>
    <row r="4836" spans="1:6" x14ac:dyDescent="0.35">
      <c r="A4836" t="s">
        <v>235</v>
      </c>
      <c r="B4836" t="s">
        <v>183</v>
      </c>
      <c r="C4836" t="s">
        <v>155</v>
      </c>
      <c r="D4836">
        <v>2009</v>
      </c>
      <c r="E4836">
        <v>7447396</v>
      </c>
      <c r="F4836">
        <v>26.5</v>
      </c>
    </row>
    <row r="4837" spans="1:6" x14ac:dyDescent="0.35">
      <c r="A4837" t="s">
        <v>235</v>
      </c>
      <c r="B4837" t="s">
        <v>183</v>
      </c>
      <c r="C4837" t="s">
        <v>155</v>
      </c>
      <c r="D4837">
        <v>2010</v>
      </c>
      <c r="E4837">
        <v>7627326</v>
      </c>
      <c r="F4837">
        <v>26.52</v>
      </c>
    </row>
    <row r="4838" spans="1:6" x14ac:dyDescent="0.35">
      <c r="A4838" t="s">
        <v>235</v>
      </c>
      <c r="B4838" t="s">
        <v>183</v>
      </c>
      <c r="C4838" t="s">
        <v>155</v>
      </c>
      <c r="D4838">
        <v>2011</v>
      </c>
      <c r="E4838">
        <v>7814850</v>
      </c>
      <c r="F4838">
        <v>26.53</v>
      </c>
    </row>
    <row r="4839" spans="1:6" x14ac:dyDescent="0.35">
      <c r="A4839" t="s">
        <v>235</v>
      </c>
      <c r="B4839" t="s">
        <v>183</v>
      </c>
      <c r="C4839" t="s">
        <v>155</v>
      </c>
      <c r="D4839">
        <v>2012</v>
      </c>
      <c r="E4839">
        <v>8008990</v>
      </c>
      <c r="F4839">
        <v>26.57</v>
      </c>
    </row>
    <row r="4840" spans="1:6" x14ac:dyDescent="0.35">
      <c r="A4840" t="s">
        <v>235</v>
      </c>
      <c r="B4840" t="s">
        <v>183</v>
      </c>
      <c r="C4840" t="s">
        <v>155</v>
      </c>
      <c r="D4840">
        <v>2013</v>
      </c>
      <c r="E4840">
        <v>8207834</v>
      </c>
      <c r="F4840">
        <v>26.62</v>
      </c>
    </row>
    <row r="4841" spans="1:6" x14ac:dyDescent="0.35">
      <c r="A4841" t="s">
        <v>235</v>
      </c>
      <c r="B4841" t="s">
        <v>183</v>
      </c>
      <c r="C4841" t="s">
        <v>155</v>
      </c>
      <c r="D4841">
        <v>2014</v>
      </c>
      <c r="E4841">
        <v>8408947</v>
      </c>
      <c r="F4841">
        <v>26.69</v>
      </c>
    </row>
    <row r="4842" spans="1:6" x14ac:dyDescent="0.35">
      <c r="A4842" t="s">
        <v>236</v>
      </c>
      <c r="B4842" t="s">
        <v>183</v>
      </c>
      <c r="C4842" t="s">
        <v>142</v>
      </c>
      <c r="D4842">
        <v>1960</v>
      </c>
      <c r="E4842">
        <v>27553280</v>
      </c>
      <c r="F4842">
        <v>31.52</v>
      </c>
    </row>
    <row r="4843" spans="1:6" x14ac:dyDescent="0.35">
      <c r="A4843" t="s">
        <v>236</v>
      </c>
      <c r="B4843" t="s">
        <v>183</v>
      </c>
      <c r="C4843" t="s">
        <v>142</v>
      </c>
      <c r="D4843">
        <v>1961</v>
      </c>
      <c r="E4843">
        <v>28229291</v>
      </c>
      <c r="F4843">
        <v>32.06</v>
      </c>
    </row>
    <row r="4844" spans="1:6" x14ac:dyDescent="0.35">
      <c r="A4844" t="s">
        <v>236</v>
      </c>
      <c r="B4844" t="s">
        <v>183</v>
      </c>
      <c r="C4844" t="s">
        <v>142</v>
      </c>
      <c r="D4844">
        <v>1962</v>
      </c>
      <c r="E4844">
        <v>28909985</v>
      </c>
      <c r="F4844">
        <v>32.6</v>
      </c>
    </row>
    <row r="4845" spans="1:6" x14ac:dyDescent="0.35">
      <c r="A4845" t="s">
        <v>236</v>
      </c>
      <c r="B4845" t="s">
        <v>183</v>
      </c>
      <c r="C4845" t="s">
        <v>142</v>
      </c>
      <c r="D4845">
        <v>1963</v>
      </c>
      <c r="E4845">
        <v>29597047</v>
      </c>
      <c r="F4845">
        <v>33.14</v>
      </c>
    </row>
    <row r="4846" spans="1:6" x14ac:dyDescent="0.35">
      <c r="A4846" t="s">
        <v>236</v>
      </c>
      <c r="B4846" t="s">
        <v>183</v>
      </c>
      <c r="C4846" t="s">
        <v>142</v>
      </c>
      <c r="D4846">
        <v>1964</v>
      </c>
      <c r="E4846">
        <v>30292969</v>
      </c>
      <c r="F4846">
        <v>33.68</v>
      </c>
    </row>
    <row r="4847" spans="1:6" x14ac:dyDescent="0.35">
      <c r="A4847" t="s">
        <v>236</v>
      </c>
      <c r="B4847" t="s">
        <v>183</v>
      </c>
      <c r="C4847" t="s">
        <v>142</v>
      </c>
      <c r="D4847">
        <v>1965</v>
      </c>
      <c r="E4847">
        <v>31000167</v>
      </c>
      <c r="F4847">
        <v>34.229999999999997</v>
      </c>
    </row>
    <row r="4848" spans="1:6" x14ac:dyDescent="0.35">
      <c r="A4848" t="s">
        <v>236</v>
      </c>
      <c r="B4848" t="s">
        <v>183</v>
      </c>
      <c r="C4848" t="s">
        <v>142</v>
      </c>
      <c r="D4848">
        <v>1966</v>
      </c>
      <c r="E4848">
        <v>31718266</v>
      </c>
      <c r="F4848">
        <v>34.950000000000003</v>
      </c>
    </row>
    <row r="4849" spans="1:6" x14ac:dyDescent="0.35">
      <c r="A4849" t="s">
        <v>236</v>
      </c>
      <c r="B4849" t="s">
        <v>183</v>
      </c>
      <c r="C4849" t="s">
        <v>142</v>
      </c>
      <c r="D4849">
        <v>1967</v>
      </c>
      <c r="E4849">
        <v>32448404</v>
      </c>
      <c r="F4849">
        <v>35.76</v>
      </c>
    </row>
    <row r="4850" spans="1:6" x14ac:dyDescent="0.35">
      <c r="A4850" t="s">
        <v>236</v>
      </c>
      <c r="B4850" t="s">
        <v>183</v>
      </c>
      <c r="C4850" t="s">
        <v>142</v>
      </c>
      <c r="D4850">
        <v>1968</v>
      </c>
      <c r="E4850">
        <v>33196289</v>
      </c>
      <c r="F4850">
        <v>36.58</v>
      </c>
    </row>
    <row r="4851" spans="1:6" x14ac:dyDescent="0.35">
      <c r="A4851" t="s">
        <v>236</v>
      </c>
      <c r="B4851" t="s">
        <v>183</v>
      </c>
      <c r="C4851" t="s">
        <v>142</v>
      </c>
      <c r="D4851">
        <v>1969</v>
      </c>
      <c r="E4851">
        <v>33969201</v>
      </c>
      <c r="F4851">
        <v>37.4</v>
      </c>
    </row>
    <row r="4852" spans="1:6" x14ac:dyDescent="0.35">
      <c r="A4852" t="s">
        <v>236</v>
      </c>
      <c r="B4852" t="s">
        <v>183</v>
      </c>
      <c r="C4852" t="s">
        <v>142</v>
      </c>
      <c r="D4852">
        <v>1970</v>
      </c>
      <c r="E4852">
        <v>34772031</v>
      </c>
      <c r="F4852">
        <v>38.229999999999997</v>
      </c>
    </row>
    <row r="4853" spans="1:6" x14ac:dyDescent="0.35">
      <c r="A4853" t="s">
        <v>236</v>
      </c>
      <c r="B4853" t="s">
        <v>183</v>
      </c>
      <c r="C4853" t="s">
        <v>142</v>
      </c>
      <c r="D4853">
        <v>1971</v>
      </c>
      <c r="E4853">
        <v>35608079</v>
      </c>
      <c r="F4853">
        <v>38.950000000000003</v>
      </c>
    </row>
    <row r="4854" spans="1:6" x14ac:dyDescent="0.35">
      <c r="A4854" t="s">
        <v>236</v>
      </c>
      <c r="B4854" t="s">
        <v>183</v>
      </c>
      <c r="C4854" t="s">
        <v>142</v>
      </c>
      <c r="D4854">
        <v>1972</v>
      </c>
      <c r="E4854">
        <v>36475356</v>
      </c>
      <c r="F4854">
        <v>39.6</v>
      </c>
    </row>
    <row r="4855" spans="1:6" x14ac:dyDescent="0.35">
      <c r="A4855" t="s">
        <v>236</v>
      </c>
      <c r="B4855" t="s">
        <v>183</v>
      </c>
      <c r="C4855" t="s">
        <v>142</v>
      </c>
      <c r="D4855">
        <v>1973</v>
      </c>
      <c r="E4855">
        <v>37366922</v>
      </c>
      <c r="F4855">
        <v>40.26</v>
      </c>
    </row>
    <row r="4856" spans="1:6" x14ac:dyDescent="0.35">
      <c r="A4856" t="s">
        <v>236</v>
      </c>
      <c r="B4856" t="s">
        <v>183</v>
      </c>
      <c r="C4856" t="s">
        <v>142</v>
      </c>
      <c r="D4856">
        <v>1974</v>
      </c>
      <c r="E4856">
        <v>38272701</v>
      </c>
      <c r="F4856">
        <v>40.92</v>
      </c>
    </row>
    <row r="4857" spans="1:6" x14ac:dyDescent="0.35">
      <c r="A4857" t="s">
        <v>236</v>
      </c>
      <c r="B4857" t="s">
        <v>183</v>
      </c>
      <c r="C4857" t="s">
        <v>142</v>
      </c>
      <c r="D4857">
        <v>1975</v>
      </c>
      <c r="E4857">
        <v>39185637</v>
      </c>
      <c r="F4857">
        <v>41.59</v>
      </c>
    </row>
    <row r="4858" spans="1:6" x14ac:dyDescent="0.35">
      <c r="A4858" t="s">
        <v>236</v>
      </c>
      <c r="B4858" t="s">
        <v>183</v>
      </c>
      <c r="C4858" t="s">
        <v>142</v>
      </c>
      <c r="D4858">
        <v>1976</v>
      </c>
      <c r="E4858">
        <v>40100696</v>
      </c>
      <c r="F4858">
        <v>42.09</v>
      </c>
    </row>
    <row r="4859" spans="1:6" x14ac:dyDescent="0.35">
      <c r="A4859" t="s">
        <v>236</v>
      </c>
      <c r="B4859" t="s">
        <v>183</v>
      </c>
      <c r="C4859" t="s">
        <v>142</v>
      </c>
      <c r="D4859">
        <v>1977</v>
      </c>
      <c r="E4859">
        <v>41020211</v>
      </c>
      <c r="F4859">
        <v>42.51</v>
      </c>
    </row>
    <row r="4860" spans="1:6" x14ac:dyDescent="0.35">
      <c r="A4860" t="s">
        <v>236</v>
      </c>
      <c r="B4860" t="s">
        <v>183</v>
      </c>
      <c r="C4860" t="s">
        <v>142</v>
      </c>
      <c r="D4860">
        <v>1978</v>
      </c>
      <c r="E4860">
        <v>41953105</v>
      </c>
      <c r="F4860">
        <v>42.93</v>
      </c>
    </row>
    <row r="4861" spans="1:6" x14ac:dyDescent="0.35">
      <c r="A4861" t="s">
        <v>236</v>
      </c>
      <c r="B4861" t="s">
        <v>183</v>
      </c>
      <c r="C4861" t="s">
        <v>142</v>
      </c>
      <c r="D4861">
        <v>1979</v>
      </c>
      <c r="E4861">
        <v>42912350</v>
      </c>
      <c r="F4861">
        <v>43.36</v>
      </c>
    </row>
    <row r="4862" spans="1:6" x14ac:dyDescent="0.35">
      <c r="A4862" t="s">
        <v>236</v>
      </c>
      <c r="B4862" t="s">
        <v>183</v>
      </c>
      <c r="C4862" t="s">
        <v>142</v>
      </c>
      <c r="D4862">
        <v>1980</v>
      </c>
      <c r="E4862">
        <v>43905790</v>
      </c>
      <c r="F4862">
        <v>43.78</v>
      </c>
    </row>
    <row r="4863" spans="1:6" x14ac:dyDescent="0.35">
      <c r="A4863" t="s">
        <v>236</v>
      </c>
      <c r="B4863" t="s">
        <v>183</v>
      </c>
      <c r="C4863" t="s">
        <v>142</v>
      </c>
      <c r="D4863">
        <v>1981</v>
      </c>
      <c r="E4863">
        <v>44936836</v>
      </c>
      <c r="F4863">
        <v>45.19</v>
      </c>
    </row>
    <row r="4864" spans="1:6" x14ac:dyDescent="0.35">
      <c r="A4864" t="s">
        <v>236</v>
      </c>
      <c r="B4864" t="s">
        <v>183</v>
      </c>
      <c r="C4864" t="s">
        <v>142</v>
      </c>
      <c r="D4864">
        <v>1982</v>
      </c>
      <c r="E4864">
        <v>45997940</v>
      </c>
      <c r="F4864">
        <v>47</v>
      </c>
    </row>
    <row r="4865" spans="1:6" x14ac:dyDescent="0.35">
      <c r="A4865" t="s">
        <v>236</v>
      </c>
      <c r="B4865" t="s">
        <v>183</v>
      </c>
      <c r="C4865" t="s">
        <v>142</v>
      </c>
      <c r="D4865">
        <v>1983</v>
      </c>
      <c r="E4865">
        <v>47072603</v>
      </c>
      <c r="F4865">
        <v>48.81</v>
      </c>
    </row>
    <row r="4866" spans="1:6" x14ac:dyDescent="0.35">
      <c r="A4866" t="s">
        <v>236</v>
      </c>
      <c r="B4866" t="s">
        <v>183</v>
      </c>
      <c r="C4866" t="s">
        <v>142</v>
      </c>
      <c r="D4866">
        <v>1984</v>
      </c>
      <c r="E4866">
        <v>48138191</v>
      </c>
      <c r="F4866">
        <v>50.63</v>
      </c>
    </row>
    <row r="4867" spans="1:6" x14ac:dyDescent="0.35">
      <c r="A4867" t="s">
        <v>236</v>
      </c>
      <c r="B4867" t="s">
        <v>183</v>
      </c>
      <c r="C4867" t="s">
        <v>142</v>
      </c>
      <c r="D4867">
        <v>1985</v>
      </c>
      <c r="E4867">
        <v>49178079</v>
      </c>
      <c r="F4867">
        <v>52.45</v>
      </c>
    </row>
    <row r="4868" spans="1:6" x14ac:dyDescent="0.35">
      <c r="A4868" t="s">
        <v>236</v>
      </c>
      <c r="B4868" t="s">
        <v>183</v>
      </c>
      <c r="C4868" t="s">
        <v>142</v>
      </c>
      <c r="D4868">
        <v>1986</v>
      </c>
      <c r="E4868">
        <v>50186914</v>
      </c>
      <c r="F4868">
        <v>53.93</v>
      </c>
    </row>
    <row r="4869" spans="1:6" x14ac:dyDescent="0.35">
      <c r="A4869" t="s">
        <v>236</v>
      </c>
      <c r="B4869" t="s">
        <v>183</v>
      </c>
      <c r="C4869" t="s">
        <v>142</v>
      </c>
      <c r="D4869">
        <v>1987</v>
      </c>
      <c r="E4869">
        <v>51168270</v>
      </c>
      <c r="F4869">
        <v>55.26</v>
      </c>
    </row>
    <row r="4870" spans="1:6" x14ac:dyDescent="0.35">
      <c r="A4870" t="s">
        <v>236</v>
      </c>
      <c r="B4870" t="s">
        <v>183</v>
      </c>
      <c r="C4870" t="s">
        <v>142</v>
      </c>
      <c r="D4870">
        <v>1988</v>
      </c>
      <c r="E4870">
        <v>52125597</v>
      </c>
      <c r="F4870">
        <v>56.59</v>
      </c>
    </row>
    <row r="4871" spans="1:6" x14ac:dyDescent="0.35">
      <c r="A4871" t="s">
        <v>236</v>
      </c>
      <c r="B4871" t="s">
        <v>183</v>
      </c>
      <c r="C4871" t="s">
        <v>142</v>
      </c>
      <c r="D4871">
        <v>1989</v>
      </c>
      <c r="E4871">
        <v>53065801</v>
      </c>
      <c r="F4871">
        <v>57.9</v>
      </c>
    </row>
    <row r="4872" spans="1:6" x14ac:dyDescent="0.35">
      <c r="A4872" t="s">
        <v>236</v>
      </c>
      <c r="B4872" t="s">
        <v>183</v>
      </c>
      <c r="C4872" t="s">
        <v>142</v>
      </c>
      <c r="D4872">
        <v>1990</v>
      </c>
      <c r="E4872">
        <v>53994605</v>
      </c>
      <c r="F4872">
        <v>59.2</v>
      </c>
    </row>
    <row r="4873" spans="1:6" x14ac:dyDescent="0.35">
      <c r="A4873" t="s">
        <v>236</v>
      </c>
      <c r="B4873" t="s">
        <v>183</v>
      </c>
      <c r="C4873" t="s">
        <v>142</v>
      </c>
      <c r="D4873">
        <v>1991</v>
      </c>
      <c r="E4873">
        <v>54911233</v>
      </c>
      <c r="F4873">
        <v>59.98</v>
      </c>
    </row>
    <row r="4874" spans="1:6" x14ac:dyDescent="0.35">
      <c r="A4874" t="s">
        <v>236</v>
      </c>
      <c r="B4874" t="s">
        <v>183</v>
      </c>
      <c r="C4874" t="s">
        <v>142</v>
      </c>
      <c r="D4874">
        <v>1992</v>
      </c>
      <c r="E4874">
        <v>55815175</v>
      </c>
      <c r="F4874">
        <v>60.52</v>
      </c>
    </row>
    <row r="4875" spans="1:6" x14ac:dyDescent="0.35">
      <c r="A4875" t="s">
        <v>236</v>
      </c>
      <c r="B4875" t="s">
        <v>183</v>
      </c>
      <c r="C4875" t="s">
        <v>142</v>
      </c>
      <c r="D4875">
        <v>1993</v>
      </c>
      <c r="E4875">
        <v>56713073</v>
      </c>
      <c r="F4875">
        <v>61.06</v>
      </c>
    </row>
    <row r="4876" spans="1:6" x14ac:dyDescent="0.35">
      <c r="A4876" t="s">
        <v>236</v>
      </c>
      <c r="B4876" t="s">
        <v>183</v>
      </c>
      <c r="C4876" t="s">
        <v>142</v>
      </c>
      <c r="D4876">
        <v>1994</v>
      </c>
      <c r="E4876">
        <v>57613441</v>
      </c>
      <c r="F4876">
        <v>61.59</v>
      </c>
    </row>
    <row r="4877" spans="1:6" x14ac:dyDescent="0.35">
      <c r="A4877" t="s">
        <v>236</v>
      </c>
      <c r="B4877" t="s">
        <v>183</v>
      </c>
      <c r="C4877" t="s">
        <v>142</v>
      </c>
      <c r="D4877">
        <v>1995</v>
      </c>
      <c r="E4877">
        <v>58522320</v>
      </c>
      <c r="F4877">
        <v>62.12</v>
      </c>
    </row>
    <row r="4878" spans="1:6" x14ac:dyDescent="0.35">
      <c r="A4878" t="s">
        <v>236</v>
      </c>
      <c r="B4878" t="s">
        <v>183</v>
      </c>
      <c r="C4878" t="s">
        <v>142</v>
      </c>
      <c r="D4878">
        <v>1996</v>
      </c>
      <c r="E4878">
        <v>59442502</v>
      </c>
      <c r="F4878">
        <v>62.65</v>
      </c>
    </row>
    <row r="4879" spans="1:6" x14ac:dyDescent="0.35">
      <c r="A4879" t="s">
        <v>236</v>
      </c>
      <c r="B4879" t="s">
        <v>183</v>
      </c>
      <c r="C4879" t="s">
        <v>142</v>
      </c>
      <c r="D4879">
        <v>1997</v>
      </c>
      <c r="E4879">
        <v>60372413</v>
      </c>
      <c r="F4879">
        <v>63.18</v>
      </c>
    </row>
    <row r="4880" spans="1:6" x14ac:dyDescent="0.35">
      <c r="A4880" t="s">
        <v>236</v>
      </c>
      <c r="B4880" t="s">
        <v>183</v>
      </c>
      <c r="C4880" t="s">
        <v>142</v>
      </c>
      <c r="D4880">
        <v>1998</v>
      </c>
      <c r="E4880">
        <v>61308204</v>
      </c>
      <c r="F4880">
        <v>63.7</v>
      </c>
    </row>
    <row r="4881" spans="1:6" x14ac:dyDescent="0.35">
      <c r="A4881" t="s">
        <v>236</v>
      </c>
      <c r="B4881" t="s">
        <v>183</v>
      </c>
      <c r="C4881" t="s">
        <v>142</v>
      </c>
      <c r="D4881">
        <v>1999</v>
      </c>
      <c r="E4881">
        <v>62243779</v>
      </c>
      <c r="F4881">
        <v>64.22</v>
      </c>
    </row>
    <row r="4882" spans="1:6" x14ac:dyDescent="0.35">
      <c r="A4882" t="s">
        <v>236</v>
      </c>
      <c r="B4882" t="s">
        <v>183</v>
      </c>
      <c r="C4882" t="s">
        <v>142</v>
      </c>
      <c r="D4882">
        <v>2000</v>
      </c>
      <c r="E4882">
        <v>63174483</v>
      </c>
      <c r="F4882">
        <v>64.739999999999995</v>
      </c>
    </row>
    <row r="4883" spans="1:6" x14ac:dyDescent="0.35">
      <c r="A4883" t="s">
        <v>236</v>
      </c>
      <c r="B4883" t="s">
        <v>183</v>
      </c>
      <c r="C4883" t="s">
        <v>142</v>
      </c>
      <c r="D4883">
        <v>2001</v>
      </c>
      <c r="E4883">
        <v>64100297</v>
      </c>
      <c r="F4883">
        <v>65.33</v>
      </c>
    </row>
    <row r="4884" spans="1:6" x14ac:dyDescent="0.35">
      <c r="A4884" t="s">
        <v>236</v>
      </c>
      <c r="B4884" t="s">
        <v>183</v>
      </c>
      <c r="C4884" t="s">
        <v>142</v>
      </c>
      <c r="D4884">
        <v>2002</v>
      </c>
      <c r="E4884">
        <v>65022300</v>
      </c>
      <c r="F4884">
        <v>65.95</v>
      </c>
    </row>
    <row r="4885" spans="1:6" x14ac:dyDescent="0.35">
      <c r="A4885" t="s">
        <v>236</v>
      </c>
      <c r="B4885" t="s">
        <v>183</v>
      </c>
      <c r="C4885" t="s">
        <v>142</v>
      </c>
      <c r="D4885">
        <v>2003</v>
      </c>
      <c r="E4885">
        <v>65938265</v>
      </c>
      <c r="F4885">
        <v>66.569999999999993</v>
      </c>
    </row>
    <row r="4886" spans="1:6" x14ac:dyDescent="0.35">
      <c r="A4886" t="s">
        <v>236</v>
      </c>
      <c r="B4886" t="s">
        <v>183</v>
      </c>
      <c r="C4886" t="s">
        <v>142</v>
      </c>
      <c r="D4886">
        <v>2004</v>
      </c>
      <c r="E4886">
        <v>66845635</v>
      </c>
      <c r="F4886">
        <v>67.180000000000007</v>
      </c>
    </row>
    <row r="4887" spans="1:6" x14ac:dyDescent="0.35">
      <c r="A4887" t="s">
        <v>236</v>
      </c>
      <c r="B4887" t="s">
        <v>183</v>
      </c>
      <c r="C4887" t="s">
        <v>142</v>
      </c>
      <c r="D4887">
        <v>2005</v>
      </c>
      <c r="E4887">
        <v>67743052</v>
      </c>
      <c r="F4887">
        <v>67.78</v>
      </c>
    </row>
    <row r="4888" spans="1:6" x14ac:dyDescent="0.35">
      <c r="A4888" t="s">
        <v>236</v>
      </c>
      <c r="B4888" t="s">
        <v>183</v>
      </c>
      <c r="C4888" t="s">
        <v>142</v>
      </c>
      <c r="D4888">
        <v>2006</v>
      </c>
      <c r="E4888">
        <v>68626337</v>
      </c>
      <c r="F4888">
        <v>68.38</v>
      </c>
    </row>
    <row r="4889" spans="1:6" x14ac:dyDescent="0.35">
      <c r="A4889" t="s">
        <v>236</v>
      </c>
      <c r="B4889" t="s">
        <v>183</v>
      </c>
      <c r="C4889" t="s">
        <v>142</v>
      </c>
      <c r="D4889">
        <v>2007</v>
      </c>
      <c r="E4889">
        <v>69496513</v>
      </c>
      <c r="F4889">
        <v>68.98</v>
      </c>
    </row>
    <row r="4890" spans="1:6" x14ac:dyDescent="0.35">
      <c r="A4890" t="s">
        <v>236</v>
      </c>
      <c r="B4890" t="s">
        <v>183</v>
      </c>
      <c r="C4890" t="s">
        <v>142</v>
      </c>
      <c r="D4890">
        <v>2008</v>
      </c>
      <c r="E4890">
        <v>70363511</v>
      </c>
      <c r="F4890">
        <v>69.56</v>
      </c>
    </row>
    <row r="4891" spans="1:6" x14ac:dyDescent="0.35">
      <c r="A4891" t="s">
        <v>236</v>
      </c>
      <c r="B4891" t="s">
        <v>183</v>
      </c>
      <c r="C4891" t="s">
        <v>142</v>
      </c>
      <c r="D4891">
        <v>2009</v>
      </c>
      <c r="E4891">
        <v>71241080</v>
      </c>
      <c r="F4891">
        <v>70.14</v>
      </c>
    </row>
    <row r="4892" spans="1:6" x14ac:dyDescent="0.35">
      <c r="A4892" t="s">
        <v>236</v>
      </c>
      <c r="B4892" t="s">
        <v>183</v>
      </c>
      <c r="C4892" t="s">
        <v>142</v>
      </c>
      <c r="D4892">
        <v>2010</v>
      </c>
      <c r="E4892">
        <v>72137546</v>
      </c>
      <c r="F4892">
        <v>70.72</v>
      </c>
    </row>
    <row r="4893" spans="1:6" x14ac:dyDescent="0.35">
      <c r="A4893" t="s">
        <v>236</v>
      </c>
      <c r="B4893" t="s">
        <v>183</v>
      </c>
      <c r="C4893" t="s">
        <v>142</v>
      </c>
      <c r="D4893">
        <v>2011</v>
      </c>
      <c r="E4893">
        <v>73058638</v>
      </c>
      <c r="F4893">
        <v>71.28</v>
      </c>
    </row>
    <row r="4894" spans="1:6" x14ac:dyDescent="0.35">
      <c r="A4894" t="s">
        <v>236</v>
      </c>
      <c r="B4894" t="s">
        <v>183</v>
      </c>
      <c r="C4894" t="s">
        <v>142</v>
      </c>
      <c r="D4894">
        <v>2012</v>
      </c>
      <c r="E4894">
        <v>73997128</v>
      </c>
      <c r="F4894">
        <v>71.83</v>
      </c>
    </row>
    <row r="4895" spans="1:6" x14ac:dyDescent="0.35">
      <c r="A4895" t="s">
        <v>236</v>
      </c>
      <c r="B4895" t="s">
        <v>183</v>
      </c>
      <c r="C4895" t="s">
        <v>142</v>
      </c>
      <c r="D4895">
        <v>2013</v>
      </c>
      <c r="E4895">
        <v>74932641</v>
      </c>
      <c r="F4895">
        <v>72.37</v>
      </c>
    </row>
    <row r="4896" spans="1:6" x14ac:dyDescent="0.35">
      <c r="A4896" t="s">
        <v>236</v>
      </c>
      <c r="B4896" t="s">
        <v>183</v>
      </c>
      <c r="C4896" t="s">
        <v>142</v>
      </c>
      <c r="D4896">
        <v>2014</v>
      </c>
      <c r="E4896">
        <v>75837020</v>
      </c>
      <c r="F4896">
        <v>72.89</v>
      </c>
    </row>
    <row r="4897" spans="1:6" x14ac:dyDescent="0.35">
      <c r="A4897" t="s">
        <v>237</v>
      </c>
      <c r="B4897" t="s">
        <v>183</v>
      </c>
      <c r="C4897" t="s">
        <v>142</v>
      </c>
      <c r="D4897">
        <v>1960</v>
      </c>
      <c r="E4897">
        <v>1593501</v>
      </c>
      <c r="F4897">
        <v>46.41</v>
      </c>
    </row>
    <row r="4898" spans="1:6" x14ac:dyDescent="0.35">
      <c r="A4898" t="s">
        <v>237</v>
      </c>
      <c r="B4898" t="s">
        <v>183</v>
      </c>
      <c r="C4898" t="s">
        <v>142</v>
      </c>
      <c r="D4898">
        <v>1961</v>
      </c>
      <c r="E4898">
        <v>1649914</v>
      </c>
      <c r="F4898">
        <v>46.56</v>
      </c>
    </row>
    <row r="4899" spans="1:6" x14ac:dyDescent="0.35">
      <c r="A4899" t="s">
        <v>237</v>
      </c>
      <c r="B4899" t="s">
        <v>183</v>
      </c>
      <c r="C4899" t="s">
        <v>142</v>
      </c>
      <c r="D4899">
        <v>1962</v>
      </c>
      <c r="E4899">
        <v>1708711</v>
      </c>
      <c r="F4899">
        <v>46.7</v>
      </c>
    </row>
    <row r="4900" spans="1:6" x14ac:dyDescent="0.35">
      <c r="A4900" t="s">
        <v>237</v>
      </c>
      <c r="B4900" t="s">
        <v>183</v>
      </c>
      <c r="C4900" t="s">
        <v>142</v>
      </c>
      <c r="D4900">
        <v>1963</v>
      </c>
      <c r="E4900">
        <v>1769008</v>
      </c>
      <c r="F4900">
        <v>46.85</v>
      </c>
    </row>
    <row r="4901" spans="1:6" x14ac:dyDescent="0.35">
      <c r="A4901" t="s">
        <v>237</v>
      </c>
      <c r="B4901" t="s">
        <v>183</v>
      </c>
      <c r="C4901" t="s">
        <v>142</v>
      </c>
      <c r="D4901">
        <v>1964</v>
      </c>
      <c r="E4901">
        <v>1829697</v>
      </c>
      <c r="F4901">
        <v>46.99</v>
      </c>
    </row>
    <row r="4902" spans="1:6" x14ac:dyDescent="0.35">
      <c r="A4902" t="s">
        <v>237</v>
      </c>
      <c r="B4902" t="s">
        <v>183</v>
      </c>
      <c r="C4902" t="s">
        <v>142</v>
      </c>
      <c r="D4902">
        <v>1965</v>
      </c>
      <c r="E4902">
        <v>1890000</v>
      </c>
      <c r="F4902">
        <v>47.14</v>
      </c>
    </row>
    <row r="4903" spans="1:6" x14ac:dyDescent="0.35">
      <c r="A4903" t="s">
        <v>237</v>
      </c>
      <c r="B4903" t="s">
        <v>183</v>
      </c>
      <c r="C4903" t="s">
        <v>142</v>
      </c>
      <c r="D4903">
        <v>1966</v>
      </c>
      <c r="E4903">
        <v>1949425</v>
      </c>
      <c r="F4903">
        <v>47.28</v>
      </c>
    </row>
    <row r="4904" spans="1:6" x14ac:dyDescent="0.35">
      <c r="A4904" t="s">
        <v>237</v>
      </c>
      <c r="B4904" t="s">
        <v>183</v>
      </c>
      <c r="C4904" t="s">
        <v>142</v>
      </c>
      <c r="D4904">
        <v>1967</v>
      </c>
      <c r="E4904">
        <v>2008148</v>
      </c>
      <c r="F4904">
        <v>47.43</v>
      </c>
    </row>
    <row r="4905" spans="1:6" x14ac:dyDescent="0.35">
      <c r="A4905" t="s">
        <v>237</v>
      </c>
      <c r="B4905" t="s">
        <v>183</v>
      </c>
      <c r="C4905" t="s">
        <v>142</v>
      </c>
      <c r="D4905">
        <v>1968</v>
      </c>
      <c r="E4905">
        <v>2066889</v>
      </c>
      <c r="F4905">
        <v>47.58</v>
      </c>
    </row>
    <row r="4906" spans="1:6" x14ac:dyDescent="0.35">
      <c r="A4906" t="s">
        <v>237</v>
      </c>
      <c r="B4906" t="s">
        <v>183</v>
      </c>
      <c r="C4906" t="s">
        <v>142</v>
      </c>
      <c r="D4906">
        <v>1969</v>
      </c>
      <c r="E4906">
        <v>2126749</v>
      </c>
      <c r="F4906">
        <v>47.72</v>
      </c>
    </row>
    <row r="4907" spans="1:6" x14ac:dyDescent="0.35">
      <c r="A4907" t="s">
        <v>237</v>
      </c>
      <c r="B4907" t="s">
        <v>183</v>
      </c>
      <c r="C4907" t="s">
        <v>142</v>
      </c>
      <c r="D4907">
        <v>1970</v>
      </c>
      <c r="E4907">
        <v>2188499</v>
      </c>
      <c r="F4907">
        <v>47.78</v>
      </c>
    </row>
    <row r="4908" spans="1:6" x14ac:dyDescent="0.35">
      <c r="A4908" t="s">
        <v>237</v>
      </c>
      <c r="B4908" t="s">
        <v>183</v>
      </c>
      <c r="C4908" t="s">
        <v>142</v>
      </c>
      <c r="D4908">
        <v>1971</v>
      </c>
      <c r="E4908">
        <v>2252386</v>
      </c>
      <c r="F4908">
        <v>47.74</v>
      </c>
    </row>
    <row r="4909" spans="1:6" x14ac:dyDescent="0.35">
      <c r="A4909" t="s">
        <v>237</v>
      </c>
      <c r="B4909" t="s">
        <v>183</v>
      </c>
      <c r="C4909" t="s">
        <v>142</v>
      </c>
      <c r="D4909">
        <v>1972</v>
      </c>
      <c r="E4909">
        <v>2318070</v>
      </c>
      <c r="F4909">
        <v>47.69</v>
      </c>
    </row>
    <row r="4910" spans="1:6" x14ac:dyDescent="0.35">
      <c r="A4910" t="s">
        <v>237</v>
      </c>
      <c r="B4910" t="s">
        <v>183</v>
      </c>
      <c r="C4910" t="s">
        <v>142</v>
      </c>
      <c r="D4910">
        <v>1973</v>
      </c>
      <c r="E4910">
        <v>2385039</v>
      </c>
      <c r="F4910">
        <v>47.65</v>
      </c>
    </row>
    <row r="4911" spans="1:6" x14ac:dyDescent="0.35">
      <c r="A4911" t="s">
        <v>237</v>
      </c>
      <c r="B4911" t="s">
        <v>183</v>
      </c>
      <c r="C4911" t="s">
        <v>142</v>
      </c>
      <c r="D4911">
        <v>1974</v>
      </c>
      <c r="E4911">
        <v>2452528</v>
      </c>
      <c r="F4911">
        <v>47.6</v>
      </c>
    </row>
    <row r="4912" spans="1:6" x14ac:dyDescent="0.35">
      <c r="A4912" t="s">
        <v>237</v>
      </c>
      <c r="B4912" t="s">
        <v>183</v>
      </c>
      <c r="C4912" t="s">
        <v>142</v>
      </c>
      <c r="D4912">
        <v>1975</v>
      </c>
      <c r="E4912">
        <v>2520002</v>
      </c>
      <c r="F4912">
        <v>47.56</v>
      </c>
    </row>
    <row r="4913" spans="1:6" x14ac:dyDescent="0.35">
      <c r="A4913" t="s">
        <v>237</v>
      </c>
      <c r="B4913" t="s">
        <v>183</v>
      </c>
      <c r="C4913" t="s">
        <v>142</v>
      </c>
      <c r="D4913">
        <v>1976</v>
      </c>
      <c r="E4913">
        <v>2587417</v>
      </c>
      <c r="F4913">
        <v>47.51</v>
      </c>
    </row>
    <row r="4914" spans="1:6" x14ac:dyDescent="0.35">
      <c r="A4914" t="s">
        <v>237</v>
      </c>
      <c r="B4914" t="s">
        <v>183</v>
      </c>
      <c r="C4914" t="s">
        <v>142</v>
      </c>
      <c r="D4914">
        <v>1977</v>
      </c>
      <c r="E4914">
        <v>2655036</v>
      </c>
      <c r="F4914">
        <v>47.47</v>
      </c>
    </row>
    <row r="4915" spans="1:6" x14ac:dyDescent="0.35">
      <c r="A4915" t="s">
        <v>237</v>
      </c>
      <c r="B4915" t="s">
        <v>183</v>
      </c>
      <c r="C4915" t="s">
        <v>142</v>
      </c>
      <c r="D4915">
        <v>1978</v>
      </c>
      <c r="E4915">
        <v>2723006</v>
      </c>
      <c r="F4915">
        <v>47.42</v>
      </c>
    </row>
    <row r="4916" spans="1:6" x14ac:dyDescent="0.35">
      <c r="A4916" t="s">
        <v>237</v>
      </c>
      <c r="B4916" t="s">
        <v>183</v>
      </c>
      <c r="C4916" t="s">
        <v>142</v>
      </c>
      <c r="D4916">
        <v>1979</v>
      </c>
      <c r="E4916">
        <v>2791575</v>
      </c>
      <c r="F4916">
        <v>47.3</v>
      </c>
    </row>
    <row r="4917" spans="1:6" x14ac:dyDescent="0.35">
      <c r="A4917" t="s">
        <v>237</v>
      </c>
      <c r="B4917" t="s">
        <v>183</v>
      </c>
      <c r="C4917" t="s">
        <v>142</v>
      </c>
      <c r="D4917">
        <v>1980</v>
      </c>
      <c r="E4917">
        <v>2861000</v>
      </c>
      <c r="F4917">
        <v>47.08</v>
      </c>
    </row>
    <row r="4918" spans="1:6" x14ac:dyDescent="0.35">
      <c r="A4918" t="s">
        <v>237</v>
      </c>
      <c r="B4918" t="s">
        <v>183</v>
      </c>
      <c r="C4918" t="s">
        <v>142</v>
      </c>
      <c r="D4918">
        <v>1981</v>
      </c>
      <c r="E4918">
        <v>2931343</v>
      </c>
      <c r="F4918">
        <v>46.86</v>
      </c>
    </row>
    <row r="4919" spans="1:6" x14ac:dyDescent="0.35">
      <c r="A4919" t="s">
        <v>237</v>
      </c>
      <c r="B4919" t="s">
        <v>183</v>
      </c>
      <c r="C4919" t="s">
        <v>142</v>
      </c>
      <c r="D4919">
        <v>1982</v>
      </c>
      <c r="E4919">
        <v>3002785</v>
      </c>
      <c r="F4919">
        <v>46.64</v>
      </c>
    </row>
    <row r="4920" spans="1:6" x14ac:dyDescent="0.35">
      <c r="A4920" t="s">
        <v>237</v>
      </c>
      <c r="B4920" t="s">
        <v>183</v>
      </c>
      <c r="C4920" t="s">
        <v>142</v>
      </c>
      <c r="D4920">
        <v>1983</v>
      </c>
      <c r="E4920">
        <v>3075867</v>
      </c>
      <c r="F4920">
        <v>46.42</v>
      </c>
    </row>
    <row r="4921" spans="1:6" x14ac:dyDescent="0.35">
      <c r="A4921" t="s">
        <v>237</v>
      </c>
      <c r="B4921" t="s">
        <v>183</v>
      </c>
      <c r="C4921" t="s">
        <v>142</v>
      </c>
      <c r="D4921">
        <v>1984</v>
      </c>
      <c r="E4921">
        <v>3151262</v>
      </c>
      <c r="F4921">
        <v>46.2</v>
      </c>
    </row>
    <row r="4922" spans="1:6" x14ac:dyDescent="0.35">
      <c r="A4922" t="s">
        <v>237</v>
      </c>
      <c r="B4922" t="s">
        <v>183</v>
      </c>
      <c r="C4922" t="s">
        <v>142</v>
      </c>
      <c r="D4922">
        <v>1985</v>
      </c>
      <c r="E4922">
        <v>3229499</v>
      </c>
      <c r="F4922">
        <v>45.98</v>
      </c>
    </row>
    <row r="4923" spans="1:6" x14ac:dyDescent="0.35">
      <c r="A4923" t="s">
        <v>237</v>
      </c>
      <c r="B4923" t="s">
        <v>183</v>
      </c>
      <c r="C4923" t="s">
        <v>142</v>
      </c>
      <c r="D4923">
        <v>1986</v>
      </c>
      <c r="E4923">
        <v>3310059</v>
      </c>
      <c r="F4923">
        <v>45.76</v>
      </c>
    </row>
    <row r="4924" spans="1:6" x14ac:dyDescent="0.35">
      <c r="A4924" t="s">
        <v>237</v>
      </c>
      <c r="B4924" t="s">
        <v>183</v>
      </c>
      <c r="C4924" t="s">
        <v>142</v>
      </c>
      <c r="D4924">
        <v>1987</v>
      </c>
      <c r="E4924">
        <v>3392823</v>
      </c>
      <c r="F4924">
        <v>45.54</v>
      </c>
    </row>
    <row r="4925" spans="1:6" x14ac:dyDescent="0.35">
      <c r="A4925" t="s">
        <v>237</v>
      </c>
      <c r="B4925" t="s">
        <v>183</v>
      </c>
      <c r="C4925" t="s">
        <v>142</v>
      </c>
      <c r="D4925">
        <v>1988</v>
      </c>
      <c r="E4925">
        <v>3479088</v>
      </c>
      <c r="F4925">
        <v>45.32</v>
      </c>
    </row>
    <row r="4926" spans="1:6" x14ac:dyDescent="0.35">
      <c r="A4926" t="s">
        <v>237</v>
      </c>
      <c r="B4926" t="s">
        <v>183</v>
      </c>
      <c r="C4926" t="s">
        <v>142</v>
      </c>
      <c r="D4926">
        <v>1989</v>
      </c>
      <c r="E4926">
        <v>3570558</v>
      </c>
      <c r="F4926">
        <v>45.16</v>
      </c>
    </row>
    <row r="4927" spans="1:6" x14ac:dyDescent="0.35">
      <c r="A4927" t="s">
        <v>237</v>
      </c>
      <c r="B4927" t="s">
        <v>183</v>
      </c>
      <c r="C4927" t="s">
        <v>142</v>
      </c>
      <c r="D4927">
        <v>1990</v>
      </c>
      <c r="E4927">
        <v>3668000</v>
      </c>
      <c r="F4927">
        <v>45.08</v>
      </c>
    </row>
    <row r="4928" spans="1:6" x14ac:dyDescent="0.35">
      <c r="A4928" t="s">
        <v>237</v>
      </c>
      <c r="B4928" t="s">
        <v>183</v>
      </c>
      <c r="C4928" t="s">
        <v>142</v>
      </c>
      <c r="D4928">
        <v>1991</v>
      </c>
      <c r="E4928">
        <v>3772350</v>
      </c>
      <c r="F4928">
        <v>44.99</v>
      </c>
    </row>
    <row r="4929" spans="1:6" x14ac:dyDescent="0.35">
      <c r="A4929" t="s">
        <v>237</v>
      </c>
      <c r="B4929" t="s">
        <v>183</v>
      </c>
      <c r="C4929" t="s">
        <v>142</v>
      </c>
      <c r="D4929">
        <v>1992</v>
      </c>
      <c r="E4929">
        <v>3881973</v>
      </c>
      <c r="F4929">
        <v>44.9</v>
      </c>
    </row>
    <row r="4930" spans="1:6" x14ac:dyDescent="0.35">
      <c r="A4930" t="s">
        <v>237</v>
      </c>
      <c r="B4930" t="s">
        <v>183</v>
      </c>
      <c r="C4930" t="s">
        <v>142</v>
      </c>
      <c r="D4930">
        <v>1993</v>
      </c>
      <c r="E4930">
        <v>3991917</v>
      </c>
      <c r="F4930">
        <v>44.82</v>
      </c>
    </row>
    <row r="4931" spans="1:6" x14ac:dyDescent="0.35">
      <c r="A4931" t="s">
        <v>237</v>
      </c>
      <c r="B4931" t="s">
        <v>183</v>
      </c>
      <c r="C4931" t="s">
        <v>142</v>
      </c>
      <c r="D4931">
        <v>1994</v>
      </c>
      <c r="E4931">
        <v>4095512</v>
      </c>
      <c r="F4931">
        <v>44.73</v>
      </c>
    </row>
    <row r="4932" spans="1:6" x14ac:dyDescent="0.35">
      <c r="A4932" t="s">
        <v>237</v>
      </c>
      <c r="B4932" t="s">
        <v>183</v>
      </c>
      <c r="C4932" t="s">
        <v>142</v>
      </c>
      <c r="D4932">
        <v>1995</v>
      </c>
      <c r="E4932">
        <v>4188010</v>
      </c>
      <c r="F4932">
        <v>44.79</v>
      </c>
    </row>
    <row r="4933" spans="1:6" x14ac:dyDescent="0.35">
      <c r="A4933" t="s">
        <v>237</v>
      </c>
      <c r="B4933" t="s">
        <v>183</v>
      </c>
      <c r="C4933" t="s">
        <v>142</v>
      </c>
      <c r="D4933">
        <v>1996</v>
      </c>
      <c r="E4933">
        <v>4267690</v>
      </c>
      <c r="F4933">
        <v>45.02</v>
      </c>
    </row>
    <row r="4934" spans="1:6" x14ac:dyDescent="0.35">
      <c r="A4934" t="s">
        <v>237</v>
      </c>
      <c r="B4934" t="s">
        <v>183</v>
      </c>
      <c r="C4934" t="s">
        <v>142</v>
      </c>
      <c r="D4934">
        <v>1997</v>
      </c>
      <c r="E4934">
        <v>4335991</v>
      </c>
      <c r="F4934">
        <v>45.24</v>
      </c>
    </row>
    <row r="4935" spans="1:6" x14ac:dyDescent="0.35">
      <c r="A4935" t="s">
        <v>237</v>
      </c>
      <c r="B4935" t="s">
        <v>183</v>
      </c>
      <c r="C4935" t="s">
        <v>142</v>
      </c>
      <c r="D4935">
        <v>1998</v>
      </c>
      <c r="E4935">
        <v>4395293</v>
      </c>
      <c r="F4935">
        <v>45.47</v>
      </c>
    </row>
    <row r="4936" spans="1:6" x14ac:dyDescent="0.35">
      <c r="A4936" t="s">
        <v>237</v>
      </c>
      <c r="B4936" t="s">
        <v>183</v>
      </c>
      <c r="C4936" t="s">
        <v>142</v>
      </c>
      <c r="D4936">
        <v>1999</v>
      </c>
      <c r="E4936">
        <v>4449427</v>
      </c>
      <c r="F4936">
        <v>45.69</v>
      </c>
    </row>
    <row r="4937" spans="1:6" x14ac:dyDescent="0.35">
      <c r="A4937" t="s">
        <v>237</v>
      </c>
      <c r="B4937" t="s">
        <v>183</v>
      </c>
      <c r="C4937" t="s">
        <v>142</v>
      </c>
      <c r="D4937">
        <v>2000</v>
      </c>
      <c r="E4937">
        <v>4501419</v>
      </c>
      <c r="F4937">
        <v>45.91</v>
      </c>
    </row>
    <row r="4938" spans="1:6" x14ac:dyDescent="0.35">
      <c r="A4938" t="s">
        <v>237</v>
      </c>
      <c r="B4938" t="s">
        <v>183</v>
      </c>
      <c r="C4938" t="s">
        <v>142</v>
      </c>
      <c r="D4938">
        <v>2001</v>
      </c>
      <c r="E4938">
        <v>4551762</v>
      </c>
      <c r="F4938">
        <v>46.14</v>
      </c>
    </row>
    <row r="4939" spans="1:6" x14ac:dyDescent="0.35">
      <c r="A4939" t="s">
        <v>237</v>
      </c>
      <c r="B4939" t="s">
        <v>183</v>
      </c>
      <c r="C4939" t="s">
        <v>142</v>
      </c>
      <c r="D4939">
        <v>2002</v>
      </c>
      <c r="E4939">
        <v>4600171</v>
      </c>
      <c r="F4939">
        <v>46.36</v>
      </c>
    </row>
    <row r="4940" spans="1:6" x14ac:dyDescent="0.35">
      <c r="A4940" t="s">
        <v>237</v>
      </c>
      <c r="B4940" t="s">
        <v>183</v>
      </c>
      <c r="C4940" t="s">
        <v>142</v>
      </c>
      <c r="D4940">
        <v>2003</v>
      </c>
      <c r="E4940">
        <v>4648037</v>
      </c>
      <c r="F4940">
        <v>46.59</v>
      </c>
    </row>
    <row r="4941" spans="1:6" x14ac:dyDescent="0.35">
      <c r="A4941" t="s">
        <v>237</v>
      </c>
      <c r="B4941" t="s">
        <v>183</v>
      </c>
      <c r="C4941" t="s">
        <v>142</v>
      </c>
      <c r="D4941">
        <v>2004</v>
      </c>
      <c r="E4941">
        <v>4696876</v>
      </c>
      <c r="F4941">
        <v>46.81</v>
      </c>
    </row>
    <row r="4942" spans="1:6" x14ac:dyDescent="0.35">
      <c r="A4942" t="s">
        <v>237</v>
      </c>
      <c r="B4942" t="s">
        <v>183</v>
      </c>
      <c r="C4942" t="s">
        <v>142</v>
      </c>
      <c r="D4942">
        <v>2005</v>
      </c>
      <c r="E4942">
        <v>4747839</v>
      </c>
      <c r="F4942">
        <v>47.05</v>
      </c>
    </row>
    <row r="4943" spans="1:6" x14ac:dyDescent="0.35">
      <c r="A4943" t="s">
        <v>237</v>
      </c>
      <c r="B4943" t="s">
        <v>183</v>
      </c>
      <c r="C4943" t="s">
        <v>142</v>
      </c>
      <c r="D4943">
        <v>2006</v>
      </c>
      <c r="E4943">
        <v>4801595</v>
      </c>
      <c r="F4943">
        <v>47.3</v>
      </c>
    </row>
    <row r="4944" spans="1:6" x14ac:dyDescent="0.35">
      <c r="A4944" t="s">
        <v>237</v>
      </c>
      <c r="B4944" t="s">
        <v>183</v>
      </c>
      <c r="C4944" t="s">
        <v>142</v>
      </c>
      <c r="D4944">
        <v>2007</v>
      </c>
      <c r="E4944">
        <v>4858236</v>
      </c>
      <c r="F4944">
        <v>47.56</v>
      </c>
    </row>
    <row r="4945" spans="1:6" x14ac:dyDescent="0.35">
      <c r="A4945" t="s">
        <v>237</v>
      </c>
      <c r="B4945" t="s">
        <v>183</v>
      </c>
      <c r="C4945" t="s">
        <v>142</v>
      </c>
      <c r="D4945">
        <v>2008</v>
      </c>
      <c r="E4945">
        <v>4917543</v>
      </c>
      <c r="F4945">
        <v>47.83</v>
      </c>
    </row>
    <row r="4946" spans="1:6" x14ac:dyDescent="0.35">
      <c r="A4946" t="s">
        <v>237</v>
      </c>
      <c r="B4946" t="s">
        <v>183</v>
      </c>
      <c r="C4946" t="s">
        <v>142</v>
      </c>
      <c r="D4946">
        <v>2009</v>
      </c>
      <c r="E4946">
        <v>4978962</v>
      </c>
      <c r="F4946">
        <v>48.11</v>
      </c>
    </row>
    <row r="4947" spans="1:6" x14ac:dyDescent="0.35">
      <c r="A4947" t="s">
        <v>237</v>
      </c>
      <c r="B4947" t="s">
        <v>183</v>
      </c>
      <c r="C4947" t="s">
        <v>142</v>
      </c>
      <c r="D4947">
        <v>2010</v>
      </c>
      <c r="E4947">
        <v>5041995</v>
      </c>
      <c r="F4947">
        <v>48.4</v>
      </c>
    </row>
    <row r="4948" spans="1:6" x14ac:dyDescent="0.35">
      <c r="A4948" t="s">
        <v>237</v>
      </c>
      <c r="B4948" t="s">
        <v>183</v>
      </c>
      <c r="C4948" t="s">
        <v>142</v>
      </c>
      <c r="D4948">
        <v>2011</v>
      </c>
      <c r="E4948">
        <v>5106668</v>
      </c>
      <c r="F4948">
        <v>48.71</v>
      </c>
    </row>
    <row r="4949" spans="1:6" x14ac:dyDescent="0.35">
      <c r="A4949" t="s">
        <v>237</v>
      </c>
      <c r="B4949" t="s">
        <v>183</v>
      </c>
      <c r="C4949" t="s">
        <v>142</v>
      </c>
      <c r="D4949">
        <v>2012</v>
      </c>
      <c r="E4949">
        <v>5172931</v>
      </c>
      <c r="F4949">
        <v>49.02</v>
      </c>
    </row>
    <row r="4950" spans="1:6" x14ac:dyDescent="0.35">
      <c r="A4950" t="s">
        <v>237</v>
      </c>
      <c r="B4950" t="s">
        <v>183</v>
      </c>
      <c r="C4950" t="s">
        <v>142</v>
      </c>
      <c r="D4950">
        <v>2013</v>
      </c>
      <c r="E4950">
        <v>5240072</v>
      </c>
      <c r="F4950">
        <v>49.35</v>
      </c>
    </row>
    <row r="4951" spans="1:6" x14ac:dyDescent="0.35">
      <c r="A4951" t="s">
        <v>237</v>
      </c>
      <c r="B4951" t="s">
        <v>183</v>
      </c>
      <c r="C4951" t="s">
        <v>142</v>
      </c>
      <c r="D4951">
        <v>2014</v>
      </c>
      <c r="E4951">
        <v>5307171</v>
      </c>
      <c r="F4951">
        <v>49.69</v>
      </c>
    </row>
    <row r="4952" spans="1:6" x14ac:dyDescent="0.35">
      <c r="A4952" t="s">
        <v>238</v>
      </c>
      <c r="B4952" t="s">
        <v>183</v>
      </c>
      <c r="C4952" t="s">
        <v>155</v>
      </c>
      <c r="D4952">
        <v>1960</v>
      </c>
      <c r="E4952">
        <v>42662162</v>
      </c>
      <c r="F4952">
        <v>46.79</v>
      </c>
    </row>
    <row r="4953" spans="1:6" x14ac:dyDescent="0.35">
      <c r="A4953" t="s">
        <v>238</v>
      </c>
      <c r="B4953" t="s">
        <v>183</v>
      </c>
      <c r="C4953" t="s">
        <v>155</v>
      </c>
      <c r="D4953">
        <v>1961</v>
      </c>
      <c r="E4953">
        <v>43203646</v>
      </c>
      <c r="F4953">
        <v>47.54</v>
      </c>
    </row>
    <row r="4954" spans="1:6" x14ac:dyDescent="0.35">
      <c r="A4954" t="s">
        <v>238</v>
      </c>
      <c r="B4954" t="s">
        <v>183</v>
      </c>
      <c r="C4954" t="s">
        <v>155</v>
      </c>
      <c r="D4954">
        <v>1962</v>
      </c>
      <c r="E4954">
        <v>43749474</v>
      </c>
      <c r="F4954">
        <v>48.29</v>
      </c>
    </row>
    <row r="4955" spans="1:6" x14ac:dyDescent="0.35">
      <c r="A4955" t="s">
        <v>238</v>
      </c>
      <c r="B4955" t="s">
        <v>183</v>
      </c>
      <c r="C4955" t="s">
        <v>155</v>
      </c>
      <c r="D4955">
        <v>1963</v>
      </c>
      <c r="E4955">
        <v>44285898</v>
      </c>
      <c r="F4955">
        <v>49.05</v>
      </c>
    </row>
    <row r="4956" spans="1:6" x14ac:dyDescent="0.35">
      <c r="A4956" t="s">
        <v>238</v>
      </c>
      <c r="B4956" t="s">
        <v>183</v>
      </c>
      <c r="C4956" t="s">
        <v>155</v>
      </c>
      <c r="D4956">
        <v>1964</v>
      </c>
      <c r="E4956">
        <v>44794336</v>
      </c>
      <c r="F4956">
        <v>49.8</v>
      </c>
    </row>
    <row r="4957" spans="1:6" x14ac:dyDescent="0.35">
      <c r="A4957" t="s">
        <v>238</v>
      </c>
      <c r="B4957" t="s">
        <v>183</v>
      </c>
      <c r="C4957" t="s">
        <v>155</v>
      </c>
      <c r="D4957">
        <v>1965</v>
      </c>
      <c r="E4957">
        <v>45261976</v>
      </c>
      <c r="F4957">
        <v>50.65</v>
      </c>
    </row>
    <row r="4958" spans="1:6" x14ac:dyDescent="0.35">
      <c r="A4958" t="s">
        <v>238</v>
      </c>
      <c r="B4958" t="s">
        <v>183</v>
      </c>
      <c r="C4958" t="s">
        <v>155</v>
      </c>
      <c r="D4958">
        <v>1966</v>
      </c>
      <c r="E4958">
        <v>45682418</v>
      </c>
      <c r="F4958">
        <v>51.5</v>
      </c>
    </row>
    <row r="4959" spans="1:6" x14ac:dyDescent="0.35">
      <c r="A4959" t="s">
        <v>238</v>
      </c>
      <c r="B4959" t="s">
        <v>183</v>
      </c>
      <c r="C4959" t="s">
        <v>155</v>
      </c>
      <c r="D4959">
        <v>1967</v>
      </c>
      <c r="E4959">
        <v>46060661</v>
      </c>
      <c r="F4959">
        <v>52.35</v>
      </c>
    </row>
    <row r="4960" spans="1:6" x14ac:dyDescent="0.35">
      <c r="A4960" t="s">
        <v>238</v>
      </c>
      <c r="B4960" t="s">
        <v>183</v>
      </c>
      <c r="C4960" t="s">
        <v>155</v>
      </c>
      <c r="D4960">
        <v>1968</v>
      </c>
      <c r="E4960">
        <v>46409304</v>
      </c>
      <c r="F4960">
        <v>53.2</v>
      </c>
    </row>
    <row r="4961" spans="1:6" x14ac:dyDescent="0.35">
      <c r="A4961" t="s">
        <v>238</v>
      </c>
      <c r="B4961" t="s">
        <v>183</v>
      </c>
      <c r="C4961" t="s">
        <v>155</v>
      </c>
      <c r="D4961">
        <v>1969</v>
      </c>
      <c r="E4961">
        <v>46746974</v>
      </c>
      <c r="F4961">
        <v>54.04</v>
      </c>
    </row>
    <row r="4962" spans="1:6" x14ac:dyDescent="0.35">
      <c r="A4962" t="s">
        <v>238</v>
      </c>
      <c r="B4962" t="s">
        <v>183</v>
      </c>
      <c r="C4962" t="s">
        <v>155</v>
      </c>
      <c r="D4962">
        <v>1970</v>
      </c>
      <c r="E4962">
        <v>47086954</v>
      </c>
      <c r="F4962">
        <v>54.83</v>
      </c>
    </row>
    <row r="4963" spans="1:6" x14ac:dyDescent="0.35">
      <c r="A4963" t="s">
        <v>238</v>
      </c>
      <c r="B4963" t="s">
        <v>183</v>
      </c>
      <c r="C4963" t="s">
        <v>155</v>
      </c>
      <c r="D4963">
        <v>1971</v>
      </c>
      <c r="E4963">
        <v>47433774</v>
      </c>
      <c r="F4963">
        <v>55.55</v>
      </c>
    </row>
    <row r="4964" spans="1:6" x14ac:dyDescent="0.35">
      <c r="A4964" t="s">
        <v>238</v>
      </c>
      <c r="B4964" t="s">
        <v>183</v>
      </c>
      <c r="C4964" t="s">
        <v>155</v>
      </c>
      <c r="D4964">
        <v>1972</v>
      </c>
      <c r="E4964">
        <v>47782683</v>
      </c>
      <c r="F4964">
        <v>56.27</v>
      </c>
    </row>
    <row r="4965" spans="1:6" x14ac:dyDescent="0.35">
      <c r="A4965" t="s">
        <v>238</v>
      </c>
      <c r="B4965" t="s">
        <v>183</v>
      </c>
      <c r="C4965" t="s">
        <v>155</v>
      </c>
      <c r="D4965">
        <v>1973</v>
      </c>
      <c r="E4965">
        <v>48126562</v>
      </c>
      <c r="F4965">
        <v>56.99</v>
      </c>
    </row>
    <row r="4966" spans="1:6" x14ac:dyDescent="0.35">
      <c r="A4966" t="s">
        <v>238</v>
      </c>
      <c r="B4966" t="s">
        <v>183</v>
      </c>
      <c r="C4966" t="s">
        <v>155</v>
      </c>
      <c r="D4966">
        <v>1974</v>
      </c>
      <c r="E4966">
        <v>48454371</v>
      </c>
      <c r="F4966">
        <v>57.7</v>
      </c>
    </row>
    <row r="4967" spans="1:6" x14ac:dyDescent="0.35">
      <c r="A4967" t="s">
        <v>238</v>
      </c>
      <c r="B4967" t="s">
        <v>183</v>
      </c>
      <c r="C4967" t="s">
        <v>155</v>
      </c>
      <c r="D4967">
        <v>1975</v>
      </c>
      <c r="E4967">
        <v>48758333</v>
      </c>
      <c r="F4967">
        <v>58.39</v>
      </c>
    </row>
    <row r="4968" spans="1:6" x14ac:dyDescent="0.35">
      <c r="A4968" t="s">
        <v>238</v>
      </c>
      <c r="B4968" t="s">
        <v>183</v>
      </c>
      <c r="C4968" t="s">
        <v>155</v>
      </c>
      <c r="D4968">
        <v>1976</v>
      </c>
      <c r="E4968">
        <v>49036548</v>
      </c>
      <c r="F4968">
        <v>59.08</v>
      </c>
    </row>
    <row r="4969" spans="1:6" x14ac:dyDescent="0.35">
      <c r="A4969" t="s">
        <v>238</v>
      </c>
      <c r="B4969" t="s">
        <v>183</v>
      </c>
      <c r="C4969" t="s">
        <v>155</v>
      </c>
      <c r="D4969">
        <v>1977</v>
      </c>
      <c r="E4969">
        <v>49292500</v>
      </c>
      <c r="F4969">
        <v>59.76</v>
      </c>
    </row>
    <row r="4970" spans="1:6" x14ac:dyDescent="0.35">
      <c r="A4970" t="s">
        <v>238</v>
      </c>
      <c r="B4970" t="s">
        <v>183</v>
      </c>
      <c r="C4970" t="s">
        <v>155</v>
      </c>
      <c r="D4970">
        <v>1978</v>
      </c>
      <c r="E4970">
        <v>49530219</v>
      </c>
      <c r="F4970">
        <v>60.43</v>
      </c>
    </row>
    <row r="4971" spans="1:6" x14ac:dyDescent="0.35">
      <c r="A4971" t="s">
        <v>238</v>
      </c>
      <c r="B4971" t="s">
        <v>183</v>
      </c>
      <c r="C4971" t="s">
        <v>155</v>
      </c>
      <c r="D4971">
        <v>1979</v>
      </c>
      <c r="E4971">
        <v>49755806</v>
      </c>
      <c r="F4971">
        <v>61.08</v>
      </c>
    </row>
    <row r="4972" spans="1:6" x14ac:dyDescent="0.35">
      <c r="A4972" t="s">
        <v>238</v>
      </c>
      <c r="B4972" t="s">
        <v>183</v>
      </c>
      <c r="C4972" t="s">
        <v>155</v>
      </c>
      <c r="D4972">
        <v>1980</v>
      </c>
      <c r="E4972">
        <v>49973757</v>
      </c>
      <c r="F4972">
        <v>61.69</v>
      </c>
    </row>
    <row r="4973" spans="1:6" x14ac:dyDescent="0.35">
      <c r="A4973" t="s">
        <v>238</v>
      </c>
      <c r="B4973" t="s">
        <v>183</v>
      </c>
      <c r="C4973" t="s">
        <v>155</v>
      </c>
      <c r="D4973">
        <v>1981</v>
      </c>
      <c r="E4973">
        <v>50221000</v>
      </c>
      <c r="F4973">
        <v>62.3</v>
      </c>
    </row>
    <row r="4974" spans="1:6" x14ac:dyDescent="0.35">
      <c r="A4974" t="s">
        <v>238</v>
      </c>
      <c r="B4974" t="s">
        <v>183</v>
      </c>
      <c r="C4974" t="s">
        <v>155</v>
      </c>
      <c r="D4974">
        <v>1982</v>
      </c>
      <c r="E4974">
        <v>50384000</v>
      </c>
      <c r="F4974">
        <v>62.9</v>
      </c>
    </row>
    <row r="4975" spans="1:6" x14ac:dyDescent="0.35">
      <c r="A4975" t="s">
        <v>238</v>
      </c>
      <c r="B4975" t="s">
        <v>183</v>
      </c>
      <c r="C4975" t="s">
        <v>155</v>
      </c>
      <c r="D4975">
        <v>1983</v>
      </c>
      <c r="E4975">
        <v>50564000</v>
      </c>
      <c r="F4975">
        <v>63.5</v>
      </c>
    </row>
    <row r="4976" spans="1:6" x14ac:dyDescent="0.35">
      <c r="A4976" t="s">
        <v>238</v>
      </c>
      <c r="B4976" t="s">
        <v>183</v>
      </c>
      <c r="C4976" t="s">
        <v>155</v>
      </c>
      <c r="D4976">
        <v>1984</v>
      </c>
      <c r="E4976">
        <v>50754000</v>
      </c>
      <c r="F4976">
        <v>64.099999999999994</v>
      </c>
    </row>
    <row r="4977" spans="1:6" x14ac:dyDescent="0.35">
      <c r="A4977" t="s">
        <v>238</v>
      </c>
      <c r="B4977" t="s">
        <v>183</v>
      </c>
      <c r="C4977" t="s">
        <v>155</v>
      </c>
      <c r="D4977">
        <v>1985</v>
      </c>
      <c r="E4977">
        <v>50917000</v>
      </c>
      <c r="F4977">
        <v>64.680000000000007</v>
      </c>
    </row>
    <row r="4978" spans="1:6" x14ac:dyDescent="0.35">
      <c r="A4978" t="s">
        <v>238</v>
      </c>
      <c r="B4978" t="s">
        <v>183</v>
      </c>
      <c r="C4978" t="s">
        <v>155</v>
      </c>
      <c r="D4978">
        <v>1986</v>
      </c>
      <c r="E4978">
        <v>51097000</v>
      </c>
      <c r="F4978">
        <v>65.260000000000005</v>
      </c>
    </row>
    <row r="4979" spans="1:6" x14ac:dyDescent="0.35">
      <c r="A4979" t="s">
        <v>238</v>
      </c>
      <c r="B4979" t="s">
        <v>183</v>
      </c>
      <c r="C4979" t="s">
        <v>155</v>
      </c>
      <c r="D4979">
        <v>1987</v>
      </c>
      <c r="E4979">
        <v>51293000</v>
      </c>
      <c r="F4979">
        <v>65.83</v>
      </c>
    </row>
    <row r="4980" spans="1:6" x14ac:dyDescent="0.35">
      <c r="A4980" t="s">
        <v>238</v>
      </c>
      <c r="B4980" t="s">
        <v>183</v>
      </c>
      <c r="C4980" t="s">
        <v>155</v>
      </c>
      <c r="D4980">
        <v>1988</v>
      </c>
      <c r="E4980">
        <v>51521000</v>
      </c>
      <c r="F4980">
        <v>66.400000000000006</v>
      </c>
    </row>
    <row r="4981" spans="1:6" x14ac:dyDescent="0.35">
      <c r="A4981" t="s">
        <v>238</v>
      </c>
      <c r="B4981" t="s">
        <v>183</v>
      </c>
      <c r="C4981" t="s">
        <v>155</v>
      </c>
      <c r="D4981">
        <v>1989</v>
      </c>
      <c r="E4981">
        <v>51773000</v>
      </c>
      <c r="F4981">
        <v>66.72</v>
      </c>
    </row>
    <row r="4982" spans="1:6" x14ac:dyDescent="0.35">
      <c r="A4982" t="s">
        <v>238</v>
      </c>
      <c r="B4982" t="s">
        <v>183</v>
      </c>
      <c r="C4982" t="s">
        <v>155</v>
      </c>
      <c r="D4982">
        <v>1990</v>
      </c>
      <c r="E4982">
        <v>51892000</v>
      </c>
      <c r="F4982">
        <v>66.760000000000005</v>
      </c>
    </row>
    <row r="4983" spans="1:6" x14ac:dyDescent="0.35">
      <c r="A4983" t="s">
        <v>238</v>
      </c>
      <c r="B4983" t="s">
        <v>183</v>
      </c>
      <c r="C4983" t="s">
        <v>155</v>
      </c>
      <c r="D4983">
        <v>1991</v>
      </c>
      <c r="E4983">
        <v>52000470</v>
      </c>
      <c r="F4983">
        <v>66.8</v>
      </c>
    </row>
    <row r="4984" spans="1:6" x14ac:dyDescent="0.35">
      <c r="A4984" t="s">
        <v>238</v>
      </c>
      <c r="B4984" t="s">
        <v>183</v>
      </c>
      <c r="C4984" t="s">
        <v>155</v>
      </c>
      <c r="D4984">
        <v>1992</v>
      </c>
      <c r="E4984">
        <v>52150266</v>
      </c>
      <c r="F4984">
        <v>66.84</v>
      </c>
    </row>
    <row r="4985" spans="1:6" x14ac:dyDescent="0.35">
      <c r="A4985" t="s">
        <v>238</v>
      </c>
      <c r="B4985" t="s">
        <v>183</v>
      </c>
      <c r="C4985" t="s">
        <v>155</v>
      </c>
      <c r="D4985">
        <v>1993</v>
      </c>
      <c r="E4985">
        <v>52179210</v>
      </c>
      <c r="F4985">
        <v>66.87</v>
      </c>
    </row>
    <row r="4986" spans="1:6" x14ac:dyDescent="0.35">
      <c r="A4986" t="s">
        <v>238</v>
      </c>
      <c r="B4986" t="s">
        <v>183</v>
      </c>
      <c r="C4986" t="s">
        <v>155</v>
      </c>
      <c r="D4986">
        <v>1994</v>
      </c>
      <c r="E4986">
        <v>51921041</v>
      </c>
      <c r="F4986">
        <v>66.91</v>
      </c>
    </row>
    <row r="4987" spans="1:6" x14ac:dyDescent="0.35">
      <c r="A4987" t="s">
        <v>238</v>
      </c>
      <c r="B4987" t="s">
        <v>183</v>
      </c>
      <c r="C4987" t="s">
        <v>155</v>
      </c>
      <c r="D4987">
        <v>1995</v>
      </c>
      <c r="E4987">
        <v>51512299</v>
      </c>
      <c r="F4987">
        <v>66.95</v>
      </c>
    </row>
    <row r="4988" spans="1:6" x14ac:dyDescent="0.35">
      <c r="A4988" t="s">
        <v>238</v>
      </c>
      <c r="B4988" t="s">
        <v>183</v>
      </c>
      <c r="C4988" t="s">
        <v>155</v>
      </c>
      <c r="D4988">
        <v>1996</v>
      </c>
      <c r="E4988">
        <v>51057189</v>
      </c>
      <c r="F4988">
        <v>66.989999999999995</v>
      </c>
    </row>
    <row r="4989" spans="1:6" x14ac:dyDescent="0.35">
      <c r="A4989" t="s">
        <v>238</v>
      </c>
      <c r="B4989" t="s">
        <v>183</v>
      </c>
      <c r="C4989" t="s">
        <v>155</v>
      </c>
      <c r="D4989">
        <v>1997</v>
      </c>
      <c r="E4989">
        <v>50594105</v>
      </c>
      <c r="F4989">
        <v>67.03</v>
      </c>
    </row>
    <row r="4990" spans="1:6" x14ac:dyDescent="0.35">
      <c r="A4990" t="s">
        <v>238</v>
      </c>
      <c r="B4990" t="s">
        <v>183</v>
      </c>
      <c r="C4990" t="s">
        <v>155</v>
      </c>
      <c r="D4990">
        <v>1998</v>
      </c>
      <c r="E4990">
        <v>50143939</v>
      </c>
      <c r="F4990">
        <v>67.069999999999993</v>
      </c>
    </row>
    <row r="4991" spans="1:6" x14ac:dyDescent="0.35">
      <c r="A4991" t="s">
        <v>238</v>
      </c>
      <c r="B4991" t="s">
        <v>183</v>
      </c>
      <c r="C4991" t="s">
        <v>155</v>
      </c>
      <c r="D4991">
        <v>1999</v>
      </c>
      <c r="E4991">
        <v>49673350</v>
      </c>
      <c r="F4991">
        <v>67.11</v>
      </c>
    </row>
    <row r="4992" spans="1:6" x14ac:dyDescent="0.35">
      <c r="A4992" t="s">
        <v>238</v>
      </c>
      <c r="B4992" t="s">
        <v>183</v>
      </c>
      <c r="C4992" t="s">
        <v>155</v>
      </c>
      <c r="D4992">
        <v>2000</v>
      </c>
      <c r="E4992">
        <v>49175848</v>
      </c>
      <c r="F4992">
        <v>67.150000000000006</v>
      </c>
    </row>
    <row r="4993" spans="1:6" x14ac:dyDescent="0.35">
      <c r="A4993" t="s">
        <v>238</v>
      </c>
      <c r="B4993" t="s">
        <v>183</v>
      </c>
      <c r="C4993" t="s">
        <v>155</v>
      </c>
      <c r="D4993">
        <v>2001</v>
      </c>
      <c r="E4993">
        <v>48683865</v>
      </c>
      <c r="F4993">
        <v>67.180000000000007</v>
      </c>
    </row>
    <row r="4994" spans="1:6" x14ac:dyDescent="0.35">
      <c r="A4994" t="s">
        <v>238</v>
      </c>
      <c r="B4994" t="s">
        <v>183</v>
      </c>
      <c r="C4994" t="s">
        <v>155</v>
      </c>
      <c r="D4994">
        <v>2002</v>
      </c>
      <c r="E4994">
        <v>48202500</v>
      </c>
      <c r="F4994">
        <v>67.28</v>
      </c>
    </row>
    <row r="4995" spans="1:6" x14ac:dyDescent="0.35">
      <c r="A4995" t="s">
        <v>238</v>
      </c>
      <c r="B4995" t="s">
        <v>183</v>
      </c>
      <c r="C4995" t="s">
        <v>155</v>
      </c>
      <c r="D4995">
        <v>2003</v>
      </c>
      <c r="E4995">
        <v>47812950</v>
      </c>
      <c r="F4995">
        <v>67.430000000000007</v>
      </c>
    </row>
    <row r="4996" spans="1:6" x14ac:dyDescent="0.35">
      <c r="A4996" t="s">
        <v>238</v>
      </c>
      <c r="B4996" t="s">
        <v>183</v>
      </c>
      <c r="C4996" t="s">
        <v>155</v>
      </c>
      <c r="D4996">
        <v>2004</v>
      </c>
      <c r="E4996">
        <v>47451600</v>
      </c>
      <c r="F4996">
        <v>67.599999999999994</v>
      </c>
    </row>
    <row r="4997" spans="1:6" x14ac:dyDescent="0.35">
      <c r="A4997" t="s">
        <v>238</v>
      </c>
      <c r="B4997" t="s">
        <v>183</v>
      </c>
      <c r="C4997" t="s">
        <v>155</v>
      </c>
      <c r="D4997">
        <v>2005</v>
      </c>
      <c r="E4997">
        <v>47105150</v>
      </c>
      <c r="F4997">
        <v>67.790000000000006</v>
      </c>
    </row>
    <row r="4998" spans="1:6" x14ac:dyDescent="0.35">
      <c r="A4998" t="s">
        <v>238</v>
      </c>
      <c r="B4998" t="s">
        <v>183</v>
      </c>
      <c r="C4998" t="s">
        <v>155</v>
      </c>
      <c r="D4998">
        <v>2006</v>
      </c>
      <c r="E4998">
        <v>46787750</v>
      </c>
      <c r="F4998">
        <v>67.97</v>
      </c>
    </row>
    <row r="4999" spans="1:6" x14ac:dyDescent="0.35">
      <c r="A4999" t="s">
        <v>238</v>
      </c>
      <c r="B4999" t="s">
        <v>183</v>
      </c>
      <c r="C4999" t="s">
        <v>155</v>
      </c>
      <c r="D4999">
        <v>2007</v>
      </c>
      <c r="E4999">
        <v>46509350</v>
      </c>
      <c r="F4999">
        <v>68.150000000000006</v>
      </c>
    </row>
    <row r="5000" spans="1:6" x14ac:dyDescent="0.35">
      <c r="A5000" t="s">
        <v>238</v>
      </c>
      <c r="B5000" t="s">
        <v>183</v>
      </c>
      <c r="C5000" t="s">
        <v>155</v>
      </c>
      <c r="D5000">
        <v>2008</v>
      </c>
      <c r="E5000">
        <v>46258200</v>
      </c>
      <c r="F5000">
        <v>68.33</v>
      </c>
    </row>
    <row r="5001" spans="1:6" x14ac:dyDescent="0.35">
      <c r="A5001" t="s">
        <v>238</v>
      </c>
      <c r="B5001" t="s">
        <v>183</v>
      </c>
      <c r="C5001" t="s">
        <v>155</v>
      </c>
      <c r="D5001">
        <v>2009</v>
      </c>
      <c r="E5001">
        <v>46053300</v>
      </c>
      <c r="F5001">
        <v>68.5</v>
      </c>
    </row>
    <row r="5002" spans="1:6" x14ac:dyDescent="0.35">
      <c r="A5002" t="s">
        <v>238</v>
      </c>
      <c r="B5002" t="s">
        <v>183</v>
      </c>
      <c r="C5002" t="s">
        <v>155</v>
      </c>
      <c r="D5002">
        <v>2010</v>
      </c>
      <c r="E5002">
        <v>45870700</v>
      </c>
      <c r="F5002">
        <v>68.69</v>
      </c>
    </row>
    <row r="5003" spans="1:6" x14ac:dyDescent="0.35">
      <c r="A5003" t="s">
        <v>238</v>
      </c>
      <c r="B5003" t="s">
        <v>183</v>
      </c>
      <c r="C5003" t="s">
        <v>155</v>
      </c>
      <c r="D5003">
        <v>2011</v>
      </c>
      <c r="E5003">
        <v>45706100</v>
      </c>
      <c r="F5003">
        <v>68.88</v>
      </c>
    </row>
    <row r="5004" spans="1:6" x14ac:dyDescent="0.35">
      <c r="A5004" t="s">
        <v>238</v>
      </c>
      <c r="B5004" t="s">
        <v>183</v>
      </c>
      <c r="C5004" t="s">
        <v>155</v>
      </c>
      <c r="D5004">
        <v>2012</v>
      </c>
      <c r="E5004">
        <v>45593300</v>
      </c>
      <c r="F5004">
        <v>69.069999999999993</v>
      </c>
    </row>
    <row r="5005" spans="1:6" x14ac:dyDescent="0.35">
      <c r="A5005" t="s">
        <v>238</v>
      </c>
      <c r="B5005" t="s">
        <v>183</v>
      </c>
      <c r="C5005" t="s">
        <v>155</v>
      </c>
      <c r="D5005">
        <v>2013</v>
      </c>
      <c r="E5005">
        <v>45489600</v>
      </c>
      <c r="F5005">
        <v>69.27</v>
      </c>
    </row>
    <row r="5006" spans="1:6" x14ac:dyDescent="0.35">
      <c r="A5006" t="s">
        <v>238</v>
      </c>
      <c r="B5006" t="s">
        <v>183</v>
      </c>
      <c r="C5006" t="s">
        <v>155</v>
      </c>
      <c r="D5006">
        <v>2014</v>
      </c>
      <c r="E5006">
        <v>45362900</v>
      </c>
      <c r="F5006">
        <v>69.48</v>
      </c>
    </row>
    <row r="5007" spans="1:6" x14ac:dyDescent="0.35">
      <c r="A5007" t="s">
        <v>239</v>
      </c>
      <c r="B5007" t="s">
        <v>183</v>
      </c>
      <c r="C5007" t="s">
        <v>144</v>
      </c>
      <c r="D5007">
        <v>1960</v>
      </c>
      <c r="E5007">
        <v>52400000</v>
      </c>
      <c r="F5007">
        <v>78.44</v>
      </c>
    </row>
    <row r="5008" spans="1:6" x14ac:dyDescent="0.35">
      <c r="A5008" t="s">
        <v>239</v>
      </c>
      <c r="B5008" t="s">
        <v>183</v>
      </c>
      <c r="C5008" t="s">
        <v>144</v>
      </c>
      <c r="D5008">
        <v>1961</v>
      </c>
      <c r="E5008">
        <v>52800000</v>
      </c>
      <c r="F5008">
        <v>78.37</v>
      </c>
    </row>
    <row r="5009" spans="1:6" x14ac:dyDescent="0.35">
      <c r="A5009" t="s">
        <v>239</v>
      </c>
      <c r="B5009" t="s">
        <v>183</v>
      </c>
      <c r="C5009" t="s">
        <v>144</v>
      </c>
      <c r="D5009">
        <v>1962</v>
      </c>
      <c r="E5009">
        <v>53250000</v>
      </c>
      <c r="F5009">
        <v>78.239999999999995</v>
      </c>
    </row>
    <row r="5010" spans="1:6" x14ac:dyDescent="0.35">
      <c r="A5010" t="s">
        <v>239</v>
      </c>
      <c r="B5010" t="s">
        <v>183</v>
      </c>
      <c r="C5010" t="s">
        <v>144</v>
      </c>
      <c r="D5010">
        <v>1963</v>
      </c>
      <c r="E5010">
        <v>53650000</v>
      </c>
      <c r="F5010">
        <v>78.099999999999994</v>
      </c>
    </row>
    <row r="5011" spans="1:6" x14ac:dyDescent="0.35">
      <c r="A5011" t="s">
        <v>239</v>
      </c>
      <c r="B5011" t="s">
        <v>183</v>
      </c>
      <c r="C5011" t="s">
        <v>144</v>
      </c>
      <c r="D5011">
        <v>1964</v>
      </c>
      <c r="E5011">
        <v>54000000</v>
      </c>
      <c r="F5011">
        <v>77.959999999999994</v>
      </c>
    </row>
    <row r="5012" spans="1:6" x14ac:dyDescent="0.35">
      <c r="A5012" t="s">
        <v>239</v>
      </c>
      <c r="B5012" t="s">
        <v>183</v>
      </c>
      <c r="C5012" t="s">
        <v>144</v>
      </c>
      <c r="D5012">
        <v>1965</v>
      </c>
      <c r="E5012">
        <v>54348050</v>
      </c>
      <c r="F5012">
        <v>77.819999999999993</v>
      </c>
    </row>
    <row r="5013" spans="1:6" x14ac:dyDescent="0.35">
      <c r="A5013" t="s">
        <v>239</v>
      </c>
      <c r="B5013" t="s">
        <v>183</v>
      </c>
      <c r="C5013" t="s">
        <v>144</v>
      </c>
      <c r="D5013">
        <v>1966</v>
      </c>
      <c r="E5013">
        <v>54648500</v>
      </c>
      <c r="F5013">
        <v>77.680000000000007</v>
      </c>
    </row>
    <row r="5014" spans="1:6" x14ac:dyDescent="0.35">
      <c r="A5014" t="s">
        <v>239</v>
      </c>
      <c r="B5014" t="s">
        <v>183</v>
      </c>
      <c r="C5014" t="s">
        <v>144</v>
      </c>
      <c r="D5014">
        <v>1967</v>
      </c>
      <c r="E5014">
        <v>54943600</v>
      </c>
      <c r="F5014">
        <v>77.540000000000006</v>
      </c>
    </row>
    <row r="5015" spans="1:6" x14ac:dyDescent="0.35">
      <c r="A5015" t="s">
        <v>239</v>
      </c>
      <c r="B5015" t="s">
        <v>183</v>
      </c>
      <c r="C5015" t="s">
        <v>144</v>
      </c>
      <c r="D5015">
        <v>1968</v>
      </c>
      <c r="E5015">
        <v>55211700</v>
      </c>
      <c r="F5015">
        <v>77.400000000000006</v>
      </c>
    </row>
    <row r="5016" spans="1:6" x14ac:dyDescent="0.35">
      <c r="A5016" t="s">
        <v>239</v>
      </c>
      <c r="B5016" t="s">
        <v>183</v>
      </c>
      <c r="C5016" t="s">
        <v>144</v>
      </c>
      <c r="D5016">
        <v>1969</v>
      </c>
      <c r="E5016">
        <v>55441750</v>
      </c>
      <c r="F5016">
        <v>77.260000000000005</v>
      </c>
    </row>
    <row r="5017" spans="1:6" x14ac:dyDescent="0.35">
      <c r="A5017" t="s">
        <v>239</v>
      </c>
      <c r="B5017" t="s">
        <v>183</v>
      </c>
      <c r="C5017" t="s">
        <v>144</v>
      </c>
      <c r="D5017">
        <v>1970</v>
      </c>
      <c r="E5017">
        <v>55663250</v>
      </c>
      <c r="F5017">
        <v>77.12</v>
      </c>
    </row>
    <row r="5018" spans="1:6" x14ac:dyDescent="0.35">
      <c r="A5018" t="s">
        <v>239</v>
      </c>
      <c r="B5018" t="s">
        <v>183</v>
      </c>
      <c r="C5018" t="s">
        <v>144</v>
      </c>
      <c r="D5018">
        <v>1971</v>
      </c>
      <c r="E5018">
        <v>55896223</v>
      </c>
      <c r="F5018">
        <v>77.03</v>
      </c>
    </row>
    <row r="5019" spans="1:6" x14ac:dyDescent="0.35">
      <c r="A5019" t="s">
        <v>239</v>
      </c>
      <c r="B5019" t="s">
        <v>183</v>
      </c>
      <c r="C5019" t="s">
        <v>144</v>
      </c>
      <c r="D5019">
        <v>1972</v>
      </c>
      <c r="E5019">
        <v>56086065</v>
      </c>
      <c r="F5019">
        <v>77.2</v>
      </c>
    </row>
    <row r="5020" spans="1:6" x14ac:dyDescent="0.35">
      <c r="A5020" t="s">
        <v>239</v>
      </c>
      <c r="B5020" t="s">
        <v>183</v>
      </c>
      <c r="C5020" t="s">
        <v>144</v>
      </c>
      <c r="D5020">
        <v>1973</v>
      </c>
      <c r="E5020">
        <v>56194527</v>
      </c>
      <c r="F5020">
        <v>77.36</v>
      </c>
    </row>
    <row r="5021" spans="1:6" x14ac:dyDescent="0.35">
      <c r="A5021" t="s">
        <v>239</v>
      </c>
      <c r="B5021" t="s">
        <v>183</v>
      </c>
      <c r="C5021" t="s">
        <v>144</v>
      </c>
      <c r="D5021">
        <v>1974</v>
      </c>
      <c r="E5021">
        <v>56229974</v>
      </c>
      <c r="F5021">
        <v>77.52</v>
      </c>
    </row>
    <row r="5022" spans="1:6" x14ac:dyDescent="0.35">
      <c r="A5022" t="s">
        <v>239</v>
      </c>
      <c r="B5022" t="s">
        <v>183</v>
      </c>
      <c r="C5022" t="s">
        <v>144</v>
      </c>
      <c r="D5022">
        <v>1975</v>
      </c>
      <c r="E5022">
        <v>56225800</v>
      </c>
      <c r="F5022">
        <v>77.680000000000007</v>
      </c>
    </row>
    <row r="5023" spans="1:6" x14ac:dyDescent="0.35">
      <c r="A5023" t="s">
        <v>239</v>
      </c>
      <c r="B5023" t="s">
        <v>183</v>
      </c>
      <c r="C5023" t="s">
        <v>144</v>
      </c>
      <c r="D5023">
        <v>1976</v>
      </c>
      <c r="E5023">
        <v>56211968</v>
      </c>
      <c r="F5023">
        <v>77.84</v>
      </c>
    </row>
    <row r="5024" spans="1:6" x14ac:dyDescent="0.35">
      <c r="A5024" t="s">
        <v>239</v>
      </c>
      <c r="B5024" t="s">
        <v>183</v>
      </c>
      <c r="C5024" t="s">
        <v>144</v>
      </c>
      <c r="D5024">
        <v>1977</v>
      </c>
      <c r="E5024">
        <v>56193492</v>
      </c>
      <c r="F5024">
        <v>78.010000000000005</v>
      </c>
    </row>
    <row r="5025" spans="1:6" x14ac:dyDescent="0.35">
      <c r="A5025" t="s">
        <v>239</v>
      </c>
      <c r="B5025" t="s">
        <v>183</v>
      </c>
      <c r="C5025" t="s">
        <v>144</v>
      </c>
      <c r="D5025">
        <v>1978</v>
      </c>
      <c r="E5025">
        <v>56196504</v>
      </c>
      <c r="F5025">
        <v>78.16</v>
      </c>
    </row>
    <row r="5026" spans="1:6" x14ac:dyDescent="0.35">
      <c r="A5026" t="s">
        <v>239</v>
      </c>
      <c r="B5026" t="s">
        <v>183</v>
      </c>
      <c r="C5026" t="s">
        <v>144</v>
      </c>
      <c r="D5026">
        <v>1979</v>
      </c>
      <c r="E5026">
        <v>56246951</v>
      </c>
      <c r="F5026">
        <v>78.319999999999993</v>
      </c>
    </row>
    <row r="5027" spans="1:6" x14ac:dyDescent="0.35">
      <c r="A5027" t="s">
        <v>239</v>
      </c>
      <c r="B5027" t="s">
        <v>183</v>
      </c>
      <c r="C5027" t="s">
        <v>144</v>
      </c>
      <c r="D5027">
        <v>1980</v>
      </c>
      <c r="E5027">
        <v>56314216</v>
      </c>
      <c r="F5027">
        <v>78.48</v>
      </c>
    </row>
    <row r="5028" spans="1:6" x14ac:dyDescent="0.35">
      <c r="A5028" t="s">
        <v>239</v>
      </c>
      <c r="B5028" t="s">
        <v>183</v>
      </c>
      <c r="C5028" t="s">
        <v>144</v>
      </c>
      <c r="D5028">
        <v>1981</v>
      </c>
      <c r="E5028">
        <v>56333829</v>
      </c>
      <c r="F5028">
        <v>78.59</v>
      </c>
    </row>
    <row r="5029" spans="1:6" x14ac:dyDescent="0.35">
      <c r="A5029" t="s">
        <v>239</v>
      </c>
      <c r="B5029" t="s">
        <v>183</v>
      </c>
      <c r="C5029" t="s">
        <v>144</v>
      </c>
      <c r="D5029">
        <v>1982</v>
      </c>
      <c r="E5029">
        <v>56313641</v>
      </c>
      <c r="F5029">
        <v>78.540000000000006</v>
      </c>
    </row>
    <row r="5030" spans="1:6" x14ac:dyDescent="0.35">
      <c r="A5030" t="s">
        <v>239</v>
      </c>
      <c r="B5030" t="s">
        <v>183</v>
      </c>
      <c r="C5030" t="s">
        <v>144</v>
      </c>
      <c r="D5030">
        <v>1983</v>
      </c>
      <c r="E5030">
        <v>56332848</v>
      </c>
      <c r="F5030">
        <v>78.489999999999995</v>
      </c>
    </row>
    <row r="5031" spans="1:6" x14ac:dyDescent="0.35">
      <c r="A5031" t="s">
        <v>239</v>
      </c>
      <c r="B5031" t="s">
        <v>183</v>
      </c>
      <c r="C5031" t="s">
        <v>144</v>
      </c>
      <c r="D5031">
        <v>1984</v>
      </c>
      <c r="E5031">
        <v>56422072</v>
      </c>
      <c r="F5031">
        <v>78.44</v>
      </c>
    </row>
    <row r="5032" spans="1:6" x14ac:dyDescent="0.35">
      <c r="A5032" t="s">
        <v>239</v>
      </c>
      <c r="B5032" t="s">
        <v>183</v>
      </c>
      <c r="C5032" t="s">
        <v>144</v>
      </c>
      <c r="D5032">
        <v>1985</v>
      </c>
      <c r="E5032">
        <v>56550268</v>
      </c>
      <c r="F5032">
        <v>78.39</v>
      </c>
    </row>
    <row r="5033" spans="1:6" x14ac:dyDescent="0.35">
      <c r="A5033" t="s">
        <v>239</v>
      </c>
      <c r="B5033" t="s">
        <v>183</v>
      </c>
      <c r="C5033" t="s">
        <v>144</v>
      </c>
      <c r="D5033">
        <v>1986</v>
      </c>
      <c r="E5033">
        <v>56681396</v>
      </c>
      <c r="F5033">
        <v>78.34</v>
      </c>
    </row>
    <row r="5034" spans="1:6" x14ac:dyDescent="0.35">
      <c r="A5034" t="s">
        <v>239</v>
      </c>
      <c r="B5034" t="s">
        <v>183</v>
      </c>
      <c r="C5034" t="s">
        <v>144</v>
      </c>
      <c r="D5034">
        <v>1987</v>
      </c>
      <c r="E5034">
        <v>56802050</v>
      </c>
      <c r="F5034">
        <v>78.290000000000006</v>
      </c>
    </row>
    <row r="5035" spans="1:6" x14ac:dyDescent="0.35">
      <c r="A5035" t="s">
        <v>239</v>
      </c>
      <c r="B5035" t="s">
        <v>183</v>
      </c>
      <c r="C5035" t="s">
        <v>144</v>
      </c>
      <c r="D5035">
        <v>1988</v>
      </c>
      <c r="E5035">
        <v>56928327</v>
      </c>
      <c r="F5035">
        <v>78.239999999999995</v>
      </c>
    </row>
    <row r="5036" spans="1:6" x14ac:dyDescent="0.35">
      <c r="A5036" t="s">
        <v>239</v>
      </c>
      <c r="B5036" t="s">
        <v>183</v>
      </c>
      <c r="C5036" t="s">
        <v>144</v>
      </c>
      <c r="D5036">
        <v>1989</v>
      </c>
      <c r="E5036">
        <v>57076711</v>
      </c>
      <c r="F5036">
        <v>78.19</v>
      </c>
    </row>
    <row r="5037" spans="1:6" x14ac:dyDescent="0.35">
      <c r="A5037" t="s">
        <v>239</v>
      </c>
      <c r="B5037" t="s">
        <v>183</v>
      </c>
      <c r="C5037" t="s">
        <v>144</v>
      </c>
      <c r="D5037">
        <v>1990</v>
      </c>
      <c r="E5037">
        <v>57247586</v>
      </c>
      <c r="F5037">
        <v>78.14</v>
      </c>
    </row>
    <row r="5038" spans="1:6" x14ac:dyDescent="0.35">
      <c r="A5038" t="s">
        <v>239</v>
      </c>
      <c r="B5038" t="s">
        <v>183</v>
      </c>
      <c r="C5038" t="s">
        <v>144</v>
      </c>
      <c r="D5038">
        <v>1991</v>
      </c>
      <c r="E5038">
        <v>57424897</v>
      </c>
      <c r="F5038">
        <v>78.11</v>
      </c>
    </row>
    <row r="5039" spans="1:6" x14ac:dyDescent="0.35">
      <c r="A5039" t="s">
        <v>239</v>
      </c>
      <c r="B5039" t="s">
        <v>183</v>
      </c>
      <c r="C5039" t="s">
        <v>144</v>
      </c>
      <c r="D5039">
        <v>1992</v>
      </c>
      <c r="E5039">
        <v>57580402</v>
      </c>
      <c r="F5039">
        <v>78.17</v>
      </c>
    </row>
    <row r="5040" spans="1:6" x14ac:dyDescent="0.35">
      <c r="A5040" t="s">
        <v>239</v>
      </c>
      <c r="B5040" t="s">
        <v>183</v>
      </c>
      <c r="C5040" t="s">
        <v>144</v>
      </c>
      <c r="D5040">
        <v>1993</v>
      </c>
      <c r="E5040">
        <v>57718614</v>
      </c>
      <c r="F5040">
        <v>78.23</v>
      </c>
    </row>
    <row r="5041" spans="1:6" x14ac:dyDescent="0.35">
      <c r="A5041" t="s">
        <v>239</v>
      </c>
      <c r="B5041" t="s">
        <v>183</v>
      </c>
      <c r="C5041" t="s">
        <v>144</v>
      </c>
      <c r="D5041">
        <v>1994</v>
      </c>
      <c r="E5041">
        <v>57865745</v>
      </c>
      <c r="F5041">
        <v>78.290000000000006</v>
      </c>
    </row>
    <row r="5042" spans="1:6" x14ac:dyDescent="0.35">
      <c r="A5042" t="s">
        <v>239</v>
      </c>
      <c r="B5042" t="s">
        <v>183</v>
      </c>
      <c r="C5042" t="s">
        <v>144</v>
      </c>
      <c r="D5042">
        <v>1995</v>
      </c>
      <c r="E5042">
        <v>58019030</v>
      </c>
      <c r="F5042">
        <v>78.349999999999994</v>
      </c>
    </row>
    <row r="5043" spans="1:6" x14ac:dyDescent="0.35">
      <c r="A5043" t="s">
        <v>239</v>
      </c>
      <c r="B5043" t="s">
        <v>183</v>
      </c>
      <c r="C5043" t="s">
        <v>144</v>
      </c>
      <c r="D5043">
        <v>1996</v>
      </c>
      <c r="E5043">
        <v>58166950</v>
      </c>
      <c r="F5043">
        <v>78.41</v>
      </c>
    </row>
    <row r="5044" spans="1:6" x14ac:dyDescent="0.35">
      <c r="A5044" t="s">
        <v>239</v>
      </c>
      <c r="B5044" t="s">
        <v>183</v>
      </c>
      <c r="C5044" t="s">
        <v>144</v>
      </c>
      <c r="D5044">
        <v>1997</v>
      </c>
      <c r="E5044">
        <v>58316954</v>
      </c>
      <c r="F5044">
        <v>78.47</v>
      </c>
    </row>
    <row r="5045" spans="1:6" x14ac:dyDescent="0.35">
      <c r="A5045" t="s">
        <v>239</v>
      </c>
      <c r="B5045" t="s">
        <v>183</v>
      </c>
      <c r="C5045" t="s">
        <v>144</v>
      </c>
      <c r="D5045">
        <v>1998</v>
      </c>
      <c r="E5045">
        <v>58487141</v>
      </c>
      <c r="F5045">
        <v>78.53</v>
      </c>
    </row>
    <row r="5046" spans="1:6" x14ac:dyDescent="0.35">
      <c r="A5046" t="s">
        <v>239</v>
      </c>
      <c r="B5046" t="s">
        <v>183</v>
      </c>
      <c r="C5046" t="s">
        <v>144</v>
      </c>
      <c r="D5046">
        <v>1999</v>
      </c>
      <c r="E5046">
        <v>58682466</v>
      </c>
      <c r="F5046">
        <v>78.59</v>
      </c>
    </row>
    <row r="5047" spans="1:6" x14ac:dyDescent="0.35">
      <c r="A5047" t="s">
        <v>239</v>
      </c>
      <c r="B5047" t="s">
        <v>183</v>
      </c>
      <c r="C5047" t="s">
        <v>144</v>
      </c>
      <c r="D5047">
        <v>2000</v>
      </c>
      <c r="E5047">
        <v>58892514</v>
      </c>
      <c r="F5047">
        <v>78.650000000000006</v>
      </c>
    </row>
    <row r="5048" spans="1:6" x14ac:dyDescent="0.35">
      <c r="A5048" t="s">
        <v>239</v>
      </c>
      <c r="B5048" t="s">
        <v>183</v>
      </c>
      <c r="C5048" t="s">
        <v>144</v>
      </c>
      <c r="D5048">
        <v>2001</v>
      </c>
      <c r="E5048">
        <v>59119673</v>
      </c>
      <c r="F5048">
        <v>78.75</v>
      </c>
    </row>
    <row r="5049" spans="1:6" x14ac:dyDescent="0.35">
      <c r="A5049" t="s">
        <v>239</v>
      </c>
      <c r="B5049" t="s">
        <v>183</v>
      </c>
      <c r="C5049" t="s">
        <v>144</v>
      </c>
      <c r="D5049">
        <v>2002</v>
      </c>
      <c r="E5049">
        <v>59370479</v>
      </c>
      <c r="F5049">
        <v>79.05</v>
      </c>
    </row>
    <row r="5050" spans="1:6" x14ac:dyDescent="0.35">
      <c r="A5050" t="s">
        <v>239</v>
      </c>
      <c r="B5050" t="s">
        <v>183</v>
      </c>
      <c r="C5050" t="s">
        <v>144</v>
      </c>
      <c r="D5050">
        <v>2003</v>
      </c>
      <c r="E5050">
        <v>59647577</v>
      </c>
      <c r="F5050">
        <v>79.34</v>
      </c>
    </row>
    <row r="5051" spans="1:6" x14ac:dyDescent="0.35">
      <c r="A5051" t="s">
        <v>239</v>
      </c>
      <c r="B5051" t="s">
        <v>183</v>
      </c>
      <c r="C5051" t="s">
        <v>144</v>
      </c>
      <c r="D5051">
        <v>2004</v>
      </c>
      <c r="E5051">
        <v>59987905</v>
      </c>
      <c r="F5051">
        <v>79.63</v>
      </c>
    </row>
    <row r="5052" spans="1:6" x14ac:dyDescent="0.35">
      <c r="A5052" t="s">
        <v>239</v>
      </c>
      <c r="B5052" t="s">
        <v>183</v>
      </c>
      <c r="C5052" t="s">
        <v>144</v>
      </c>
      <c r="D5052">
        <v>2005</v>
      </c>
      <c r="E5052">
        <v>60401206</v>
      </c>
      <c r="F5052">
        <v>79.92</v>
      </c>
    </row>
    <row r="5053" spans="1:6" x14ac:dyDescent="0.35">
      <c r="A5053" t="s">
        <v>239</v>
      </c>
      <c r="B5053" t="s">
        <v>183</v>
      </c>
      <c r="C5053" t="s">
        <v>144</v>
      </c>
      <c r="D5053">
        <v>2006</v>
      </c>
      <c r="E5053">
        <v>60846820</v>
      </c>
      <c r="F5053">
        <v>80.2</v>
      </c>
    </row>
    <row r="5054" spans="1:6" x14ac:dyDescent="0.35">
      <c r="A5054" t="s">
        <v>239</v>
      </c>
      <c r="B5054" t="s">
        <v>183</v>
      </c>
      <c r="C5054" t="s">
        <v>144</v>
      </c>
      <c r="D5054">
        <v>2007</v>
      </c>
      <c r="E5054">
        <v>61322463</v>
      </c>
      <c r="F5054">
        <v>80.48</v>
      </c>
    </row>
    <row r="5055" spans="1:6" x14ac:dyDescent="0.35">
      <c r="A5055" t="s">
        <v>239</v>
      </c>
      <c r="B5055" t="s">
        <v>183</v>
      </c>
      <c r="C5055" t="s">
        <v>144</v>
      </c>
      <c r="D5055">
        <v>2008</v>
      </c>
      <c r="E5055">
        <v>61806995</v>
      </c>
      <c r="F5055">
        <v>80.760000000000005</v>
      </c>
    </row>
    <row r="5056" spans="1:6" x14ac:dyDescent="0.35">
      <c r="A5056" t="s">
        <v>239</v>
      </c>
      <c r="B5056" t="s">
        <v>183</v>
      </c>
      <c r="C5056" t="s">
        <v>144</v>
      </c>
      <c r="D5056">
        <v>2009</v>
      </c>
      <c r="E5056">
        <v>62276270</v>
      </c>
      <c r="F5056">
        <v>81.03</v>
      </c>
    </row>
    <row r="5057" spans="1:6" x14ac:dyDescent="0.35">
      <c r="A5057" t="s">
        <v>239</v>
      </c>
      <c r="B5057" t="s">
        <v>183</v>
      </c>
      <c r="C5057" t="s">
        <v>144</v>
      </c>
      <c r="D5057">
        <v>2010</v>
      </c>
      <c r="E5057">
        <v>62766365</v>
      </c>
      <c r="F5057">
        <v>81.3</v>
      </c>
    </row>
    <row r="5058" spans="1:6" x14ac:dyDescent="0.35">
      <c r="A5058" t="s">
        <v>239</v>
      </c>
      <c r="B5058" t="s">
        <v>183</v>
      </c>
      <c r="C5058" t="s">
        <v>144</v>
      </c>
      <c r="D5058">
        <v>2011</v>
      </c>
      <c r="E5058">
        <v>63258918</v>
      </c>
      <c r="F5058">
        <v>81.569999999999993</v>
      </c>
    </row>
    <row r="5059" spans="1:6" x14ac:dyDescent="0.35">
      <c r="A5059" t="s">
        <v>239</v>
      </c>
      <c r="B5059" t="s">
        <v>183</v>
      </c>
      <c r="C5059" t="s">
        <v>144</v>
      </c>
      <c r="D5059">
        <v>2012</v>
      </c>
      <c r="E5059">
        <v>63700300</v>
      </c>
      <c r="F5059">
        <v>81.83</v>
      </c>
    </row>
    <row r="5060" spans="1:6" x14ac:dyDescent="0.35">
      <c r="A5060" t="s">
        <v>239</v>
      </c>
      <c r="B5060" t="s">
        <v>183</v>
      </c>
      <c r="C5060" t="s">
        <v>144</v>
      </c>
      <c r="D5060">
        <v>2013</v>
      </c>
      <c r="E5060">
        <v>64106779</v>
      </c>
      <c r="F5060">
        <v>82.09</v>
      </c>
    </row>
    <row r="5061" spans="1:6" x14ac:dyDescent="0.35">
      <c r="A5061" t="s">
        <v>239</v>
      </c>
      <c r="B5061" t="s">
        <v>183</v>
      </c>
      <c r="C5061" t="s">
        <v>144</v>
      </c>
      <c r="D5061">
        <v>2014</v>
      </c>
      <c r="E5061">
        <v>64510376</v>
      </c>
      <c r="F5061">
        <v>82.35</v>
      </c>
    </row>
    <row r="5062" spans="1:6" x14ac:dyDescent="0.35">
      <c r="A5062" t="s">
        <v>240</v>
      </c>
      <c r="B5062" t="s">
        <v>183</v>
      </c>
      <c r="C5062" t="s">
        <v>155</v>
      </c>
      <c r="D5062">
        <v>1960</v>
      </c>
      <c r="E5062">
        <v>8558503</v>
      </c>
      <c r="F5062">
        <v>33.979999999999997</v>
      </c>
    </row>
    <row r="5063" spans="1:6" x14ac:dyDescent="0.35">
      <c r="A5063" t="s">
        <v>240</v>
      </c>
      <c r="B5063" t="s">
        <v>183</v>
      </c>
      <c r="C5063" t="s">
        <v>155</v>
      </c>
      <c r="D5063">
        <v>1961</v>
      </c>
      <c r="E5063">
        <v>8871244</v>
      </c>
      <c r="F5063">
        <v>34.24</v>
      </c>
    </row>
    <row r="5064" spans="1:6" x14ac:dyDescent="0.35">
      <c r="A5064" t="s">
        <v>240</v>
      </c>
      <c r="B5064" t="s">
        <v>183</v>
      </c>
      <c r="C5064" t="s">
        <v>155</v>
      </c>
      <c r="D5064">
        <v>1962</v>
      </c>
      <c r="E5064">
        <v>9201176</v>
      </c>
      <c r="F5064">
        <v>34.5</v>
      </c>
    </row>
    <row r="5065" spans="1:6" x14ac:dyDescent="0.35">
      <c r="A5065" t="s">
        <v>240</v>
      </c>
      <c r="B5065" t="s">
        <v>183</v>
      </c>
      <c r="C5065" t="s">
        <v>155</v>
      </c>
      <c r="D5065">
        <v>1963</v>
      </c>
      <c r="E5065">
        <v>9542785</v>
      </c>
      <c r="F5065">
        <v>34.76</v>
      </c>
    </row>
    <row r="5066" spans="1:6" x14ac:dyDescent="0.35">
      <c r="A5066" t="s">
        <v>240</v>
      </c>
      <c r="B5066" t="s">
        <v>183</v>
      </c>
      <c r="C5066" t="s">
        <v>155</v>
      </c>
      <c r="D5066">
        <v>1964</v>
      </c>
      <c r="E5066">
        <v>9888629</v>
      </c>
      <c r="F5066">
        <v>35.03</v>
      </c>
    </row>
    <row r="5067" spans="1:6" x14ac:dyDescent="0.35">
      <c r="A5067" t="s">
        <v>240</v>
      </c>
      <c r="B5067" t="s">
        <v>183</v>
      </c>
      <c r="C5067" t="s">
        <v>155</v>
      </c>
      <c r="D5067">
        <v>1965</v>
      </c>
      <c r="E5067">
        <v>10233502</v>
      </c>
      <c r="F5067">
        <v>35.29</v>
      </c>
    </row>
    <row r="5068" spans="1:6" x14ac:dyDescent="0.35">
      <c r="A5068" t="s">
        <v>240</v>
      </c>
      <c r="B5068" t="s">
        <v>183</v>
      </c>
      <c r="C5068" t="s">
        <v>155</v>
      </c>
      <c r="D5068">
        <v>1966</v>
      </c>
      <c r="E5068">
        <v>10574523</v>
      </c>
      <c r="F5068">
        <v>35.549999999999997</v>
      </c>
    </row>
    <row r="5069" spans="1:6" x14ac:dyDescent="0.35">
      <c r="A5069" t="s">
        <v>240</v>
      </c>
      <c r="B5069" t="s">
        <v>183</v>
      </c>
      <c r="C5069" t="s">
        <v>155</v>
      </c>
      <c r="D5069">
        <v>1967</v>
      </c>
      <c r="E5069">
        <v>10913360</v>
      </c>
      <c r="F5069">
        <v>35.82</v>
      </c>
    </row>
    <row r="5070" spans="1:6" x14ac:dyDescent="0.35">
      <c r="A5070" t="s">
        <v>240</v>
      </c>
      <c r="B5070" t="s">
        <v>183</v>
      </c>
      <c r="C5070" t="s">
        <v>155</v>
      </c>
      <c r="D5070">
        <v>1968</v>
      </c>
      <c r="E5070">
        <v>11254896</v>
      </c>
      <c r="F5070">
        <v>36.090000000000003</v>
      </c>
    </row>
    <row r="5071" spans="1:6" x14ac:dyDescent="0.35">
      <c r="A5071" t="s">
        <v>240</v>
      </c>
      <c r="B5071" t="s">
        <v>183</v>
      </c>
      <c r="C5071" t="s">
        <v>155</v>
      </c>
      <c r="D5071">
        <v>1969</v>
      </c>
      <c r="E5071">
        <v>11606438</v>
      </c>
      <c r="F5071">
        <v>36.35</v>
      </c>
    </row>
    <row r="5072" spans="1:6" x14ac:dyDescent="0.35">
      <c r="A5072" t="s">
        <v>240</v>
      </c>
      <c r="B5072" t="s">
        <v>183</v>
      </c>
      <c r="C5072" t="s">
        <v>155</v>
      </c>
      <c r="D5072">
        <v>1970</v>
      </c>
      <c r="E5072">
        <v>11972994</v>
      </c>
      <c r="F5072">
        <v>36.71</v>
      </c>
    </row>
    <row r="5073" spans="1:6" x14ac:dyDescent="0.35">
      <c r="A5073" t="s">
        <v>240</v>
      </c>
      <c r="B5073" t="s">
        <v>183</v>
      </c>
      <c r="C5073" t="s">
        <v>155</v>
      </c>
      <c r="D5073">
        <v>1971</v>
      </c>
      <c r="E5073">
        <v>12356359</v>
      </c>
      <c r="F5073">
        <v>37.18</v>
      </c>
    </row>
    <row r="5074" spans="1:6" x14ac:dyDescent="0.35">
      <c r="A5074" t="s">
        <v>240</v>
      </c>
      <c r="B5074" t="s">
        <v>183</v>
      </c>
      <c r="C5074" t="s">
        <v>155</v>
      </c>
      <c r="D5074">
        <v>1972</v>
      </c>
      <c r="E5074">
        <v>12753995</v>
      </c>
      <c r="F5074">
        <v>37.659999999999997</v>
      </c>
    </row>
    <row r="5075" spans="1:6" x14ac:dyDescent="0.35">
      <c r="A5075" t="s">
        <v>240</v>
      </c>
      <c r="B5075" t="s">
        <v>183</v>
      </c>
      <c r="C5075" t="s">
        <v>155</v>
      </c>
      <c r="D5075">
        <v>1973</v>
      </c>
      <c r="E5075">
        <v>13161372</v>
      </c>
      <c r="F5075">
        <v>38.130000000000003</v>
      </c>
    </row>
    <row r="5076" spans="1:6" x14ac:dyDescent="0.35">
      <c r="A5076" t="s">
        <v>240</v>
      </c>
      <c r="B5076" t="s">
        <v>183</v>
      </c>
      <c r="C5076" t="s">
        <v>155</v>
      </c>
      <c r="D5076">
        <v>1974</v>
      </c>
      <c r="E5076">
        <v>13571927</v>
      </c>
      <c r="F5076">
        <v>38.61</v>
      </c>
    </row>
    <row r="5077" spans="1:6" x14ac:dyDescent="0.35">
      <c r="A5077" t="s">
        <v>240</v>
      </c>
      <c r="B5077" t="s">
        <v>183</v>
      </c>
      <c r="C5077" t="s">
        <v>155</v>
      </c>
      <c r="D5077">
        <v>1975</v>
      </c>
      <c r="E5077">
        <v>13980997</v>
      </c>
      <c r="F5077">
        <v>39.090000000000003</v>
      </c>
    </row>
    <row r="5078" spans="1:6" x14ac:dyDescent="0.35">
      <c r="A5078" t="s">
        <v>240</v>
      </c>
      <c r="B5078" t="s">
        <v>183</v>
      </c>
      <c r="C5078" t="s">
        <v>155</v>
      </c>
      <c r="D5078">
        <v>1976</v>
      </c>
      <c r="E5078">
        <v>14386952</v>
      </c>
      <c r="F5078">
        <v>39.57</v>
      </c>
    </row>
    <row r="5079" spans="1:6" x14ac:dyDescent="0.35">
      <c r="A5079" t="s">
        <v>240</v>
      </c>
      <c r="B5079" t="s">
        <v>183</v>
      </c>
      <c r="C5079" t="s">
        <v>155</v>
      </c>
      <c r="D5079">
        <v>1977</v>
      </c>
      <c r="E5079">
        <v>14791449</v>
      </c>
      <c r="F5079">
        <v>40.049999999999997</v>
      </c>
    </row>
    <row r="5080" spans="1:6" x14ac:dyDescent="0.35">
      <c r="A5080" t="s">
        <v>240</v>
      </c>
      <c r="B5080" t="s">
        <v>183</v>
      </c>
      <c r="C5080" t="s">
        <v>155</v>
      </c>
      <c r="D5080">
        <v>1978</v>
      </c>
      <c r="E5080">
        <v>15197091</v>
      </c>
      <c r="F5080">
        <v>40.54</v>
      </c>
    </row>
    <row r="5081" spans="1:6" x14ac:dyDescent="0.35">
      <c r="A5081" t="s">
        <v>240</v>
      </c>
      <c r="B5081" t="s">
        <v>183</v>
      </c>
      <c r="C5081" t="s">
        <v>155</v>
      </c>
      <c r="D5081">
        <v>1979</v>
      </c>
      <c r="E5081">
        <v>15607909</v>
      </c>
      <c r="F5081">
        <v>40.79</v>
      </c>
    </row>
    <row r="5082" spans="1:6" x14ac:dyDescent="0.35">
      <c r="A5082" t="s">
        <v>240</v>
      </c>
      <c r="B5082" t="s">
        <v>183</v>
      </c>
      <c r="C5082" t="s">
        <v>155</v>
      </c>
      <c r="D5082">
        <v>1980</v>
      </c>
      <c r="E5082">
        <v>16026812</v>
      </c>
      <c r="F5082">
        <v>40.78</v>
      </c>
    </row>
    <row r="5083" spans="1:6" x14ac:dyDescent="0.35">
      <c r="A5083" t="s">
        <v>240</v>
      </c>
      <c r="B5083" t="s">
        <v>183</v>
      </c>
      <c r="C5083" t="s">
        <v>155</v>
      </c>
      <c r="D5083">
        <v>1981</v>
      </c>
      <c r="E5083">
        <v>16454356</v>
      </c>
      <c r="F5083">
        <v>40.770000000000003</v>
      </c>
    </row>
    <row r="5084" spans="1:6" x14ac:dyDescent="0.35">
      <c r="A5084" t="s">
        <v>240</v>
      </c>
      <c r="B5084" t="s">
        <v>183</v>
      </c>
      <c r="C5084" t="s">
        <v>155</v>
      </c>
      <c r="D5084">
        <v>1982</v>
      </c>
      <c r="E5084">
        <v>16889450</v>
      </c>
      <c r="F5084">
        <v>40.76</v>
      </c>
    </row>
    <row r="5085" spans="1:6" x14ac:dyDescent="0.35">
      <c r="A5085" t="s">
        <v>240</v>
      </c>
      <c r="B5085" t="s">
        <v>183</v>
      </c>
      <c r="C5085" t="s">
        <v>155</v>
      </c>
      <c r="D5085">
        <v>1983</v>
      </c>
      <c r="E5085">
        <v>17331390</v>
      </c>
      <c r="F5085">
        <v>40.75</v>
      </c>
    </row>
    <row r="5086" spans="1:6" x14ac:dyDescent="0.35">
      <c r="A5086" t="s">
        <v>240</v>
      </c>
      <c r="B5086" t="s">
        <v>183</v>
      </c>
      <c r="C5086" t="s">
        <v>155</v>
      </c>
      <c r="D5086">
        <v>1984</v>
      </c>
      <c r="E5086">
        <v>17778956</v>
      </c>
      <c r="F5086">
        <v>40.729999999999997</v>
      </c>
    </row>
    <row r="5087" spans="1:6" x14ac:dyDescent="0.35">
      <c r="A5087" t="s">
        <v>240</v>
      </c>
      <c r="B5087" t="s">
        <v>183</v>
      </c>
      <c r="C5087" t="s">
        <v>155</v>
      </c>
      <c r="D5087">
        <v>1985</v>
      </c>
      <c r="E5087">
        <v>18231176</v>
      </c>
      <c r="F5087">
        <v>40.72</v>
      </c>
    </row>
    <row r="5088" spans="1:6" x14ac:dyDescent="0.35">
      <c r="A5088" t="s">
        <v>240</v>
      </c>
      <c r="B5088" t="s">
        <v>183</v>
      </c>
      <c r="C5088" t="s">
        <v>155</v>
      </c>
      <c r="D5088">
        <v>1986</v>
      </c>
      <c r="E5088">
        <v>18686358</v>
      </c>
      <c r="F5088">
        <v>40.71</v>
      </c>
    </row>
    <row r="5089" spans="1:6" x14ac:dyDescent="0.35">
      <c r="A5089" t="s">
        <v>240</v>
      </c>
      <c r="B5089" t="s">
        <v>183</v>
      </c>
      <c r="C5089" t="s">
        <v>155</v>
      </c>
      <c r="D5089">
        <v>1987</v>
      </c>
      <c r="E5089">
        <v>19144237</v>
      </c>
      <c r="F5089">
        <v>40.700000000000003</v>
      </c>
    </row>
    <row r="5090" spans="1:6" x14ac:dyDescent="0.35">
      <c r="A5090" t="s">
        <v>240</v>
      </c>
      <c r="B5090" t="s">
        <v>183</v>
      </c>
      <c r="C5090" t="s">
        <v>155</v>
      </c>
      <c r="D5090">
        <v>1988</v>
      </c>
      <c r="E5090">
        <v>19606739</v>
      </c>
      <c r="F5090">
        <v>40.69</v>
      </c>
    </row>
    <row r="5091" spans="1:6" x14ac:dyDescent="0.35">
      <c r="A5091" t="s">
        <v>240</v>
      </c>
      <c r="B5091" t="s">
        <v>183</v>
      </c>
      <c r="C5091" t="s">
        <v>155</v>
      </c>
      <c r="D5091">
        <v>1989</v>
      </c>
      <c r="E5091">
        <v>20076683</v>
      </c>
      <c r="F5091">
        <v>40.520000000000003</v>
      </c>
    </row>
    <row r="5092" spans="1:6" x14ac:dyDescent="0.35">
      <c r="A5092" t="s">
        <v>240</v>
      </c>
      <c r="B5092" t="s">
        <v>183</v>
      </c>
      <c r="C5092" t="s">
        <v>155</v>
      </c>
      <c r="D5092">
        <v>1990</v>
      </c>
      <c r="E5092">
        <v>20510000</v>
      </c>
      <c r="F5092">
        <v>40.17</v>
      </c>
    </row>
    <row r="5093" spans="1:6" x14ac:dyDescent="0.35">
      <c r="A5093" t="s">
        <v>240</v>
      </c>
      <c r="B5093" t="s">
        <v>183</v>
      </c>
      <c r="C5093" t="s">
        <v>155</v>
      </c>
      <c r="D5093">
        <v>1991</v>
      </c>
      <c r="E5093">
        <v>20952000</v>
      </c>
      <c r="F5093">
        <v>39.83</v>
      </c>
    </row>
    <row r="5094" spans="1:6" x14ac:dyDescent="0.35">
      <c r="A5094" t="s">
        <v>240</v>
      </c>
      <c r="B5094" t="s">
        <v>183</v>
      </c>
      <c r="C5094" t="s">
        <v>155</v>
      </c>
      <c r="D5094">
        <v>1992</v>
      </c>
      <c r="E5094">
        <v>21449000</v>
      </c>
      <c r="F5094">
        <v>39.479999999999997</v>
      </c>
    </row>
    <row r="5095" spans="1:6" x14ac:dyDescent="0.35">
      <c r="A5095" t="s">
        <v>240</v>
      </c>
      <c r="B5095" t="s">
        <v>183</v>
      </c>
      <c r="C5095" t="s">
        <v>155</v>
      </c>
      <c r="D5095">
        <v>1993</v>
      </c>
      <c r="E5095">
        <v>21942000</v>
      </c>
      <c r="F5095">
        <v>39.14</v>
      </c>
    </row>
    <row r="5096" spans="1:6" x14ac:dyDescent="0.35">
      <c r="A5096" t="s">
        <v>240</v>
      </c>
      <c r="B5096" t="s">
        <v>183</v>
      </c>
      <c r="C5096" t="s">
        <v>155</v>
      </c>
      <c r="D5096">
        <v>1994</v>
      </c>
      <c r="E5096">
        <v>22377000</v>
      </c>
      <c r="F5096">
        <v>38.799999999999997</v>
      </c>
    </row>
    <row r="5097" spans="1:6" x14ac:dyDescent="0.35">
      <c r="A5097" t="s">
        <v>240</v>
      </c>
      <c r="B5097" t="s">
        <v>183</v>
      </c>
      <c r="C5097" t="s">
        <v>155</v>
      </c>
      <c r="D5097">
        <v>1995</v>
      </c>
      <c r="E5097">
        <v>22785000</v>
      </c>
      <c r="F5097">
        <v>38.44</v>
      </c>
    </row>
    <row r="5098" spans="1:6" x14ac:dyDescent="0.35">
      <c r="A5098" t="s">
        <v>240</v>
      </c>
      <c r="B5098" t="s">
        <v>183</v>
      </c>
      <c r="C5098" t="s">
        <v>155</v>
      </c>
      <c r="D5098">
        <v>1996</v>
      </c>
      <c r="E5098">
        <v>23225000</v>
      </c>
      <c r="F5098">
        <v>38.08</v>
      </c>
    </row>
    <row r="5099" spans="1:6" x14ac:dyDescent="0.35">
      <c r="A5099" t="s">
        <v>240</v>
      </c>
      <c r="B5099" t="s">
        <v>183</v>
      </c>
      <c r="C5099" t="s">
        <v>155</v>
      </c>
      <c r="D5099">
        <v>1997</v>
      </c>
      <c r="E5099">
        <v>23667000</v>
      </c>
      <c r="F5099">
        <v>37.83</v>
      </c>
    </row>
    <row r="5100" spans="1:6" x14ac:dyDescent="0.35">
      <c r="A5100" t="s">
        <v>240</v>
      </c>
      <c r="B5100" t="s">
        <v>183</v>
      </c>
      <c r="C5100" t="s">
        <v>155</v>
      </c>
      <c r="D5100">
        <v>1998</v>
      </c>
      <c r="E5100">
        <v>24051000</v>
      </c>
      <c r="F5100">
        <v>37.700000000000003</v>
      </c>
    </row>
    <row r="5101" spans="1:6" x14ac:dyDescent="0.35">
      <c r="A5101" t="s">
        <v>240</v>
      </c>
      <c r="B5101" t="s">
        <v>183</v>
      </c>
      <c r="C5101" t="s">
        <v>155</v>
      </c>
      <c r="D5101">
        <v>1999</v>
      </c>
      <c r="E5101">
        <v>24311650</v>
      </c>
      <c r="F5101">
        <v>37.56</v>
      </c>
    </row>
    <row r="5102" spans="1:6" x14ac:dyDescent="0.35">
      <c r="A5102" t="s">
        <v>240</v>
      </c>
      <c r="B5102" t="s">
        <v>183</v>
      </c>
      <c r="C5102" t="s">
        <v>155</v>
      </c>
      <c r="D5102">
        <v>2000</v>
      </c>
      <c r="E5102">
        <v>24650400</v>
      </c>
      <c r="F5102">
        <v>37.43</v>
      </c>
    </row>
    <row r="5103" spans="1:6" x14ac:dyDescent="0.35">
      <c r="A5103" t="s">
        <v>240</v>
      </c>
      <c r="B5103" t="s">
        <v>183</v>
      </c>
      <c r="C5103" t="s">
        <v>155</v>
      </c>
      <c r="D5103">
        <v>2001</v>
      </c>
      <c r="E5103">
        <v>24964450</v>
      </c>
      <c r="F5103">
        <v>37.28</v>
      </c>
    </row>
    <row r="5104" spans="1:6" x14ac:dyDescent="0.35">
      <c r="A5104" t="s">
        <v>240</v>
      </c>
      <c r="B5104" t="s">
        <v>183</v>
      </c>
      <c r="C5104" t="s">
        <v>155</v>
      </c>
      <c r="D5104">
        <v>2002</v>
      </c>
      <c r="E5104">
        <v>25271850</v>
      </c>
      <c r="F5104">
        <v>37.130000000000003</v>
      </c>
    </row>
    <row r="5105" spans="1:6" x14ac:dyDescent="0.35">
      <c r="A5105" t="s">
        <v>240</v>
      </c>
      <c r="B5105" t="s">
        <v>183</v>
      </c>
      <c r="C5105" t="s">
        <v>155</v>
      </c>
      <c r="D5105">
        <v>2003</v>
      </c>
      <c r="E5105">
        <v>25567650</v>
      </c>
      <c r="F5105">
        <v>36.979999999999997</v>
      </c>
    </row>
    <row r="5106" spans="1:6" x14ac:dyDescent="0.35">
      <c r="A5106" t="s">
        <v>240</v>
      </c>
      <c r="B5106" t="s">
        <v>183</v>
      </c>
      <c r="C5106" t="s">
        <v>155</v>
      </c>
      <c r="D5106">
        <v>2004</v>
      </c>
      <c r="E5106">
        <v>25864350</v>
      </c>
      <c r="F5106">
        <v>36.83</v>
      </c>
    </row>
    <row r="5107" spans="1:6" x14ac:dyDescent="0.35">
      <c r="A5107" t="s">
        <v>240</v>
      </c>
      <c r="B5107" t="s">
        <v>183</v>
      </c>
      <c r="C5107" t="s">
        <v>155</v>
      </c>
      <c r="D5107">
        <v>2005</v>
      </c>
      <c r="E5107">
        <v>26167000</v>
      </c>
      <c r="F5107">
        <v>36.68</v>
      </c>
    </row>
    <row r="5108" spans="1:6" x14ac:dyDescent="0.35">
      <c r="A5108" t="s">
        <v>240</v>
      </c>
      <c r="B5108" t="s">
        <v>183</v>
      </c>
      <c r="C5108" t="s">
        <v>155</v>
      </c>
      <c r="D5108">
        <v>2006</v>
      </c>
      <c r="E5108">
        <v>26488250</v>
      </c>
      <c r="F5108">
        <v>36.53</v>
      </c>
    </row>
    <row r="5109" spans="1:6" x14ac:dyDescent="0.35">
      <c r="A5109" t="s">
        <v>240</v>
      </c>
      <c r="B5109" t="s">
        <v>183</v>
      </c>
      <c r="C5109" t="s">
        <v>155</v>
      </c>
      <c r="D5109">
        <v>2007</v>
      </c>
      <c r="E5109">
        <v>26868000</v>
      </c>
      <c r="F5109">
        <v>36.4</v>
      </c>
    </row>
    <row r="5110" spans="1:6" x14ac:dyDescent="0.35">
      <c r="A5110" t="s">
        <v>240</v>
      </c>
      <c r="B5110" t="s">
        <v>183</v>
      </c>
      <c r="C5110" t="s">
        <v>155</v>
      </c>
      <c r="D5110">
        <v>2008</v>
      </c>
      <c r="E5110">
        <v>27302800</v>
      </c>
      <c r="F5110">
        <v>36.31</v>
      </c>
    </row>
    <row r="5111" spans="1:6" x14ac:dyDescent="0.35">
      <c r="A5111" t="s">
        <v>240</v>
      </c>
      <c r="B5111" t="s">
        <v>183</v>
      </c>
      <c r="C5111" t="s">
        <v>155</v>
      </c>
      <c r="D5111">
        <v>2009</v>
      </c>
      <c r="E5111">
        <v>27767400</v>
      </c>
      <c r="F5111">
        <v>36.24</v>
      </c>
    </row>
    <row r="5112" spans="1:6" x14ac:dyDescent="0.35">
      <c r="A5112" t="s">
        <v>240</v>
      </c>
      <c r="B5112" t="s">
        <v>183</v>
      </c>
      <c r="C5112" t="s">
        <v>155</v>
      </c>
      <c r="D5112">
        <v>2010</v>
      </c>
      <c r="E5112">
        <v>28562400</v>
      </c>
      <c r="F5112">
        <v>36.19</v>
      </c>
    </row>
    <row r="5113" spans="1:6" x14ac:dyDescent="0.35">
      <c r="A5113" t="s">
        <v>240</v>
      </c>
      <c r="B5113" t="s">
        <v>183</v>
      </c>
      <c r="C5113" t="s">
        <v>155</v>
      </c>
      <c r="D5113">
        <v>2011</v>
      </c>
      <c r="E5113">
        <v>29339400</v>
      </c>
      <c r="F5113">
        <v>36.17</v>
      </c>
    </row>
    <row r="5114" spans="1:6" x14ac:dyDescent="0.35">
      <c r="A5114" t="s">
        <v>240</v>
      </c>
      <c r="B5114" t="s">
        <v>183</v>
      </c>
      <c r="C5114" t="s">
        <v>155</v>
      </c>
      <c r="D5114">
        <v>2012</v>
      </c>
      <c r="E5114">
        <v>29774500</v>
      </c>
      <c r="F5114">
        <v>36.18</v>
      </c>
    </row>
    <row r="5115" spans="1:6" x14ac:dyDescent="0.35">
      <c r="A5115" t="s">
        <v>240</v>
      </c>
      <c r="B5115" t="s">
        <v>183</v>
      </c>
      <c r="C5115" t="s">
        <v>155</v>
      </c>
      <c r="D5115">
        <v>2013</v>
      </c>
      <c r="E5115">
        <v>30243200</v>
      </c>
      <c r="F5115">
        <v>36.22</v>
      </c>
    </row>
    <row r="5116" spans="1:6" x14ac:dyDescent="0.35">
      <c r="A5116" t="s">
        <v>240</v>
      </c>
      <c r="B5116" t="s">
        <v>183</v>
      </c>
      <c r="C5116" t="s">
        <v>155</v>
      </c>
      <c r="D5116">
        <v>2014</v>
      </c>
      <c r="E5116">
        <v>30742500</v>
      </c>
      <c r="F5116">
        <v>36.28</v>
      </c>
    </row>
    <row r="5117" spans="1:6" x14ac:dyDescent="0.35">
      <c r="A5117" t="s">
        <v>241</v>
      </c>
      <c r="B5117" t="s">
        <v>242</v>
      </c>
      <c r="C5117" t="s">
        <v>146</v>
      </c>
      <c r="D5117">
        <v>1960</v>
      </c>
      <c r="E5117">
        <v>54681</v>
      </c>
      <c r="F5117">
        <v>39.659999999999997</v>
      </c>
    </row>
    <row r="5118" spans="1:6" x14ac:dyDescent="0.35">
      <c r="A5118" t="s">
        <v>241</v>
      </c>
      <c r="B5118" t="s">
        <v>242</v>
      </c>
      <c r="C5118" t="s">
        <v>146</v>
      </c>
      <c r="D5118">
        <v>1961</v>
      </c>
      <c r="E5118">
        <v>55403</v>
      </c>
      <c r="F5118">
        <v>39.04</v>
      </c>
    </row>
    <row r="5119" spans="1:6" x14ac:dyDescent="0.35">
      <c r="A5119" t="s">
        <v>241</v>
      </c>
      <c r="B5119" t="s">
        <v>242</v>
      </c>
      <c r="C5119" t="s">
        <v>146</v>
      </c>
      <c r="D5119">
        <v>1962</v>
      </c>
      <c r="E5119">
        <v>56311</v>
      </c>
      <c r="F5119">
        <v>38.43</v>
      </c>
    </row>
    <row r="5120" spans="1:6" x14ac:dyDescent="0.35">
      <c r="A5120" t="s">
        <v>241</v>
      </c>
      <c r="B5120" t="s">
        <v>242</v>
      </c>
      <c r="C5120" t="s">
        <v>146</v>
      </c>
      <c r="D5120">
        <v>1963</v>
      </c>
      <c r="E5120">
        <v>57368</v>
      </c>
      <c r="F5120">
        <v>37.82</v>
      </c>
    </row>
    <row r="5121" spans="1:6" x14ac:dyDescent="0.35">
      <c r="A5121" t="s">
        <v>241</v>
      </c>
      <c r="B5121" t="s">
        <v>242</v>
      </c>
      <c r="C5121" t="s">
        <v>146</v>
      </c>
      <c r="D5121">
        <v>1964</v>
      </c>
      <c r="E5121">
        <v>58500</v>
      </c>
      <c r="F5121">
        <v>37.21</v>
      </c>
    </row>
    <row r="5122" spans="1:6" x14ac:dyDescent="0.35">
      <c r="A5122" t="s">
        <v>241</v>
      </c>
      <c r="B5122" t="s">
        <v>242</v>
      </c>
      <c r="C5122" t="s">
        <v>146</v>
      </c>
      <c r="D5122">
        <v>1965</v>
      </c>
      <c r="E5122">
        <v>59653</v>
      </c>
      <c r="F5122">
        <v>36.61</v>
      </c>
    </row>
    <row r="5123" spans="1:6" x14ac:dyDescent="0.35">
      <c r="A5123" t="s">
        <v>241</v>
      </c>
      <c r="B5123" t="s">
        <v>242</v>
      </c>
      <c r="C5123" t="s">
        <v>146</v>
      </c>
      <c r="D5123">
        <v>1966</v>
      </c>
      <c r="E5123">
        <v>60818</v>
      </c>
      <c r="F5123">
        <v>36.01</v>
      </c>
    </row>
    <row r="5124" spans="1:6" x14ac:dyDescent="0.35">
      <c r="A5124" t="s">
        <v>241</v>
      </c>
      <c r="B5124" t="s">
        <v>242</v>
      </c>
      <c r="C5124" t="s">
        <v>146</v>
      </c>
      <c r="D5124">
        <v>1967</v>
      </c>
      <c r="E5124">
        <v>62002</v>
      </c>
      <c r="F5124">
        <v>35.42</v>
      </c>
    </row>
    <row r="5125" spans="1:6" x14ac:dyDescent="0.35">
      <c r="A5125" t="s">
        <v>241</v>
      </c>
      <c r="B5125" t="s">
        <v>242</v>
      </c>
      <c r="C5125" t="s">
        <v>146</v>
      </c>
      <c r="D5125">
        <v>1968</v>
      </c>
      <c r="E5125">
        <v>63176</v>
      </c>
      <c r="F5125">
        <v>34.83</v>
      </c>
    </row>
    <row r="5126" spans="1:6" x14ac:dyDescent="0.35">
      <c r="A5126" t="s">
        <v>241</v>
      </c>
      <c r="B5126" t="s">
        <v>242</v>
      </c>
      <c r="C5126" t="s">
        <v>146</v>
      </c>
      <c r="D5126">
        <v>1969</v>
      </c>
      <c r="E5126">
        <v>64307</v>
      </c>
      <c r="F5126">
        <v>34.25</v>
      </c>
    </row>
    <row r="5127" spans="1:6" x14ac:dyDescent="0.35">
      <c r="A5127" t="s">
        <v>241</v>
      </c>
      <c r="B5127" t="s">
        <v>242</v>
      </c>
      <c r="C5127" t="s">
        <v>146</v>
      </c>
      <c r="D5127">
        <v>1970</v>
      </c>
      <c r="E5127">
        <v>65369</v>
      </c>
      <c r="F5127">
        <v>33.82</v>
      </c>
    </row>
    <row r="5128" spans="1:6" x14ac:dyDescent="0.35">
      <c r="A5128" t="s">
        <v>241</v>
      </c>
      <c r="B5128" t="s">
        <v>242</v>
      </c>
      <c r="C5128" t="s">
        <v>146</v>
      </c>
      <c r="D5128">
        <v>1971</v>
      </c>
      <c r="E5128">
        <v>66338</v>
      </c>
      <c r="F5128">
        <v>33.9</v>
      </c>
    </row>
    <row r="5129" spans="1:6" x14ac:dyDescent="0.35">
      <c r="A5129" t="s">
        <v>241</v>
      </c>
      <c r="B5129" t="s">
        <v>242</v>
      </c>
      <c r="C5129" t="s">
        <v>146</v>
      </c>
      <c r="D5129">
        <v>1972</v>
      </c>
      <c r="E5129">
        <v>67205</v>
      </c>
      <c r="F5129">
        <v>33.979999999999997</v>
      </c>
    </row>
    <row r="5130" spans="1:6" x14ac:dyDescent="0.35">
      <c r="A5130" t="s">
        <v>241</v>
      </c>
      <c r="B5130" t="s">
        <v>242</v>
      </c>
      <c r="C5130" t="s">
        <v>146</v>
      </c>
      <c r="D5130">
        <v>1973</v>
      </c>
      <c r="E5130">
        <v>67972</v>
      </c>
      <c r="F5130">
        <v>34.06</v>
      </c>
    </row>
    <row r="5131" spans="1:6" x14ac:dyDescent="0.35">
      <c r="A5131" t="s">
        <v>241</v>
      </c>
      <c r="B5131" t="s">
        <v>242</v>
      </c>
      <c r="C5131" t="s">
        <v>146</v>
      </c>
      <c r="D5131">
        <v>1974</v>
      </c>
      <c r="E5131">
        <v>68655</v>
      </c>
      <c r="F5131">
        <v>34.14</v>
      </c>
    </row>
    <row r="5132" spans="1:6" x14ac:dyDescent="0.35">
      <c r="A5132" t="s">
        <v>241</v>
      </c>
      <c r="B5132" t="s">
        <v>242</v>
      </c>
      <c r="C5132" t="s">
        <v>146</v>
      </c>
      <c r="D5132">
        <v>1975</v>
      </c>
      <c r="E5132">
        <v>69253</v>
      </c>
      <c r="F5132">
        <v>34.22</v>
      </c>
    </row>
    <row r="5133" spans="1:6" x14ac:dyDescent="0.35">
      <c r="A5133" t="s">
        <v>241</v>
      </c>
      <c r="B5133" t="s">
        <v>242</v>
      </c>
      <c r="C5133" t="s">
        <v>146</v>
      </c>
      <c r="D5133">
        <v>1976</v>
      </c>
      <c r="E5133">
        <v>69782</v>
      </c>
      <c r="F5133">
        <v>34.299999999999997</v>
      </c>
    </row>
    <row r="5134" spans="1:6" x14ac:dyDescent="0.35">
      <c r="A5134" t="s">
        <v>241</v>
      </c>
      <c r="B5134" t="s">
        <v>242</v>
      </c>
      <c r="C5134" t="s">
        <v>146</v>
      </c>
      <c r="D5134">
        <v>1977</v>
      </c>
      <c r="E5134">
        <v>70223</v>
      </c>
      <c r="F5134">
        <v>34.380000000000003</v>
      </c>
    </row>
    <row r="5135" spans="1:6" x14ac:dyDescent="0.35">
      <c r="A5135" t="s">
        <v>241</v>
      </c>
      <c r="B5135" t="s">
        <v>242</v>
      </c>
      <c r="C5135" t="s">
        <v>146</v>
      </c>
      <c r="D5135">
        <v>1978</v>
      </c>
      <c r="E5135">
        <v>70508</v>
      </c>
      <c r="F5135">
        <v>34.46</v>
      </c>
    </row>
    <row r="5136" spans="1:6" x14ac:dyDescent="0.35">
      <c r="A5136" t="s">
        <v>241</v>
      </c>
      <c r="B5136" t="s">
        <v>242</v>
      </c>
      <c r="C5136" t="s">
        <v>146</v>
      </c>
      <c r="D5136">
        <v>1979</v>
      </c>
      <c r="E5136">
        <v>70553</v>
      </c>
      <c r="F5136">
        <v>34.54</v>
      </c>
    </row>
    <row r="5137" spans="1:6" x14ac:dyDescent="0.35">
      <c r="A5137" t="s">
        <v>241</v>
      </c>
      <c r="B5137" t="s">
        <v>242</v>
      </c>
      <c r="C5137" t="s">
        <v>146</v>
      </c>
      <c r="D5137">
        <v>1980</v>
      </c>
      <c r="E5137">
        <v>70301</v>
      </c>
      <c r="F5137">
        <v>34.619999999999997</v>
      </c>
    </row>
    <row r="5138" spans="1:6" x14ac:dyDescent="0.35">
      <c r="A5138" t="s">
        <v>241</v>
      </c>
      <c r="B5138" t="s">
        <v>242</v>
      </c>
      <c r="C5138" t="s">
        <v>146</v>
      </c>
      <c r="D5138">
        <v>1981</v>
      </c>
      <c r="E5138">
        <v>69750</v>
      </c>
      <c r="F5138">
        <v>34.700000000000003</v>
      </c>
    </row>
    <row r="5139" spans="1:6" x14ac:dyDescent="0.35">
      <c r="A5139" t="s">
        <v>241</v>
      </c>
      <c r="B5139" t="s">
        <v>242</v>
      </c>
      <c r="C5139" t="s">
        <v>146</v>
      </c>
      <c r="D5139">
        <v>1982</v>
      </c>
      <c r="E5139">
        <v>68950</v>
      </c>
      <c r="F5139">
        <v>34.78</v>
      </c>
    </row>
    <row r="5140" spans="1:6" x14ac:dyDescent="0.35">
      <c r="A5140" t="s">
        <v>241</v>
      </c>
      <c r="B5140" t="s">
        <v>242</v>
      </c>
      <c r="C5140" t="s">
        <v>146</v>
      </c>
      <c r="D5140">
        <v>1983</v>
      </c>
      <c r="E5140">
        <v>67958</v>
      </c>
      <c r="F5140">
        <v>34.86</v>
      </c>
    </row>
    <row r="5141" spans="1:6" x14ac:dyDescent="0.35">
      <c r="A5141" t="s">
        <v>241</v>
      </c>
      <c r="B5141" t="s">
        <v>242</v>
      </c>
      <c r="C5141" t="s">
        <v>146</v>
      </c>
      <c r="D5141">
        <v>1984</v>
      </c>
      <c r="E5141">
        <v>66863</v>
      </c>
      <c r="F5141">
        <v>34.94</v>
      </c>
    </row>
    <row r="5142" spans="1:6" x14ac:dyDescent="0.35">
      <c r="A5142" t="s">
        <v>241</v>
      </c>
      <c r="B5142" t="s">
        <v>242</v>
      </c>
      <c r="C5142" t="s">
        <v>146</v>
      </c>
      <c r="D5142">
        <v>1985</v>
      </c>
      <c r="E5142">
        <v>65744</v>
      </c>
      <c r="F5142">
        <v>35.020000000000003</v>
      </c>
    </row>
    <row r="5143" spans="1:6" x14ac:dyDescent="0.35">
      <c r="A5143" t="s">
        <v>241</v>
      </c>
      <c r="B5143" t="s">
        <v>242</v>
      </c>
      <c r="C5143" t="s">
        <v>146</v>
      </c>
      <c r="D5143">
        <v>1986</v>
      </c>
      <c r="E5143">
        <v>64605</v>
      </c>
      <c r="F5143">
        <v>35.1</v>
      </c>
    </row>
    <row r="5144" spans="1:6" x14ac:dyDescent="0.35">
      <c r="A5144" t="s">
        <v>241</v>
      </c>
      <c r="B5144" t="s">
        <v>242</v>
      </c>
      <c r="C5144" t="s">
        <v>146</v>
      </c>
      <c r="D5144">
        <v>1987</v>
      </c>
      <c r="E5144">
        <v>63484</v>
      </c>
      <c r="F5144">
        <v>35.18</v>
      </c>
    </row>
    <row r="5145" spans="1:6" x14ac:dyDescent="0.35">
      <c r="A5145" t="s">
        <v>241</v>
      </c>
      <c r="B5145" t="s">
        <v>242</v>
      </c>
      <c r="C5145" t="s">
        <v>146</v>
      </c>
      <c r="D5145">
        <v>1988</v>
      </c>
      <c r="E5145">
        <v>62538</v>
      </c>
      <c r="F5145">
        <v>35.26</v>
      </c>
    </row>
    <row r="5146" spans="1:6" x14ac:dyDescent="0.35">
      <c r="A5146" t="s">
        <v>241</v>
      </c>
      <c r="B5146" t="s">
        <v>242</v>
      </c>
      <c r="C5146" t="s">
        <v>146</v>
      </c>
      <c r="D5146">
        <v>1989</v>
      </c>
      <c r="E5146">
        <v>61967</v>
      </c>
      <c r="F5146">
        <v>35.35</v>
      </c>
    </row>
    <row r="5147" spans="1:6" x14ac:dyDescent="0.35">
      <c r="A5147" t="s">
        <v>241</v>
      </c>
      <c r="B5147" t="s">
        <v>242</v>
      </c>
      <c r="C5147" t="s">
        <v>146</v>
      </c>
      <c r="D5147">
        <v>1990</v>
      </c>
      <c r="E5147">
        <v>61906</v>
      </c>
      <c r="F5147">
        <v>35.43</v>
      </c>
    </row>
    <row r="5148" spans="1:6" x14ac:dyDescent="0.35">
      <c r="A5148" t="s">
        <v>241</v>
      </c>
      <c r="B5148" t="s">
        <v>242</v>
      </c>
      <c r="C5148" t="s">
        <v>146</v>
      </c>
      <c r="D5148">
        <v>1991</v>
      </c>
      <c r="E5148">
        <v>62412</v>
      </c>
      <c r="F5148">
        <v>35.47</v>
      </c>
    </row>
    <row r="5149" spans="1:6" x14ac:dyDescent="0.35">
      <c r="A5149" t="s">
        <v>241</v>
      </c>
      <c r="B5149" t="s">
        <v>242</v>
      </c>
      <c r="C5149" t="s">
        <v>146</v>
      </c>
      <c r="D5149">
        <v>1992</v>
      </c>
      <c r="E5149">
        <v>63434</v>
      </c>
      <c r="F5149">
        <v>35.090000000000003</v>
      </c>
    </row>
    <row r="5150" spans="1:6" x14ac:dyDescent="0.35">
      <c r="A5150" t="s">
        <v>241</v>
      </c>
      <c r="B5150" t="s">
        <v>242</v>
      </c>
      <c r="C5150" t="s">
        <v>146</v>
      </c>
      <c r="D5150">
        <v>1993</v>
      </c>
      <c r="E5150">
        <v>64868</v>
      </c>
      <c r="F5150">
        <v>34.71</v>
      </c>
    </row>
    <row r="5151" spans="1:6" x14ac:dyDescent="0.35">
      <c r="A5151" t="s">
        <v>241</v>
      </c>
      <c r="B5151" t="s">
        <v>242</v>
      </c>
      <c r="C5151" t="s">
        <v>146</v>
      </c>
      <c r="D5151">
        <v>1994</v>
      </c>
      <c r="E5151">
        <v>66550</v>
      </c>
      <c r="F5151">
        <v>34.33</v>
      </c>
    </row>
    <row r="5152" spans="1:6" x14ac:dyDescent="0.35">
      <c r="A5152" t="s">
        <v>241</v>
      </c>
      <c r="B5152" t="s">
        <v>242</v>
      </c>
      <c r="C5152" t="s">
        <v>146</v>
      </c>
      <c r="D5152">
        <v>1995</v>
      </c>
      <c r="E5152">
        <v>68349</v>
      </c>
      <c r="F5152">
        <v>33.96</v>
      </c>
    </row>
    <row r="5153" spans="1:6" x14ac:dyDescent="0.35">
      <c r="A5153" t="s">
        <v>241</v>
      </c>
      <c r="B5153" t="s">
        <v>242</v>
      </c>
      <c r="C5153" t="s">
        <v>146</v>
      </c>
      <c r="D5153">
        <v>1996</v>
      </c>
      <c r="E5153">
        <v>70245</v>
      </c>
      <c r="F5153">
        <v>33.590000000000003</v>
      </c>
    </row>
    <row r="5154" spans="1:6" x14ac:dyDescent="0.35">
      <c r="A5154" t="s">
        <v>241</v>
      </c>
      <c r="B5154" t="s">
        <v>242</v>
      </c>
      <c r="C5154" t="s">
        <v>146</v>
      </c>
      <c r="D5154">
        <v>1997</v>
      </c>
      <c r="E5154">
        <v>72232</v>
      </c>
      <c r="F5154">
        <v>33.22</v>
      </c>
    </row>
    <row r="5155" spans="1:6" x14ac:dyDescent="0.35">
      <c r="A5155" t="s">
        <v>241</v>
      </c>
      <c r="B5155" t="s">
        <v>242</v>
      </c>
      <c r="C5155" t="s">
        <v>146</v>
      </c>
      <c r="D5155">
        <v>1998</v>
      </c>
      <c r="E5155">
        <v>74206</v>
      </c>
      <c r="F5155">
        <v>32.86</v>
      </c>
    </row>
    <row r="5156" spans="1:6" x14ac:dyDescent="0.35">
      <c r="A5156" t="s">
        <v>241</v>
      </c>
      <c r="B5156" t="s">
        <v>242</v>
      </c>
      <c r="C5156" t="s">
        <v>146</v>
      </c>
      <c r="D5156">
        <v>1999</v>
      </c>
      <c r="E5156">
        <v>76041</v>
      </c>
      <c r="F5156">
        <v>32.49</v>
      </c>
    </row>
    <row r="5157" spans="1:6" x14ac:dyDescent="0.35">
      <c r="A5157" t="s">
        <v>241</v>
      </c>
      <c r="B5157" t="s">
        <v>242</v>
      </c>
      <c r="C5157" t="s">
        <v>146</v>
      </c>
      <c r="D5157">
        <v>2000</v>
      </c>
      <c r="E5157">
        <v>77648</v>
      </c>
      <c r="F5157">
        <v>32.130000000000003</v>
      </c>
    </row>
    <row r="5158" spans="1:6" x14ac:dyDescent="0.35">
      <c r="A5158" t="s">
        <v>241</v>
      </c>
      <c r="B5158" t="s">
        <v>242</v>
      </c>
      <c r="C5158" t="s">
        <v>146</v>
      </c>
      <c r="D5158">
        <v>2001</v>
      </c>
      <c r="E5158">
        <v>78972</v>
      </c>
      <c r="F5158">
        <v>31.74</v>
      </c>
    </row>
    <row r="5159" spans="1:6" x14ac:dyDescent="0.35">
      <c r="A5159" t="s">
        <v>241</v>
      </c>
      <c r="B5159" t="s">
        <v>242</v>
      </c>
      <c r="C5159" t="s">
        <v>146</v>
      </c>
      <c r="D5159">
        <v>2002</v>
      </c>
      <c r="E5159">
        <v>80030</v>
      </c>
      <c r="F5159">
        <v>31.1</v>
      </c>
    </row>
    <row r="5160" spans="1:6" x14ac:dyDescent="0.35">
      <c r="A5160" t="s">
        <v>241</v>
      </c>
      <c r="B5160" t="s">
        <v>242</v>
      </c>
      <c r="C5160" t="s">
        <v>146</v>
      </c>
      <c r="D5160">
        <v>2003</v>
      </c>
      <c r="E5160">
        <v>80904</v>
      </c>
      <c r="F5160">
        <v>30.47</v>
      </c>
    </row>
    <row r="5161" spans="1:6" x14ac:dyDescent="0.35">
      <c r="A5161" t="s">
        <v>241</v>
      </c>
      <c r="B5161" t="s">
        <v>242</v>
      </c>
      <c r="C5161" t="s">
        <v>146</v>
      </c>
      <c r="D5161">
        <v>2004</v>
      </c>
      <c r="E5161">
        <v>81718</v>
      </c>
      <c r="F5161">
        <v>29.84</v>
      </c>
    </row>
    <row r="5162" spans="1:6" x14ac:dyDescent="0.35">
      <c r="A5162" t="s">
        <v>241</v>
      </c>
      <c r="B5162" t="s">
        <v>242</v>
      </c>
      <c r="C5162" t="s">
        <v>146</v>
      </c>
      <c r="D5162">
        <v>2005</v>
      </c>
      <c r="E5162">
        <v>82565</v>
      </c>
      <c r="F5162">
        <v>29.22</v>
      </c>
    </row>
    <row r="5163" spans="1:6" x14ac:dyDescent="0.35">
      <c r="A5163" t="s">
        <v>241</v>
      </c>
      <c r="B5163" t="s">
        <v>242</v>
      </c>
      <c r="C5163" t="s">
        <v>146</v>
      </c>
      <c r="D5163">
        <v>2006</v>
      </c>
      <c r="E5163">
        <v>83467</v>
      </c>
      <c r="F5163">
        <v>28.61</v>
      </c>
    </row>
    <row r="5164" spans="1:6" x14ac:dyDescent="0.35">
      <c r="A5164" t="s">
        <v>241</v>
      </c>
      <c r="B5164" t="s">
        <v>242</v>
      </c>
      <c r="C5164" t="s">
        <v>146</v>
      </c>
      <c r="D5164">
        <v>2007</v>
      </c>
      <c r="E5164">
        <v>84397</v>
      </c>
      <c r="F5164">
        <v>28</v>
      </c>
    </row>
    <row r="5165" spans="1:6" x14ac:dyDescent="0.35">
      <c r="A5165" t="s">
        <v>241</v>
      </c>
      <c r="B5165" t="s">
        <v>242</v>
      </c>
      <c r="C5165" t="s">
        <v>146</v>
      </c>
      <c r="D5165">
        <v>2008</v>
      </c>
      <c r="E5165">
        <v>85349</v>
      </c>
      <c r="F5165">
        <v>27.41</v>
      </c>
    </row>
    <row r="5166" spans="1:6" x14ac:dyDescent="0.35">
      <c r="A5166" t="s">
        <v>241</v>
      </c>
      <c r="B5166" t="s">
        <v>242</v>
      </c>
      <c r="C5166" t="s">
        <v>146</v>
      </c>
      <c r="D5166">
        <v>2009</v>
      </c>
      <c r="E5166">
        <v>86300</v>
      </c>
      <c r="F5166">
        <v>26.82</v>
      </c>
    </row>
    <row r="5167" spans="1:6" x14ac:dyDescent="0.35">
      <c r="A5167" t="s">
        <v>241</v>
      </c>
      <c r="B5167" t="s">
        <v>242</v>
      </c>
      <c r="C5167" t="s">
        <v>146</v>
      </c>
      <c r="D5167">
        <v>2010</v>
      </c>
      <c r="E5167">
        <v>87233</v>
      </c>
      <c r="F5167">
        <v>26.24</v>
      </c>
    </row>
    <row r="5168" spans="1:6" x14ac:dyDescent="0.35">
      <c r="A5168" t="s">
        <v>241</v>
      </c>
      <c r="B5168" t="s">
        <v>242</v>
      </c>
      <c r="C5168" t="s">
        <v>146</v>
      </c>
      <c r="D5168">
        <v>2011</v>
      </c>
      <c r="E5168">
        <v>88152</v>
      </c>
      <c r="F5168">
        <v>25.67</v>
      </c>
    </row>
    <row r="5169" spans="1:6" x14ac:dyDescent="0.35">
      <c r="A5169" t="s">
        <v>241</v>
      </c>
      <c r="B5169" t="s">
        <v>242</v>
      </c>
      <c r="C5169" t="s">
        <v>146</v>
      </c>
      <c r="D5169">
        <v>2012</v>
      </c>
      <c r="E5169">
        <v>89069</v>
      </c>
      <c r="F5169">
        <v>25.14</v>
      </c>
    </row>
    <row r="5170" spans="1:6" x14ac:dyDescent="0.35">
      <c r="A5170" t="s">
        <v>241</v>
      </c>
      <c r="B5170" t="s">
        <v>242</v>
      </c>
      <c r="C5170" t="s">
        <v>146</v>
      </c>
      <c r="D5170">
        <v>2013</v>
      </c>
      <c r="E5170">
        <v>89985</v>
      </c>
      <c r="F5170">
        <v>24.64</v>
      </c>
    </row>
    <row r="5171" spans="1:6" x14ac:dyDescent="0.35">
      <c r="A5171" t="s">
        <v>241</v>
      </c>
      <c r="B5171" t="s">
        <v>242</v>
      </c>
      <c r="C5171" t="s">
        <v>146</v>
      </c>
      <c r="D5171">
        <v>2014</v>
      </c>
      <c r="E5171">
        <v>90903</v>
      </c>
      <c r="F5171">
        <v>24.19</v>
      </c>
    </row>
    <row r="5172" spans="1:6" x14ac:dyDescent="0.35">
      <c r="A5172" t="s">
        <v>243</v>
      </c>
      <c r="B5172" t="s">
        <v>242</v>
      </c>
      <c r="C5172" t="s">
        <v>146</v>
      </c>
      <c r="D5172">
        <v>1960</v>
      </c>
      <c r="E5172">
        <v>20623998</v>
      </c>
      <c r="F5172">
        <v>73.61</v>
      </c>
    </row>
    <row r="5173" spans="1:6" x14ac:dyDescent="0.35">
      <c r="A5173" t="s">
        <v>243</v>
      </c>
      <c r="B5173" t="s">
        <v>242</v>
      </c>
      <c r="C5173" t="s">
        <v>146</v>
      </c>
      <c r="D5173">
        <v>1961</v>
      </c>
      <c r="E5173">
        <v>20959241</v>
      </c>
      <c r="F5173">
        <v>74.22</v>
      </c>
    </row>
    <row r="5174" spans="1:6" x14ac:dyDescent="0.35">
      <c r="A5174" t="s">
        <v>243</v>
      </c>
      <c r="B5174" t="s">
        <v>242</v>
      </c>
      <c r="C5174" t="s">
        <v>146</v>
      </c>
      <c r="D5174">
        <v>1962</v>
      </c>
      <c r="E5174">
        <v>21295290</v>
      </c>
      <c r="F5174">
        <v>74.77</v>
      </c>
    </row>
    <row r="5175" spans="1:6" x14ac:dyDescent="0.35">
      <c r="A5175" t="s">
        <v>243</v>
      </c>
      <c r="B5175" t="s">
        <v>242</v>
      </c>
      <c r="C5175" t="s">
        <v>146</v>
      </c>
      <c r="D5175">
        <v>1963</v>
      </c>
      <c r="E5175">
        <v>21630854</v>
      </c>
      <c r="F5175">
        <v>75.31</v>
      </c>
    </row>
    <row r="5176" spans="1:6" x14ac:dyDescent="0.35">
      <c r="A5176" t="s">
        <v>243</v>
      </c>
      <c r="B5176" t="s">
        <v>242</v>
      </c>
      <c r="C5176" t="s">
        <v>146</v>
      </c>
      <c r="D5176">
        <v>1964</v>
      </c>
      <c r="E5176">
        <v>21963952</v>
      </c>
      <c r="F5176">
        <v>75.84</v>
      </c>
    </row>
    <row r="5177" spans="1:6" x14ac:dyDescent="0.35">
      <c r="A5177" t="s">
        <v>243</v>
      </c>
      <c r="B5177" t="s">
        <v>242</v>
      </c>
      <c r="C5177" t="s">
        <v>146</v>
      </c>
      <c r="D5177">
        <v>1965</v>
      </c>
      <c r="E5177">
        <v>22293817</v>
      </c>
      <c r="F5177">
        <v>76.37</v>
      </c>
    </row>
    <row r="5178" spans="1:6" x14ac:dyDescent="0.35">
      <c r="A5178" t="s">
        <v>243</v>
      </c>
      <c r="B5178" t="s">
        <v>242</v>
      </c>
      <c r="C5178" t="s">
        <v>146</v>
      </c>
      <c r="D5178">
        <v>1966</v>
      </c>
      <c r="E5178">
        <v>22618887</v>
      </c>
      <c r="F5178">
        <v>76.89</v>
      </c>
    </row>
    <row r="5179" spans="1:6" x14ac:dyDescent="0.35">
      <c r="A5179" t="s">
        <v>243</v>
      </c>
      <c r="B5179" t="s">
        <v>242</v>
      </c>
      <c r="C5179" t="s">
        <v>146</v>
      </c>
      <c r="D5179">
        <v>1967</v>
      </c>
      <c r="E5179">
        <v>22941477</v>
      </c>
      <c r="F5179">
        <v>77.400000000000006</v>
      </c>
    </row>
    <row r="5180" spans="1:6" x14ac:dyDescent="0.35">
      <c r="A5180" t="s">
        <v>243</v>
      </c>
      <c r="B5180" t="s">
        <v>242</v>
      </c>
      <c r="C5180" t="s">
        <v>146</v>
      </c>
      <c r="D5180">
        <v>1968</v>
      </c>
      <c r="E5180">
        <v>23269302</v>
      </c>
      <c r="F5180">
        <v>77.900000000000006</v>
      </c>
    </row>
    <row r="5181" spans="1:6" x14ac:dyDescent="0.35">
      <c r="A5181" t="s">
        <v>243</v>
      </c>
      <c r="B5181" t="s">
        <v>242</v>
      </c>
      <c r="C5181" t="s">
        <v>146</v>
      </c>
      <c r="D5181">
        <v>1969</v>
      </c>
      <c r="E5181">
        <v>23612675</v>
      </c>
      <c r="F5181">
        <v>78.39</v>
      </c>
    </row>
    <row r="5182" spans="1:6" x14ac:dyDescent="0.35">
      <c r="A5182" t="s">
        <v>243</v>
      </c>
      <c r="B5182" t="s">
        <v>242</v>
      </c>
      <c r="C5182" t="s">
        <v>146</v>
      </c>
      <c r="D5182">
        <v>1970</v>
      </c>
      <c r="E5182">
        <v>23978532</v>
      </c>
      <c r="F5182">
        <v>78.88</v>
      </c>
    </row>
    <row r="5183" spans="1:6" x14ac:dyDescent="0.35">
      <c r="A5183" t="s">
        <v>243</v>
      </c>
      <c r="B5183" t="s">
        <v>242</v>
      </c>
      <c r="C5183" t="s">
        <v>146</v>
      </c>
      <c r="D5183">
        <v>1971</v>
      </c>
      <c r="E5183">
        <v>24370660</v>
      </c>
      <c r="F5183">
        <v>79.319999999999993</v>
      </c>
    </row>
    <row r="5184" spans="1:6" x14ac:dyDescent="0.35">
      <c r="A5184" t="s">
        <v>243</v>
      </c>
      <c r="B5184" t="s">
        <v>242</v>
      </c>
      <c r="C5184" t="s">
        <v>146</v>
      </c>
      <c r="D5184">
        <v>1972</v>
      </c>
      <c r="E5184">
        <v>24785830</v>
      </c>
      <c r="F5184">
        <v>79.739999999999995</v>
      </c>
    </row>
    <row r="5185" spans="1:6" x14ac:dyDescent="0.35">
      <c r="A5185" t="s">
        <v>243</v>
      </c>
      <c r="B5185" t="s">
        <v>242</v>
      </c>
      <c r="C5185" t="s">
        <v>146</v>
      </c>
      <c r="D5185">
        <v>1973</v>
      </c>
      <c r="E5185">
        <v>25215328</v>
      </c>
      <c r="F5185">
        <v>80.16</v>
      </c>
    </row>
    <row r="5186" spans="1:6" x14ac:dyDescent="0.35">
      <c r="A5186" t="s">
        <v>243</v>
      </c>
      <c r="B5186" t="s">
        <v>242</v>
      </c>
      <c r="C5186" t="s">
        <v>146</v>
      </c>
      <c r="D5186">
        <v>1974</v>
      </c>
      <c r="E5186">
        <v>25646533</v>
      </c>
      <c r="F5186">
        <v>80.569999999999993</v>
      </c>
    </row>
    <row r="5187" spans="1:6" x14ac:dyDescent="0.35">
      <c r="A5187" t="s">
        <v>243</v>
      </c>
      <c r="B5187" t="s">
        <v>242</v>
      </c>
      <c r="C5187" t="s">
        <v>146</v>
      </c>
      <c r="D5187">
        <v>1975</v>
      </c>
      <c r="E5187">
        <v>26070443</v>
      </c>
      <c r="F5187">
        <v>80.97</v>
      </c>
    </row>
    <row r="5188" spans="1:6" x14ac:dyDescent="0.35">
      <c r="A5188" t="s">
        <v>243</v>
      </c>
      <c r="B5188" t="s">
        <v>242</v>
      </c>
      <c r="C5188" t="s">
        <v>146</v>
      </c>
      <c r="D5188">
        <v>1976</v>
      </c>
      <c r="E5188">
        <v>26483835</v>
      </c>
      <c r="F5188">
        <v>81.37</v>
      </c>
    </row>
    <row r="5189" spans="1:6" x14ac:dyDescent="0.35">
      <c r="A5189" t="s">
        <v>243</v>
      </c>
      <c r="B5189" t="s">
        <v>242</v>
      </c>
      <c r="C5189" t="s">
        <v>146</v>
      </c>
      <c r="D5189">
        <v>1977</v>
      </c>
      <c r="E5189">
        <v>26889764</v>
      </c>
      <c r="F5189">
        <v>81.760000000000005</v>
      </c>
    </row>
    <row r="5190" spans="1:6" x14ac:dyDescent="0.35">
      <c r="A5190" t="s">
        <v>243</v>
      </c>
      <c r="B5190" t="s">
        <v>242</v>
      </c>
      <c r="C5190" t="s">
        <v>146</v>
      </c>
      <c r="D5190">
        <v>1978</v>
      </c>
      <c r="E5190">
        <v>27293093</v>
      </c>
      <c r="F5190">
        <v>82.14</v>
      </c>
    </row>
    <row r="5191" spans="1:6" x14ac:dyDescent="0.35">
      <c r="A5191" t="s">
        <v>243</v>
      </c>
      <c r="B5191" t="s">
        <v>242</v>
      </c>
      <c r="C5191" t="s">
        <v>146</v>
      </c>
      <c r="D5191">
        <v>1979</v>
      </c>
      <c r="E5191">
        <v>27701412</v>
      </c>
      <c r="F5191">
        <v>82.52</v>
      </c>
    </row>
    <row r="5192" spans="1:6" x14ac:dyDescent="0.35">
      <c r="A5192" t="s">
        <v>243</v>
      </c>
      <c r="B5192" t="s">
        <v>242</v>
      </c>
      <c r="C5192" t="s">
        <v>146</v>
      </c>
      <c r="D5192">
        <v>1980</v>
      </c>
      <c r="E5192">
        <v>28120135</v>
      </c>
      <c r="F5192">
        <v>82.89</v>
      </c>
    </row>
    <row r="5193" spans="1:6" x14ac:dyDescent="0.35">
      <c r="A5193" t="s">
        <v>243</v>
      </c>
      <c r="B5193" t="s">
        <v>242</v>
      </c>
      <c r="C5193" t="s">
        <v>146</v>
      </c>
      <c r="D5193">
        <v>1981</v>
      </c>
      <c r="E5193">
        <v>28550123</v>
      </c>
      <c r="F5193">
        <v>83.31</v>
      </c>
    </row>
    <row r="5194" spans="1:6" x14ac:dyDescent="0.35">
      <c r="A5194" t="s">
        <v>243</v>
      </c>
      <c r="B5194" t="s">
        <v>242</v>
      </c>
      <c r="C5194" t="s">
        <v>146</v>
      </c>
      <c r="D5194">
        <v>1982</v>
      </c>
      <c r="E5194">
        <v>28989069</v>
      </c>
      <c r="F5194">
        <v>83.76</v>
      </c>
    </row>
    <row r="5195" spans="1:6" x14ac:dyDescent="0.35">
      <c r="A5195" t="s">
        <v>243</v>
      </c>
      <c r="B5195" t="s">
        <v>242</v>
      </c>
      <c r="C5195" t="s">
        <v>146</v>
      </c>
      <c r="D5195">
        <v>1983</v>
      </c>
      <c r="E5195">
        <v>29435404</v>
      </c>
      <c r="F5195">
        <v>84.19</v>
      </c>
    </row>
    <row r="5196" spans="1:6" x14ac:dyDescent="0.35">
      <c r="A5196" t="s">
        <v>243</v>
      </c>
      <c r="B5196" t="s">
        <v>242</v>
      </c>
      <c r="C5196" t="s">
        <v>146</v>
      </c>
      <c r="D5196">
        <v>1984</v>
      </c>
      <c r="E5196">
        <v>29886564</v>
      </c>
      <c r="F5196">
        <v>84.62</v>
      </c>
    </row>
    <row r="5197" spans="1:6" x14ac:dyDescent="0.35">
      <c r="A5197" t="s">
        <v>243</v>
      </c>
      <c r="B5197" t="s">
        <v>242</v>
      </c>
      <c r="C5197" t="s">
        <v>146</v>
      </c>
      <c r="D5197">
        <v>1985</v>
      </c>
      <c r="E5197">
        <v>30340419</v>
      </c>
      <c r="F5197">
        <v>85.04</v>
      </c>
    </row>
    <row r="5198" spans="1:6" x14ac:dyDescent="0.35">
      <c r="A5198" t="s">
        <v>243</v>
      </c>
      <c r="B5198" t="s">
        <v>242</v>
      </c>
      <c r="C5198" t="s">
        <v>146</v>
      </c>
      <c r="D5198">
        <v>1986</v>
      </c>
      <c r="E5198">
        <v>30796481</v>
      </c>
      <c r="F5198">
        <v>85.45</v>
      </c>
    </row>
    <row r="5199" spans="1:6" x14ac:dyDescent="0.35">
      <c r="A5199" t="s">
        <v>243</v>
      </c>
      <c r="B5199" t="s">
        <v>242</v>
      </c>
      <c r="C5199" t="s">
        <v>146</v>
      </c>
      <c r="D5199">
        <v>1987</v>
      </c>
      <c r="E5199">
        <v>31254574</v>
      </c>
      <c r="F5199">
        <v>85.84</v>
      </c>
    </row>
    <row r="5200" spans="1:6" x14ac:dyDescent="0.35">
      <c r="A5200" t="s">
        <v>243</v>
      </c>
      <c r="B5200" t="s">
        <v>242</v>
      </c>
      <c r="C5200" t="s">
        <v>146</v>
      </c>
      <c r="D5200">
        <v>1988</v>
      </c>
      <c r="E5200">
        <v>31713147</v>
      </c>
      <c r="F5200">
        <v>86.23</v>
      </c>
    </row>
    <row r="5201" spans="1:6" x14ac:dyDescent="0.35">
      <c r="A5201" t="s">
        <v>243</v>
      </c>
      <c r="B5201" t="s">
        <v>242</v>
      </c>
      <c r="C5201" t="s">
        <v>146</v>
      </c>
      <c r="D5201">
        <v>1989</v>
      </c>
      <c r="E5201">
        <v>32170407</v>
      </c>
      <c r="F5201">
        <v>86.61</v>
      </c>
    </row>
    <row r="5202" spans="1:6" x14ac:dyDescent="0.35">
      <c r="A5202" t="s">
        <v>243</v>
      </c>
      <c r="B5202" t="s">
        <v>242</v>
      </c>
      <c r="C5202" t="s">
        <v>146</v>
      </c>
      <c r="D5202">
        <v>1990</v>
      </c>
      <c r="E5202">
        <v>32624874</v>
      </c>
      <c r="F5202">
        <v>86.98</v>
      </c>
    </row>
    <row r="5203" spans="1:6" x14ac:dyDescent="0.35">
      <c r="A5203" t="s">
        <v>243</v>
      </c>
      <c r="B5203" t="s">
        <v>242</v>
      </c>
      <c r="C5203" t="s">
        <v>146</v>
      </c>
      <c r="D5203">
        <v>1991</v>
      </c>
      <c r="E5203">
        <v>33075194</v>
      </c>
      <c r="F5203">
        <v>87.33</v>
      </c>
    </row>
    <row r="5204" spans="1:6" x14ac:dyDescent="0.35">
      <c r="A5204" t="s">
        <v>243</v>
      </c>
      <c r="B5204" t="s">
        <v>242</v>
      </c>
      <c r="C5204" t="s">
        <v>146</v>
      </c>
      <c r="D5204">
        <v>1992</v>
      </c>
      <c r="E5204">
        <v>33520803</v>
      </c>
      <c r="F5204">
        <v>87.54</v>
      </c>
    </row>
    <row r="5205" spans="1:6" x14ac:dyDescent="0.35">
      <c r="A5205" t="s">
        <v>243</v>
      </c>
      <c r="B5205" t="s">
        <v>242</v>
      </c>
      <c r="C5205" t="s">
        <v>146</v>
      </c>
      <c r="D5205">
        <v>1993</v>
      </c>
      <c r="E5205">
        <v>33961947</v>
      </c>
      <c r="F5205">
        <v>87.75</v>
      </c>
    </row>
    <row r="5206" spans="1:6" x14ac:dyDescent="0.35">
      <c r="A5206" t="s">
        <v>243</v>
      </c>
      <c r="B5206" t="s">
        <v>242</v>
      </c>
      <c r="C5206" t="s">
        <v>146</v>
      </c>
      <c r="D5206">
        <v>1994</v>
      </c>
      <c r="E5206">
        <v>34399343</v>
      </c>
      <c r="F5206">
        <v>87.96</v>
      </c>
    </row>
    <row r="5207" spans="1:6" x14ac:dyDescent="0.35">
      <c r="A5207" t="s">
        <v>243</v>
      </c>
      <c r="B5207" t="s">
        <v>242</v>
      </c>
      <c r="C5207" t="s">
        <v>146</v>
      </c>
      <c r="D5207">
        <v>1995</v>
      </c>
      <c r="E5207">
        <v>34833168</v>
      </c>
      <c r="F5207">
        <v>88.16</v>
      </c>
    </row>
    <row r="5208" spans="1:6" x14ac:dyDescent="0.35">
      <c r="A5208" t="s">
        <v>243</v>
      </c>
      <c r="B5208" t="s">
        <v>242</v>
      </c>
      <c r="C5208" t="s">
        <v>146</v>
      </c>
      <c r="D5208">
        <v>1996</v>
      </c>
      <c r="E5208">
        <v>35264070</v>
      </c>
      <c r="F5208">
        <v>88.37</v>
      </c>
    </row>
    <row r="5209" spans="1:6" x14ac:dyDescent="0.35">
      <c r="A5209" t="s">
        <v>243</v>
      </c>
      <c r="B5209" t="s">
        <v>242</v>
      </c>
      <c r="C5209" t="s">
        <v>146</v>
      </c>
      <c r="D5209">
        <v>1997</v>
      </c>
      <c r="E5209">
        <v>35690778</v>
      </c>
      <c r="F5209">
        <v>88.56</v>
      </c>
    </row>
    <row r="5210" spans="1:6" x14ac:dyDescent="0.35">
      <c r="A5210" t="s">
        <v>243</v>
      </c>
      <c r="B5210" t="s">
        <v>242</v>
      </c>
      <c r="C5210" t="s">
        <v>146</v>
      </c>
      <c r="D5210">
        <v>1998</v>
      </c>
      <c r="E5210">
        <v>36109342</v>
      </c>
      <c r="F5210">
        <v>88.76</v>
      </c>
    </row>
    <row r="5211" spans="1:6" x14ac:dyDescent="0.35">
      <c r="A5211" t="s">
        <v>243</v>
      </c>
      <c r="B5211" t="s">
        <v>242</v>
      </c>
      <c r="C5211" t="s">
        <v>146</v>
      </c>
      <c r="D5211">
        <v>1999</v>
      </c>
      <c r="E5211">
        <v>36514558</v>
      </c>
      <c r="F5211">
        <v>88.95</v>
      </c>
    </row>
    <row r="5212" spans="1:6" x14ac:dyDescent="0.35">
      <c r="A5212" t="s">
        <v>243</v>
      </c>
      <c r="B5212" t="s">
        <v>242</v>
      </c>
      <c r="C5212" t="s">
        <v>146</v>
      </c>
      <c r="D5212">
        <v>2000</v>
      </c>
      <c r="E5212">
        <v>36903067</v>
      </c>
      <c r="F5212">
        <v>89.14</v>
      </c>
    </row>
    <row r="5213" spans="1:6" x14ac:dyDescent="0.35">
      <c r="A5213" t="s">
        <v>243</v>
      </c>
      <c r="B5213" t="s">
        <v>242</v>
      </c>
      <c r="C5213" t="s">
        <v>146</v>
      </c>
      <c r="D5213">
        <v>2001</v>
      </c>
      <c r="E5213">
        <v>37273361</v>
      </c>
      <c r="F5213">
        <v>89.33</v>
      </c>
    </row>
    <row r="5214" spans="1:6" x14ac:dyDescent="0.35">
      <c r="A5214" t="s">
        <v>243</v>
      </c>
      <c r="B5214" t="s">
        <v>242</v>
      </c>
      <c r="C5214" t="s">
        <v>146</v>
      </c>
      <c r="D5214">
        <v>2002</v>
      </c>
      <c r="E5214">
        <v>37627545</v>
      </c>
      <c r="F5214">
        <v>89.52</v>
      </c>
    </row>
    <row r="5215" spans="1:6" x14ac:dyDescent="0.35">
      <c r="A5215" t="s">
        <v>243</v>
      </c>
      <c r="B5215" t="s">
        <v>242</v>
      </c>
      <c r="C5215" t="s">
        <v>146</v>
      </c>
      <c r="D5215">
        <v>2003</v>
      </c>
      <c r="E5215">
        <v>37970411</v>
      </c>
      <c r="F5215">
        <v>89.71</v>
      </c>
    </row>
    <row r="5216" spans="1:6" x14ac:dyDescent="0.35">
      <c r="A5216" t="s">
        <v>243</v>
      </c>
      <c r="B5216" t="s">
        <v>242</v>
      </c>
      <c r="C5216" t="s">
        <v>146</v>
      </c>
      <c r="D5216">
        <v>2004</v>
      </c>
      <c r="E5216">
        <v>38308779</v>
      </c>
      <c r="F5216">
        <v>89.9</v>
      </c>
    </row>
    <row r="5217" spans="1:6" x14ac:dyDescent="0.35">
      <c r="A5217" t="s">
        <v>243</v>
      </c>
      <c r="B5217" t="s">
        <v>242</v>
      </c>
      <c r="C5217" t="s">
        <v>146</v>
      </c>
      <c r="D5217">
        <v>2005</v>
      </c>
      <c r="E5217">
        <v>38647854</v>
      </c>
      <c r="F5217">
        <v>90.08</v>
      </c>
    </row>
    <row r="5218" spans="1:6" x14ac:dyDescent="0.35">
      <c r="A5218" t="s">
        <v>243</v>
      </c>
      <c r="B5218" t="s">
        <v>242</v>
      </c>
      <c r="C5218" t="s">
        <v>146</v>
      </c>
      <c r="D5218">
        <v>2006</v>
      </c>
      <c r="E5218">
        <v>38988923</v>
      </c>
      <c r="F5218">
        <v>90.27</v>
      </c>
    </row>
    <row r="5219" spans="1:6" x14ac:dyDescent="0.35">
      <c r="A5219" t="s">
        <v>243</v>
      </c>
      <c r="B5219" t="s">
        <v>242</v>
      </c>
      <c r="C5219" t="s">
        <v>146</v>
      </c>
      <c r="D5219">
        <v>2007</v>
      </c>
      <c r="E5219">
        <v>39331357</v>
      </c>
      <c r="F5219">
        <v>90.45</v>
      </c>
    </row>
    <row r="5220" spans="1:6" x14ac:dyDescent="0.35">
      <c r="A5220" t="s">
        <v>243</v>
      </c>
      <c r="B5220" t="s">
        <v>242</v>
      </c>
      <c r="C5220" t="s">
        <v>146</v>
      </c>
      <c r="D5220">
        <v>2008</v>
      </c>
      <c r="E5220">
        <v>39676083</v>
      </c>
      <c r="F5220">
        <v>90.62</v>
      </c>
    </row>
    <row r="5221" spans="1:6" x14ac:dyDescent="0.35">
      <c r="A5221" t="s">
        <v>243</v>
      </c>
      <c r="B5221" t="s">
        <v>242</v>
      </c>
      <c r="C5221" t="s">
        <v>146</v>
      </c>
      <c r="D5221">
        <v>2009</v>
      </c>
      <c r="E5221">
        <v>40023641</v>
      </c>
      <c r="F5221">
        <v>90.8</v>
      </c>
    </row>
    <row r="5222" spans="1:6" x14ac:dyDescent="0.35">
      <c r="A5222" t="s">
        <v>243</v>
      </c>
      <c r="B5222" t="s">
        <v>242</v>
      </c>
      <c r="C5222" t="s">
        <v>146</v>
      </c>
      <c r="D5222">
        <v>2010</v>
      </c>
      <c r="E5222">
        <v>40374224</v>
      </c>
      <c r="F5222">
        <v>90.97</v>
      </c>
    </row>
    <row r="5223" spans="1:6" x14ac:dyDescent="0.35">
      <c r="A5223" t="s">
        <v>243</v>
      </c>
      <c r="B5223" t="s">
        <v>242</v>
      </c>
      <c r="C5223" t="s">
        <v>146</v>
      </c>
      <c r="D5223">
        <v>2011</v>
      </c>
      <c r="E5223">
        <v>40728738</v>
      </c>
      <c r="F5223">
        <v>91.13</v>
      </c>
    </row>
    <row r="5224" spans="1:6" x14ac:dyDescent="0.35">
      <c r="A5224" t="s">
        <v>243</v>
      </c>
      <c r="B5224" t="s">
        <v>242</v>
      </c>
      <c r="C5224" t="s">
        <v>146</v>
      </c>
      <c r="D5224">
        <v>2012</v>
      </c>
      <c r="E5224">
        <v>41086927</v>
      </c>
      <c r="F5224">
        <v>91.3</v>
      </c>
    </row>
    <row r="5225" spans="1:6" x14ac:dyDescent="0.35">
      <c r="A5225" t="s">
        <v>243</v>
      </c>
      <c r="B5225" t="s">
        <v>242</v>
      </c>
      <c r="C5225" t="s">
        <v>146</v>
      </c>
      <c r="D5225">
        <v>2013</v>
      </c>
      <c r="E5225">
        <v>41446246</v>
      </c>
      <c r="F5225">
        <v>91.45</v>
      </c>
    </row>
    <row r="5226" spans="1:6" x14ac:dyDescent="0.35">
      <c r="A5226" t="s">
        <v>243</v>
      </c>
      <c r="B5226" t="s">
        <v>242</v>
      </c>
      <c r="C5226" t="s">
        <v>146</v>
      </c>
      <c r="D5226">
        <v>2014</v>
      </c>
      <c r="E5226">
        <v>41803125</v>
      </c>
      <c r="F5226">
        <v>91.6</v>
      </c>
    </row>
    <row r="5227" spans="1:6" x14ac:dyDescent="0.35">
      <c r="A5227" t="s">
        <v>244</v>
      </c>
      <c r="B5227" t="s">
        <v>242</v>
      </c>
      <c r="C5227" t="s">
        <v>146</v>
      </c>
      <c r="D5227">
        <v>1960</v>
      </c>
      <c r="E5227">
        <v>54208</v>
      </c>
      <c r="F5227">
        <v>50.78</v>
      </c>
    </row>
    <row r="5228" spans="1:6" x14ac:dyDescent="0.35">
      <c r="A5228" t="s">
        <v>244</v>
      </c>
      <c r="B5228" t="s">
        <v>242</v>
      </c>
      <c r="C5228" t="s">
        <v>146</v>
      </c>
      <c r="D5228">
        <v>1961</v>
      </c>
      <c r="E5228">
        <v>55435</v>
      </c>
      <c r="F5228">
        <v>50.76</v>
      </c>
    </row>
    <row r="5229" spans="1:6" x14ac:dyDescent="0.35">
      <c r="A5229" t="s">
        <v>244</v>
      </c>
      <c r="B5229" t="s">
        <v>242</v>
      </c>
      <c r="C5229" t="s">
        <v>146</v>
      </c>
      <c r="D5229">
        <v>1962</v>
      </c>
      <c r="E5229">
        <v>56226</v>
      </c>
      <c r="F5229">
        <v>50.75</v>
      </c>
    </row>
    <row r="5230" spans="1:6" x14ac:dyDescent="0.35">
      <c r="A5230" t="s">
        <v>244</v>
      </c>
      <c r="B5230" t="s">
        <v>242</v>
      </c>
      <c r="C5230" t="s">
        <v>146</v>
      </c>
      <c r="D5230">
        <v>1963</v>
      </c>
      <c r="E5230">
        <v>56697</v>
      </c>
      <c r="F5230">
        <v>50.73</v>
      </c>
    </row>
    <row r="5231" spans="1:6" x14ac:dyDescent="0.35">
      <c r="A5231" t="s">
        <v>244</v>
      </c>
      <c r="B5231" t="s">
        <v>242</v>
      </c>
      <c r="C5231" t="s">
        <v>146</v>
      </c>
      <c r="D5231">
        <v>1964</v>
      </c>
      <c r="E5231">
        <v>57029</v>
      </c>
      <c r="F5231">
        <v>50.72</v>
      </c>
    </row>
    <row r="5232" spans="1:6" x14ac:dyDescent="0.35">
      <c r="A5232" t="s">
        <v>244</v>
      </c>
      <c r="B5232" t="s">
        <v>242</v>
      </c>
      <c r="C5232" t="s">
        <v>146</v>
      </c>
      <c r="D5232">
        <v>1965</v>
      </c>
      <c r="E5232">
        <v>57360</v>
      </c>
      <c r="F5232">
        <v>50.7</v>
      </c>
    </row>
    <row r="5233" spans="1:6" x14ac:dyDescent="0.35">
      <c r="A5233" t="s">
        <v>244</v>
      </c>
      <c r="B5233" t="s">
        <v>242</v>
      </c>
      <c r="C5233" t="s">
        <v>146</v>
      </c>
      <c r="D5233">
        <v>1966</v>
      </c>
      <c r="E5233">
        <v>57712</v>
      </c>
      <c r="F5233">
        <v>50.69</v>
      </c>
    </row>
    <row r="5234" spans="1:6" x14ac:dyDescent="0.35">
      <c r="A5234" t="s">
        <v>244</v>
      </c>
      <c r="B5234" t="s">
        <v>242</v>
      </c>
      <c r="C5234" t="s">
        <v>146</v>
      </c>
      <c r="D5234">
        <v>1967</v>
      </c>
      <c r="E5234">
        <v>58049</v>
      </c>
      <c r="F5234">
        <v>50.67</v>
      </c>
    </row>
    <row r="5235" spans="1:6" x14ac:dyDescent="0.35">
      <c r="A5235" t="s">
        <v>244</v>
      </c>
      <c r="B5235" t="s">
        <v>242</v>
      </c>
      <c r="C5235" t="s">
        <v>146</v>
      </c>
      <c r="D5235">
        <v>1968</v>
      </c>
      <c r="E5235">
        <v>58385</v>
      </c>
      <c r="F5235">
        <v>50.65</v>
      </c>
    </row>
    <row r="5236" spans="1:6" x14ac:dyDescent="0.35">
      <c r="A5236" t="s">
        <v>244</v>
      </c>
      <c r="B5236" t="s">
        <v>242</v>
      </c>
      <c r="C5236" t="s">
        <v>146</v>
      </c>
      <c r="D5236">
        <v>1969</v>
      </c>
      <c r="E5236">
        <v>58724</v>
      </c>
      <c r="F5236">
        <v>50.64</v>
      </c>
    </row>
    <row r="5237" spans="1:6" x14ac:dyDescent="0.35">
      <c r="A5237" t="s">
        <v>244</v>
      </c>
      <c r="B5237" t="s">
        <v>242</v>
      </c>
      <c r="C5237" t="s">
        <v>146</v>
      </c>
      <c r="D5237">
        <v>1970</v>
      </c>
      <c r="E5237">
        <v>59065</v>
      </c>
      <c r="F5237">
        <v>50.62</v>
      </c>
    </row>
    <row r="5238" spans="1:6" x14ac:dyDescent="0.35">
      <c r="A5238" t="s">
        <v>244</v>
      </c>
      <c r="B5238" t="s">
        <v>242</v>
      </c>
      <c r="C5238" t="s">
        <v>146</v>
      </c>
      <c r="D5238">
        <v>1971</v>
      </c>
      <c r="E5238">
        <v>59438</v>
      </c>
      <c r="F5238">
        <v>50.61</v>
      </c>
    </row>
    <row r="5239" spans="1:6" x14ac:dyDescent="0.35">
      <c r="A5239" t="s">
        <v>244</v>
      </c>
      <c r="B5239" t="s">
        <v>242</v>
      </c>
      <c r="C5239" t="s">
        <v>146</v>
      </c>
      <c r="D5239">
        <v>1972</v>
      </c>
      <c r="E5239">
        <v>59849</v>
      </c>
      <c r="F5239">
        <v>50.59</v>
      </c>
    </row>
    <row r="5240" spans="1:6" x14ac:dyDescent="0.35">
      <c r="A5240" t="s">
        <v>244</v>
      </c>
      <c r="B5240" t="s">
        <v>242</v>
      </c>
      <c r="C5240" t="s">
        <v>146</v>
      </c>
      <c r="D5240">
        <v>1973</v>
      </c>
      <c r="E5240">
        <v>60239</v>
      </c>
      <c r="F5240">
        <v>50.58</v>
      </c>
    </row>
    <row r="5241" spans="1:6" x14ac:dyDescent="0.35">
      <c r="A5241" t="s">
        <v>244</v>
      </c>
      <c r="B5241" t="s">
        <v>242</v>
      </c>
      <c r="C5241" t="s">
        <v>146</v>
      </c>
      <c r="D5241">
        <v>1974</v>
      </c>
      <c r="E5241">
        <v>60525</v>
      </c>
      <c r="F5241">
        <v>50.56</v>
      </c>
    </row>
    <row r="5242" spans="1:6" x14ac:dyDescent="0.35">
      <c r="A5242" t="s">
        <v>244</v>
      </c>
      <c r="B5242" t="s">
        <v>242</v>
      </c>
      <c r="C5242" t="s">
        <v>146</v>
      </c>
      <c r="D5242">
        <v>1975</v>
      </c>
      <c r="E5242">
        <v>60655</v>
      </c>
      <c r="F5242">
        <v>50.55</v>
      </c>
    </row>
    <row r="5243" spans="1:6" x14ac:dyDescent="0.35">
      <c r="A5243" t="s">
        <v>244</v>
      </c>
      <c r="B5243" t="s">
        <v>242</v>
      </c>
      <c r="C5243" t="s">
        <v>146</v>
      </c>
      <c r="D5243">
        <v>1976</v>
      </c>
      <c r="E5243">
        <v>60589</v>
      </c>
      <c r="F5243">
        <v>50.53</v>
      </c>
    </row>
    <row r="5244" spans="1:6" x14ac:dyDescent="0.35">
      <c r="A5244" t="s">
        <v>244</v>
      </c>
      <c r="B5244" t="s">
        <v>242</v>
      </c>
      <c r="C5244" t="s">
        <v>146</v>
      </c>
      <c r="D5244">
        <v>1977</v>
      </c>
      <c r="E5244">
        <v>60366</v>
      </c>
      <c r="F5244">
        <v>50.52</v>
      </c>
    </row>
    <row r="5245" spans="1:6" x14ac:dyDescent="0.35">
      <c r="A5245" t="s">
        <v>244</v>
      </c>
      <c r="B5245" t="s">
        <v>242</v>
      </c>
      <c r="C5245" t="s">
        <v>146</v>
      </c>
      <c r="D5245">
        <v>1978</v>
      </c>
      <c r="E5245">
        <v>60106</v>
      </c>
      <c r="F5245">
        <v>50.5</v>
      </c>
    </row>
    <row r="5246" spans="1:6" x14ac:dyDescent="0.35">
      <c r="A5246" t="s">
        <v>244</v>
      </c>
      <c r="B5246" t="s">
        <v>242</v>
      </c>
      <c r="C5246" t="s">
        <v>146</v>
      </c>
      <c r="D5246">
        <v>1979</v>
      </c>
      <c r="E5246">
        <v>59978</v>
      </c>
      <c r="F5246">
        <v>50.49</v>
      </c>
    </row>
    <row r="5247" spans="1:6" x14ac:dyDescent="0.35">
      <c r="A5247" t="s">
        <v>244</v>
      </c>
      <c r="B5247" t="s">
        <v>242</v>
      </c>
      <c r="C5247" t="s">
        <v>146</v>
      </c>
      <c r="D5247">
        <v>1980</v>
      </c>
      <c r="E5247">
        <v>60096</v>
      </c>
      <c r="F5247">
        <v>50.47</v>
      </c>
    </row>
    <row r="5248" spans="1:6" x14ac:dyDescent="0.35">
      <c r="A5248" t="s">
        <v>244</v>
      </c>
      <c r="B5248" t="s">
        <v>242</v>
      </c>
      <c r="C5248" t="s">
        <v>146</v>
      </c>
      <c r="D5248">
        <v>1981</v>
      </c>
      <c r="E5248">
        <v>60567</v>
      </c>
      <c r="F5248">
        <v>50.46</v>
      </c>
    </row>
    <row r="5249" spans="1:6" x14ac:dyDescent="0.35">
      <c r="A5249" t="s">
        <v>244</v>
      </c>
      <c r="B5249" t="s">
        <v>242</v>
      </c>
      <c r="C5249" t="s">
        <v>146</v>
      </c>
      <c r="D5249">
        <v>1982</v>
      </c>
      <c r="E5249">
        <v>61344</v>
      </c>
      <c r="F5249">
        <v>50.44</v>
      </c>
    </row>
    <row r="5250" spans="1:6" x14ac:dyDescent="0.35">
      <c r="A5250" t="s">
        <v>244</v>
      </c>
      <c r="B5250" t="s">
        <v>242</v>
      </c>
      <c r="C5250" t="s">
        <v>146</v>
      </c>
      <c r="D5250">
        <v>1983</v>
      </c>
      <c r="E5250">
        <v>62204</v>
      </c>
      <c r="F5250">
        <v>50.43</v>
      </c>
    </row>
    <row r="5251" spans="1:6" x14ac:dyDescent="0.35">
      <c r="A5251" t="s">
        <v>244</v>
      </c>
      <c r="B5251" t="s">
        <v>242</v>
      </c>
      <c r="C5251" t="s">
        <v>146</v>
      </c>
      <c r="D5251">
        <v>1984</v>
      </c>
      <c r="E5251">
        <v>62831</v>
      </c>
      <c r="F5251">
        <v>50.41</v>
      </c>
    </row>
    <row r="5252" spans="1:6" x14ac:dyDescent="0.35">
      <c r="A5252" t="s">
        <v>244</v>
      </c>
      <c r="B5252" t="s">
        <v>242</v>
      </c>
      <c r="C5252" t="s">
        <v>146</v>
      </c>
      <c r="D5252">
        <v>1985</v>
      </c>
      <c r="E5252">
        <v>63028</v>
      </c>
      <c r="F5252">
        <v>50.4</v>
      </c>
    </row>
    <row r="5253" spans="1:6" x14ac:dyDescent="0.35">
      <c r="A5253" t="s">
        <v>244</v>
      </c>
      <c r="B5253" t="s">
        <v>242</v>
      </c>
      <c r="C5253" t="s">
        <v>146</v>
      </c>
      <c r="D5253">
        <v>1986</v>
      </c>
      <c r="E5253">
        <v>62644</v>
      </c>
      <c r="F5253">
        <v>50.38</v>
      </c>
    </row>
    <row r="5254" spans="1:6" x14ac:dyDescent="0.35">
      <c r="A5254" t="s">
        <v>244</v>
      </c>
      <c r="B5254" t="s">
        <v>242</v>
      </c>
      <c r="C5254" t="s">
        <v>146</v>
      </c>
      <c r="D5254">
        <v>1987</v>
      </c>
      <c r="E5254">
        <v>61835</v>
      </c>
      <c r="F5254">
        <v>50.37</v>
      </c>
    </row>
    <row r="5255" spans="1:6" x14ac:dyDescent="0.35">
      <c r="A5255" t="s">
        <v>244</v>
      </c>
      <c r="B5255" t="s">
        <v>242</v>
      </c>
      <c r="C5255" t="s">
        <v>146</v>
      </c>
      <c r="D5255">
        <v>1988</v>
      </c>
      <c r="E5255">
        <v>61077</v>
      </c>
      <c r="F5255">
        <v>50.35</v>
      </c>
    </row>
    <row r="5256" spans="1:6" x14ac:dyDescent="0.35">
      <c r="A5256" t="s">
        <v>244</v>
      </c>
      <c r="B5256" t="s">
        <v>242</v>
      </c>
      <c r="C5256" t="s">
        <v>146</v>
      </c>
      <c r="D5256">
        <v>1989</v>
      </c>
      <c r="E5256">
        <v>61032</v>
      </c>
      <c r="F5256">
        <v>50.34</v>
      </c>
    </row>
    <row r="5257" spans="1:6" x14ac:dyDescent="0.35">
      <c r="A5257" t="s">
        <v>244</v>
      </c>
      <c r="B5257" t="s">
        <v>242</v>
      </c>
      <c r="C5257" t="s">
        <v>146</v>
      </c>
      <c r="D5257">
        <v>1990</v>
      </c>
      <c r="E5257">
        <v>62148</v>
      </c>
      <c r="F5257">
        <v>50.32</v>
      </c>
    </row>
    <row r="5258" spans="1:6" x14ac:dyDescent="0.35">
      <c r="A5258" t="s">
        <v>244</v>
      </c>
      <c r="B5258" t="s">
        <v>242</v>
      </c>
      <c r="C5258" t="s">
        <v>146</v>
      </c>
      <c r="D5258">
        <v>1991</v>
      </c>
      <c r="E5258">
        <v>64623</v>
      </c>
      <c r="F5258">
        <v>50.3</v>
      </c>
    </row>
    <row r="5259" spans="1:6" x14ac:dyDescent="0.35">
      <c r="A5259" t="s">
        <v>244</v>
      </c>
      <c r="B5259" t="s">
        <v>242</v>
      </c>
      <c r="C5259" t="s">
        <v>146</v>
      </c>
      <c r="D5259">
        <v>1992</v>
      </c>
      <c r="E5259">
        <v>68235</v>
      </c>
      <c r="F5259">
        <v>50</v>
      </c>
    </row>
    <row r="5260" spans="1:6" x14ac:dyDescent="0.35">
      <c r="A5260" t="s">
        <v>244</v>
      </c>
      <c r="B5260" t="s">
        <v>242</v>
      </c>
      <c r="C5260" t="s">
        <v>146</v>
      </c>
      <c r="D5260">
        <v>1993</v>
      </c>
      <c r="E5260">
        <v>72498</v>
      </c>
      <c r="F5260">
        <v>49.59</v>
      </c>
    </row>
    <row r="5261" spans="1:6" x14ac:dyDescent="0.35">
      <c r="A5261" t="s">
        <v>244</v>
      </c>
      <c r="B5261" t="s">
        <v>242</v>
      </c>
      <c r="C5261" t="s">
        <v>146</v>
      </c>
      <c r="D5261">
        <v>1994</v>
      </c>
      <c r="E5261">
        <v>76700</v>
      </c>
      <c r="F5261">
        <v>49.18</v>
      </c>
    </row>
    <row r="5262" spans="1:6" x14ac:dyDescent="0.35">
      <c r="A5262" t="s">
        <v>244</v>
      </c>
      <c r="B5262" t="s">
        <v>242</v>
      </c>
      <c r="C5262" t="s">
        <v>146</v>
      </c>
      <c r="D5262">
        <v>1995</v>
      </c>
      <c r="E5262">
        <v>80326</v>
      </c>
      <c r="F5262">
        <v>48.77</v>
      </c>
    </row>
    <row r="5263" spans="1:6" x14ac:dyDescent="0.35">
      <c r="A5263" t="s">
        <v>244</v>
      </c>
      <c r="B5263" t="s">
        <v>242</v>
      </c>
      <c r="C5263" t="s">
        <v>146</v>
      </c>
      <c r="D5263">
        <v>1996</v>
      </c>
      <c r="E5263">
        <v>83195</v>
      </c>
      <c r="F5263">
        <v>48.36</v>
      </c>
    </row>
    <row r="5264" spans="1:6" x14ac:dyDescent="0.35">
      <c r="A5264" t="s">
        <v>244</v>
      </c>
      <c r="B5264" t="s">
        <v>242</v>
      </c>
      <c r="C5264" t="s">
        <v>146</v>
      </c>
      <c r="D5264">
        <v>1997</v>
      </c>
      <c r="E5264">
        <v>85447</v>
      </c>
      <c r="F5264">
        <v>47.95</v>
      </c>
    </row>
    <row r="5265" spans="1:6" x14ac:dyDescent="0.35">
      <c r="A5265" t="s">
        <v>244</v>
      </c>
      <c r="B5265" t="s">
        <v>242</v>
      </c>
      <c r="C5265" t="s">
        <v>146</v>
      </c>
      <c r="D5265">
        <v>1998</v>
      </c>
      <c r="E5265">
        <v>87276</v>
      </c>
      <c r="F5265">
        <v>47.54</v>
      </c>
    </row>
    <row r="5266" spans="1:6" x14ac:dyDescent="0.35">
      <c r="A5266" t="s">
        <v>244</v>
      </c>
      <c r="B5266" t="s">
        <v>242</v>
      </c>
      <c r="C5266" t="s">
        <v>146</v>
      </c>
      <c r="D5266">
        <v>1999</v>
      </c>
      <c r="E5266">
        <v>89004</v>
      </c>
      <c r="F5266">
        <v>47.13</v>
      </c>
    </row>
    <row r="5267" spans="1:6" x14ac:dyDescent="0.35">
      <c r="A5267" t="s">
        <v>244</v>
      </c>
      <c r="B5267" t="s">
        <v>242</v>
      </c>
      <c r="C5267" t="s">
        <v>146</v>
      </c>
      <c r="D5267">
        <v>2000</v>
      </c>
      <c r="E5267">
        <v>90858</v>
      </c>
      <c r="F5267">
        <v>46.72</v>
      </c>
    </row>
    <row r="5268" spans="1:6" x14ac:dyDescent="0.35">
      <c r="A5268" t="s">
        <v>244</v>
      </c>
      <c r="B5268" t="s">
        <v>242</v>
      </c>
      <c r="C5268" t="s">
        <v>146</v>
      </c>
      <c r="D5268">
        <v>2001</v>
      </c>
      <c r="E5268">
        <v>92894</v>
      </c>
      <c r="F5268">
        <v>46.34</v>
      </c>
    </row>
    <row r="5269" spans="1:6" x14ac:dyDescent="0.35">
      <c r="A5269" t="s">
        <v>244</v>
      </c>
      <c r="B5269" t="s">
        <v>242</v>
      </c>
      <c r="C5269" t="s">
        <v>146</v>
      </c>
      <c r="D5269">
        <v>2002</v>
      </c>
      <c r="E5269">
        <v>94995</v>
      </c>
      <c r="F5269">
        <v>45.97</v>
      </c>
    </row>
    <row r="5270" spans="1:6" x14ac:dyDescent="0.35">
      <c r="A5270" t="s">
        <v>244</v>
      </c>
      <c r="B5270" t="s">
        <v>242</v>
      </c>
      <c r="C5270" t="s">
        <v>146</v>
      </c>
      <c r="D5270">
        <v>2003</v>
      </c>
      <c r="E5270">
        <v>97015</v>
      </c>
      <c r="F5270">
        <v>45.61</v>
      </c>
    </row>
    <row r="5271" spans="1:6" x14ac:dyDescent="0.35">
      <c r="A5271" t="s">
        <v>244</v>
      </c>
      <c r="B5271" t="s">
        <v>242</v>
      </c>
      <c r="C5271" t="s">
        <v>146</v>
      </c>
      <c r="D5271">
        <v>2004</v>
      </c>
      <c r="E5271">
        <v>98742</v>
      </c>
      <c r="F5271">
        <v>45.24</v>
      </c>
    </row>
    <row r="5272" spans="1:6" x14ac:dyDescent="0.35">
      <c r="A5272" t="s">
        <v>244</v>
      </c>
      <c r="B5272" t="s">
        <v>242</v>
      </c>
      <c r="C5272" t="s">
        <v>146</v>
      </c>
      <c r="D5272">
        <v>2005</v>
      </c>
      <c r="E5272">
        <v>100031</v>
      </c>
      <c r="F5272">
        <v>44.88</v>
      </c>
    </row>
    <row r="5273" spans="1:6" x14ac:dyDescent="0.35">
      <c r="A5273" t="s">
        <v>244</v>
      </c>
      <c r="B5273" t="s">
        <v>242</v>
      </c>
      <c r="C5273" t="s">
        <v>146</v>
      </c>
      <c r="D5273">
        <v>2006</v>
      </c>
      <c r="E5273">
        <v>100830</v>
      </c>
      <c r="F5273">
        <v>44.51</v>
      </c>
    </row>
    <row r="5274" spans="1:6" x14ac:dyDescent="0.35">
      <c r="A5274" t="s">
        <v>244</v>
      </c>
      <c r="B5274" t="s">
        <v>242</v>
      </c>
      <c r="C5274" t="s">
        <v>146</v>
      </c>
      <c r="D5274">
        <v>2007</v>
      </c>
      <c r="E5274">
        <v>101219</v>
      </c>
      <c r="F5274">
        <v>44.15</v>
      </c>
    </row>
    <row r="5275" spans="1:6" x14ac:dyDescent="0.35">
      <c r="A5275" t="s">
        <v>244</v>
      </c>
      <c r="B5275" t="s">
        <v>242</v>
      </c>
      <c r="C5275" t="s">
        <v>146</v>
      </c>
      <c r="D5275">
        <v>2008</v>
      </c>
      <c r="E5275">
        <v>101344</v>
      </c>
      <c r="F5275">
        <v>43.78</v>
      </c>
    </row>
    <row r="5276" spans="1:6" x14ac:dyDescent="0.35">
      <c r="A5276" t="s">
        <v>244</v>
      </c>
      <c r="B5276" t="s">
        <v>242</v>
      </c>
      <c r="C5276" t="s">
        <v>146</v>
      </c>
      <c r="D5276">
        <v>2009</v>
      </c>
      <c r="E5276">
        <v>101418</v>
      </c>
      <c r="F5276">
        <v>43.42</v>
      </c>
    </row>
    <row r="5277" spans="1:6" x14ac:dyDescent="0.35">
      <c r="A5277" t="s">
        <v>244</v>
      </c>
      <c r="B5277" t="s">
        <v>242</v>
      </c>
      <c r="C5277" t="s">
        <v>146</v>
      </c>
      <c r="D5277">
        <v>2010</v>
      </c>
      <c r="E5277">
        <v>101597</v>
      </c>
      <c r="F5277">
        <v>43.06</v>
      </c>
    </row>
    <row r="5278" spans="1:6" x14ac:dyDescent="0.35">
      <c r="A5278" t="s">
        <v>244</v>
      </c>
      <c r="B5278" t="s">
        <v>242</v>
      </c>
      <c r="C5278" t="s">
        <v>146</v>
      </c>
      <c r="D5278">
        <v>2011</v>
      </c>
      <c r="E5278">
        <v>101932</v>
      </c>
      <c r="F5278">
        <v>42.7</v>
      </c>
    </row>
    <row r="5279" spans="1:6" x14ac:dyDescent="0.35">
      <c r="A5279" t="s">
        <v>244</v>
      </c>
      <c r="B5279" t="s">
        <v>242</v>
      </c>
      <c r="C5279" t="s">
        <v>146</v>
      </c>
      <c r="D5279">
        <v>2012</v>
      </c>
      <c r="E5279">
        <v>102384</v>
      </c>
      <c r="F5279">
        <v>42.36</v>
      </c>
    </row>
    <row r="5280" spans="1:6" x14ac:dyDescent="0.35">
      <c r="A5280" t="s">
        <v>244</v>
      </c>
      <c r="B5280" t="s">
        <v>242</v>
      </c>
      <c r="C5280" t="s">
        <v>146</v>
      </c>
      <c r="D5280">
        <v>2013</v>
      </c>
      <c r="E5280">
        <v>102911</v>
      </c>
      <c r="F5280">
        <v>42.06</v>
      </c>
    </row>
    <row r="5281" spans="1:6" x14ac:dyDescent="0.35">
      <c r="A5281" t="s">
        <v>244</v>
      </c>
      <c r="B5281" t="s">
        <v>242</v>
      </c>
      <c r="C5281" t="s">
        <v>146</v>
      </c>
      <c r="D5281">
        <v>2014</v>
      </c>
      <c r="E5281">
        <v>103431</v>
      </c>
      <c r="F5281">
        <v>41.78</v>
      </c>
    </row>
    <row r="5282" spans="1:6" x14ac:dyDescent="0.35">
      <c r="A5282" t="s">
        <v>245</v>
      </c>
      <c r="B5282" t="s">
        <v>242</v>
      </c>
      <c r="C5282" t="s">
        <v>146</v>
      </c>
      <c r="D5282">
        <v>1960</v>
      </c>
      <c r="E5282">
        <v>109526</v>
      </c>
      <c r="F5282">
        <v>59.71</v>
      </c>
    </row>
    <row r="5283" spans="1:6" x14ac:dyDescent="0.35">
      <c r="A5283" t="s">
        <v>245</v>
      </c>
      <c r="B5283" t="s">
        <v>242</v>
      </c>
      <c r="C5283" t="s">
        <v>146</v>
      </c>
      <c r="D5283">
        <v>1961</v>
      </c>
      <c r="E5283">
        <v>115108</v>
      </c>
      <c r="F5283">
        <v>60.45</v>
      </c>
    </row>
    <row r="5284" spans="1:6" x14ac:dyDescent="0.35">
      <c r="A5284" t="s">
        <v>245</v>
      </c>
      <c r="B5284" t="s">
        <v>242</v>
      </c>
      <c r="C5284" t="s">
        <v>146</v>
      </c>
      <c r="D5284">
        <v>1962</v>
      </c>
      <c r="E5284">
        <v>121083</v>
      </c>
      <c r="F5284">
        <v>61.19</v>
      </c>
    </row>
    <row r="5285" spans="1:6" x14ac:dyDescent="0.35">
      <c r="A5285" t="s">
        <v>245</v>
      </c>
      <c r="B5285" t="s">
        <v>242</v>
      </c>
      <c r="C5285" t="s">
        <v>146</v>
      </c>
      <c r="D5285">
        <v>1963</v>
      </c>
      <c r="E5285">
        <v>127331</v>
      </c>
      <c r="F5285">
        <v>61.93</v>
      </c>
    </row>
    <row r="5286" spans="1:6" x14ac:dyDescent="0.35">
      <c r="A5286" t="s">
        <v>245</v>
      </c>
      <c r="B5286" t="s">
        <v>242</v>
      </c>
      <c r="C5286" t="s">
        <v>146</v>
      </c>
      <c r="D5286">
        <v>1964</v>
      </c>
      <c r="E5286">
        <v>133697</v>
      </c>
      <c r="F5286">
        <v>62.64</v>
      </c>
    </row>
    <row r="5287" spans="1:6" x14ac:dyDescent="0.35">
      <c r="A5287" t="s">
        <v>245</v>
      </c>
      <c r="B5287" t="s">
        <v>242</v>
      </c>
      <c r="C5287" t="s">
        <v>146</v>
      </c>
      <c r="D5287">
        <v>1965</v>
      </c>
      <c r="E5287">
        <v>140049</v>
      </c>
      <c r="F5287">
        <v>63.34</v>
      </c>
    </row>
    <row r="5288" spans="1:6" x14ac:dyDescent="0.35">
      <c r="A5288" t="s">
        <v>245</v>
      </c>
      <c r="B5288" t="s">
        <v>242</v>
      </c>
      <c r="C5288" t="s">
        <v>146</v>
      </c>
      <c r="D5288">
        <v>1966</v>
      </c>
      <c r="E5288">
        <v>146364</v>
      </c>
      <c r="F5288">
        <v>64.040000000000006</v>
      </c>
    </row>
    <row r="5289" spans="1:6" x14ac:dyDescent="0.35">
      <c r="A5289" t="s">
        <v>245</v>
      </c>
      <c r="B5289" t="s">
        <v>242</v>
      </c>
      <c r="C5289" t="s">
        <v>146</v>
      </c>
      <c r="D5289">
        <v>1967</v>
      </c>
      <c r="E5289">
        <v>152607</v>
      </c>
      <c r="F5289">
        <v>64.73</v>
      </c>
    </row>
    <row r="5290" spans="1:6" x14ac:dyDescent="0.35">
      <c r="A5290" t="s">
        <v>245</v>
      </c>
      <c r="B5290" t="s">
        <v>242</v>
      </c>
      <c r="C5290" t="s">
        <v>146</v>
      </c>
      <c r="D5290">
        <v>1968</v>
      </c>
      <c r="E5290">
        <v>158629</v>
      </c>
      <c r="F5290">
        <v>65.42</v>
      </c>
    </row>
    <row r="5291" spans="1:6" x14ac:dyDescent="0.35">
      <c r="A5291" t="s">
        <v>245</v>
      </c>
      <c r="B5291" t="s">
        <v>242</v>
      </c>
      <c r="C5291" t="s">
        <v>146</v>
      </c>
      <c r="D5291">
        <v>1969</v>
      </c>
      <c r="E5291">
        <v>164250</v>
      </c>
      <c r="F5291">
        <v>66.09</v>
      </c>
    </row>
    <row r="5292" spans="1:6" x14ac:dyDescent="0.35">
      <c r="A5292" t="s">
        <v>245</v>
      </c>
      <c r="B5292" t="s">
        <v>242</v>
      </c>
      <c r="C5292" t="s">
        <v>146</v>
      </c>
      <c r="D5292">
        <v>1970</v>
      </c>
      <c r="E5292">
        <v>169356</v>
      </c>
      <c r="F5292">
        <v>66.760000000000005</v>
      </c>
    </row>
    <row r="5293" spans="1:6" x14ac:dyDescent="0.35">
      <c r="A5293" t="s">
        <v>245</v>
      </c>
      <c r="B5293" t="s">
        <v>242</v>
      </c>
      <c r="C5293" t="s">
        <v>146</v>
      </c>
      <c r="D5293">
        <v>1971</v>
      </c>
      <c r="E5293">
        <v>173867</v>
      </c>
      <c r="F5293">
        <v>67.430000000000007</v>
      </c>
    </row>
    <row r="5294" spans="1:6" x14ac:dyDescent="0.35">
      <c r="A5294" t="s">
        <v>245</v>
      </c>
      <c r="B5294" t="s">
        <v>242</v>
      </c>
      <c r="C5294" t="s">
        <v>146</v>
      </c>
      <c r="D5294">
        <v>1972</v>
      </c>
      <c r="E5294">
        <v>177844</v>
      </c>
      <c r="F5294">
        <v>68.09</v>
      </c>
    </row>
    <row r="5295" spans="1:6" x14ac:dyDescent="0.35">
      <c r="A5295" t="s">
        <v>245</v>
      </c>
      <c r="B5295" t="s">
        <v>242</v>
      </c>
      <c r="C5295" t="s">
        <v>146</v>
      </c>
      <c r="D5295">
        <v>1973</v>
      </c>
      <c r="E5295">
        <v>181489</v>
      </c>
      <c r="F5295">
        <v>68.739999999999995</v>
      </c>
    </row>
    <row r="5296" spans="1:6" x14ac:dyDescent="0.35">
      <c r="A5296" t="s">
        <v>245</v>
      </c>
      <c r="B5296" t="s">
        <v>242</v>
      </c>
      <c r="C5296" t="s">
        <v>146</v>
      </c>
      <c r="D5296">
        <v>1974</v>
      </c>
      <c r="E5296">
        <v>185097</v>
      </c>
      <c r="F5296">
        <v>69.38</v>
      </c>
    </row>
    <row r="5297" spans="1:6" x14ac:dyDescent="0.35">
      <c r="A5297" t="s">
        <v>245</v>
      </c>
      <c r="B5297" t="s">
        <v>242</v>
      </c>
      <c r="C5297" t="s">
        <v>146</v>
      </c>
      <c r="D5297">
        <v>1975</v>
      </c>
      <c r="E5297">
        <v>188882</v>
      </c>
      <c r="F5297">
        <v>70.02</v>
      </c>
    </row>
    <row r="5298" spans="1:6" x14ac:dyDescent="0.35">
      <c r="A5298" t="s">
        <v>245</v>
      </c>
      <c r="B5298" t="s">
        <v>242</v>
      </c>
      <c r="C5298" t="s">
        <v>146</v>
      </c>
      <c r="D5298">
        <v>1976</v>
      </c>
      <c r="E5298">
        <v>192905</v>
      </c>
      <c r="F5298">
        <v>70.650000000000006</v>
      </c>
    </row>
    <row r="5299" spans="1:6" x14ac:dyDescent="0.35">
      <c r="A5299" t="s">
        <v>245</v>
      </c>
      <c r="B5299" t="s">
        <v>242</v>
      </c>
      <c r="C5299" t="s">
        <v>146</v>
      </c>
      <c r="D5299">
        <v>1977</v>
      </c>
      <c r="E5299">
        <v>197118</v>
      </c>
      <c r="F5299">
        <v>71.27</v>
      </c>
    </row>
    <row r="5300" spans="1:6" x14ac:dyDescent="0.35">
      <c r="A5300" t="s">
        <v>245</v>
      </c>
      <c r="B5300" t="s">
        <v>242</v>
      </c>
      <c r="C5300" t="s">
        <v>146</v>
      </c>
      <c r="D5300">
        <v>1978</v>
      </c>
      <c r="E5300">
        <v>201511</v>
      </c>
      <c r="F5300">
        <v>71.88</v>
      </c>
    </row>
    <row r="5301" spans="1:6" x14ac:dyDescent="0.35">
      <c r="A5301" t="s">
        <v>245</v>
      </c>
      <c r="B5301" t="s">
        <v>242</v>
      </c>
      <c r="C5301" t="s">
        <v>146</v>
      </c>
      <c r="D5301">
        <v>1979</v>
      </c>
      <c r="E5301">
        <v>206038</v>
      </c>
      <c r="F5301">
        <v>72.48</v>
      </c>
    </row>
    <row r="5302" spans="1:6" x14ac:dyDescent="0.35">
      <c r="A5302" t="s">
        <v>245</v>
      </c>
      <c r="B5302" t="s">
        <v>242</v>
      </c>
      <c r="C5302" t="s">
        <v>146</v>
      </c>
      <c r="D5302">
        <v>1980</v>
      </c>
      <c r="E5302">
        <v>210660</v>
      </c>
      <c r="F5302">
        <v>73.099999999999994</v>
      </c>
    </row>
    <row r="5303" spans="1:6" x14ac:dyDescent="0.35">
      <c r="A5303" t="s">
        <v>245</v>
      </c>
      <c r="B5303" t="s">
        <v>242</v>
      </c>
      <c r="C5303" t="s">
        <v>146</v>
      </c>
      <c r="D5303">
        <v>1981</v>
      </c>
      <c r="E5303">
        <v>215404</v>
      </c>
      <c r="F5303">
        <v>73.84</v>
      </c>
    </row>
    <row r="5304" spans="1:6" x14ac:dyDescent="0.35">
      <c r="A5304" t="s">
        <v>245</v>
      </c>
      <c r="B5304" t="s">
        <v>242</v>
      </c>
      <c r="C5304" t="s">
        <v>146</v>
      </c>
      <c r="D5304">
        <v>1982</v>
      </c>
      <c r="E5304">
        <v>220274</v>
      </c>
      <c r="F5304">
        <v>74.569999999999993</v>
      </c>
    </row>
    <row r="5305" spans="1:6" x14ac:dyDescent="0.35">
      <c r="A5305" t="s">
        <v>245</v>
      </c>
      <c r="B5305" t="s">
        <v>242</v>
      </c>
      <c r="C5305" t="s">
        <v>146</v>
      </c>
      <c r="D5305">
        <v>1983</v>
      </c>
      <c r="E5305">
        <v>225184</v>
      </c>
      <c r="F5305">
        <v>75.290000000000006</v>
      </c>
    </row>
    <row r="5306" spans="1:6" x14ac:dyDescent="0.35">
      <c r="A5306" t="s">
        <v>245</v>
      </c>
      <c r="B5306" t="s">
        <v>242</v>
      </c>
      <c r="C5306" t="s">
        <v>146</v>
      </c>
      <c r="D5306">
        <v>1984</v>
      </c>
      <c r="E5306">
        <v>230014</v>
      </c>
      <c r="F5306">
        <v>75.989999999999995</v>
      </c>
    </row>
    <row r="5307" spans="1:6" x14ac:dyDescent="0.35">
      <c r="A5307" t="s">
        <v>245</v>
      </c>
      <c r="B5307" t="s">
        <v>242</v>
      </c>
      <c r="C5307" t="s">
        <v>146</v>
      </c>
      <c r="D5307">
        <v>1985</v>
      </c>
      <c r="E5307">
        <v>234684</v>
      </c>
      <c r="F5307">
        <v>76.67</v>
      </c>
    </row>
    <row r="5308" spans="1:6" x14ac:dyDescent="0.35">
      <c r="A5308" t="s">
        <v>245</v>
      </c>
      <c r="B5308" t="s">
        <v>242</v>
      </c>
      <c r="C5308" t="s">
        <v>146</v>
      </c>
      <c r="D5308">
        <v>1986</v>
      </c>
      <c r="E5308">
        <v>239135</v>
      </c>
      <c r="F5308">
        <v>77.349999999999994</v>
      </c>
    </row>
    <row r="5309" spans="1:6" x14ac:dyDescent="0.35">
      <c r="A5309" t="s">
        <v>245</v>
      </c>
      <c r="B5309" t="s">
        <v>242</v>
      </c>
      <c r="C5309" t="s">
        <v>146</v>
      </c>
      <c r="D5309">
        <v>1987</v>
      </c>
      <c r="E5309">
        <v>243397</v>
      </c>
      <c r="F5309">
        <v>78.010000000000005</v>
      </c>
    </row>
    <row r="5310" spans="1:6" x14ac:dyDescent="0.35">
      <c r="A5310" t="s">
        <v>245</v>
      </c>
      <c r="B5310" t="s">
        <v>242</v>
      </c>
      <c r="C5310" t="s">
        <v>146</v>
      </c>
      <c r="D5310">
        <v>1988</v>
      </c>
      <c r="E5310">
        <v>247585</v>
      </c>
      <c r="F5310">
        <v>78.650000000000006</v>
      </c>
    </row>
    <row r="5311" spans="1:6" x14ac:dyDescent="0.35">
      <c r="A5311" t="s">
        <v>245</v>
      </c>
      <c r="B5311" t="s">
        <v>242</v>
      </c>
      <c r="C5311" t="s">
        <v>146</v>
      </c>
      <c r="D5311">
        <v>1989</v>
      </c>
      <c r="E5311">
        <v>251863</v>
      </c>
      <c r="F5311">
        <v>79.28</v>
      </c>
    </row>
    <row r="5312" spans="1:6" x14ac:dyDescent="0.35">
      <c r="A5312" t="s">
        <v>245</v>
      </c>
      <c r="B5312" t="s">
        <v>242</v>
      </c>
      <c r="C5312" t="s">
        <v>146</v>
      </c>
      <c r="D5312">
        <v>1990</v>
      </c>
      <c r="E5312">
        <v>256338</v>
      </c>
      <c r="F5312">
        <v>79.84</v>
      </c>
    </row>
    <row r="5313" spans="1:6" x14ac:dyDescent="0.35">
      <c r="A5313" t="s">
        <v>245</v>
      </c>
      <c r="B5313" t="s">
        <v>242</v>
      </c>
      <c r="C5313" t="s">
        <v>146</v>
      </c>
      <c r="D5313">
        <v>1991</v>
      </c>
      <c r="E5313">
        <v>261102</v>
      </c>
      <c r="F5313">
        <v>80.069999999999993</v>
      </c>
    </row>
    <row r="5314" spans="1:6" x14ac:dyDescent="0.35">
      <c r="A5314" t="s">
        <v>245</v>
      </c>
      <c r="B5314" t="s">
        <v>242</v>
      </c>
      <c r="C5314" t="s">
        <v>146</v>
      </c>
      <c r="D5314">
        <v>1992</v>
      </c>
      <c r="E5314">
        <v>266097</v>
      </c>
      <c r="F5314">
        <v>80.290000000000006</v>
      </c>
    </row>
    <row r="5315" spans="1:6" x14ac:dyDescent="0.35">
      <c r="A5315" t="s">
        <v>245</v>
      </c>
      <c r="B5315" t="s">
        <v>242</v>
      </c>
      <c r="C5315" t="s">
        <v>146</v>
      </c>
      <c r="D5315">
        <v>1993</v>
      </c>
      <c r="E5315">
        <v>271105</v>
      </c>
      <c r="F5315">
        <v>80.52</v>
      </c>
    </row>
    <row r="5316" spans="1:6" x14ac:dyDescent="0.35">
      <c r="A5316" t="s">
        <v>245</v>
      </c>
      <c r="B5316" t="s">
        <v>242</v>
      </c>
      <c r="C5316" t="s">
        <v>146</v>
      </c>
      <c r="D5316">
        <v>1994</v>
      </c>
      <c r="E5316">
        <v>275820</v>
      </c>
      <c r="F5316">
        <v>80.739999999999995</v>
      </c>
    </row>
    <row r="5317" spans="1:6" x14ac:dyDescent="0.35">
      <c r="A5317" t="s">
        <v>245</v>
      </c>
      <c r="B5317" t="s">
        <v>242</v>
      </c>
      <c r="C5317" t="s">
        <v>146</v>
      </c>
      <c r="D5317">
        <v>1995</v>
      </c>
      <c r="E5317">
        <v>280050</v>
      </c>
      <c r="F5317">
        <v>80.959999999999994</v>
      </c>
    </row>
    <row r="5318" spans="1:6" x14ac:dyDescent="0.35">
      <c r="A5318" t="s">
        <v>245</v>
      </c>
      <c r="B5318" t="s">
        <v>242</v>
      </c>
      <c r="C5318" t="s">
        <v>146</v>
      </c>
      <c r="D5318">
        <v>1996</v>
      </c>
      <c r="E5318">
        <v>283678</v>
      </c>
      <c r="F5318">
        <v>81.180000000000007</v>
      </c>
    </row>
    <row r="5319" spans="1:6" x14ac:dyDescent="0.35">
      <c r="A5319" t="s">
        <v>245</v>
      </c>
      <c r="B5319" t="s">
        <v>242</v>
      </c>
      <c r="C5319" t="s">
        <v>146</v>
      </c>
      <c r="D5319">
        <v>1997</v>
      </c>
      <c r="E5319">
        <v>286845</v>
      </c>
      <c r="F5319">
        <v>81.400000000000006</v>
      </c>
    </row>
    <row r="5320" spans="1:6" x14ac:dyDescent="0.35">
      <c r="A5320" t="s">
        <v>245</v>
      </c>
      <c r="B5320" t="s">
        <v>242</v>
      </c>
      <c r="C5320" t="s">
        <v>146</v>
      </c>
      <c r="D5320">
        <v>1998</v>
      </c>
      <c r="E5320">
        <v>289926</v>
      </c>
      <c r="F5320">
        <v>81.61</v>
      </c>
    </row>
    <row r="5321" spans="1:6" x14ac:dyDescent="0.35">
      <c r="A5321" t="s">
        <v>245</v>
      </c>
      <c r="B5321" t="s">
        <v>242</v>
      </c>
      <c r="C5321" t="s">
        <v>146</v>
      </c>
      <c r="D5321">
        <v>1999</v>
      </c>
      <c r="E5321">
        <v>293442</v>
      </c>
      <c r="F5321">
        <v>81.819999999999993</v>
      </c>
    </row>
    <row r="5322" spans="1:6" x14ac:dyDescent="0.35">
      <c r="A5322" t="s">
        <v>245</v>
      </c>
      <c r="B5322" t="s">
        <v>242</v>
      </c>
      <c r="C5322" t="s">
        <v>146</v>
      </c>
      <c r="D5322">
        <v>2000</v>
      </c>
      <c r="E5322">
        <v>297759</v>
      </c>
      <c r="F5322">
        <v>82.01</v>
      </c>
    </row>
    <row r="5323" spans="1:6" x14ac:dyDescent="0.35">
      <c r="A5323" t="s">
        <v>245</v>
      </c>
      <c r="B5323" t="s">
        <v>242</v>
      </c>
      <c r="C5323" t="s">
        <v>146</v>
      </c>
      <c r="D5323">
        <v>2001</v>
      </c>
      <c r="E5323">
        <v>303005</v>
      </c>
      <c r="F5323">
        <v>82.06</v>
      </c>
    </row>
    <row r="5324" spans="1:6" x14ac:dyDescent="0.35">
      <c r="A5324" t="s">
        <v>245</v>
      </c>
      <c r="B5324" t="s">
        <v>242</v>
      </c>
      <c r="C5324" t="s">
        <v>146</v>
      </c>
      <c r="D5324">
        <v>2002</v>
      </c>
      <c r="E5324">
        <v>309039</v>
      </c>
      <c r="F5324">
        <v>82.12</v>
      </c>
    </row>
    <row r="5325" spans="1:6" x14ac:dyDescent="0.35">
      <c r="A5325" t="s">
        <v>245</v>
      </c>
      <c r="B5325" t="s">
        <v>242</v>
      </c>
      <c r="C5325" t="s">
        <v>146</v>
      </c>
      <c r="D5325">
        <v>2003</v>
      </c>
      <c r="E5325">
        <v>315624</v>
      </c>
      <c r="F5325">
        <v>82.17</v>
      </c>
    </row>
    <row r="5326" spans="1:6" x14ac:dyDescent="0.35">
      <c r="A5326" t="s">
        <v>245</v>
      </c>
      <c r="B5326" t="s">
        <v>242</v>
      </c>
      <c r="C5326" t="s">
        <v>146</v>
      </c>
      <c r="D5326">
        <v>2004</v>
      </c>
      <c r="E5326">
        <v>322400</v>
      </c>
      <c r="F5326">
        <v>82.23</v>
      </c>
    </row>
    <row r="5327" spans="1:6" x14ac:dyDescent="0.35">
      <c r="A5327" t="s">
        <v>245</v>
      </c>
      <c r="B5327" t="s">
        <v>242</v>
      </c>
      <c r="C5327" t="s">
        <v>146</v>
      </c>
      <c r="D5327">
        <v>2005</v>
      </c>
      <c r="E5327">
        <v>329088</v>
      </c>
      <c r="F5327">
        <v>82.28</v>
      </c>
    </row>
    <row r="5328" spans="1:6" x14ac:dyDescent="0.35">
      <c r="A5328" t="s">
        <v>245</v>
      </c>
      <c r="B5328" t="s">
        <v>242</v>
      </c>
      <c r="C5328" t="s">
        <v>146</v>
      </c>
      <c r="D5328">
        <v>2006</v>
      </c>
      <c r="E5328">
        <v>335622</v>
      </c>
      <c r="F5328">
        <v>82.33</v>
      </c>
    </row>
    <row r="5329" spans="1:6" x14ac:dyDescent="0.35">
      <c r="A5329" t="s">
        <v>245</v>
      </c>
      <c r="B5329" t="s">
        <v>242</v>
      </c>
      <c r="C5329" t="s">
        <v>146</v>
      </c>
      <c r="D5329">
        <v>2007</v>
      </c>
      <c r="E5329">
        <v>342049</v>
      </c>
      <c r="F5329">
        <v>82.39</v>
      </c>
    </row>
    <row r="5330" spans="1:6" x14ac:dyDescent="0.35">
      <c r="A5330" t="s">
        <v>245</v>
      </c>
      <c r="B5330" t="s">
        <v>242</v>
      </c>
      <c r="C5330" t="s">
        <v>146</v>
      </c>
      <c r="D5330">
        <v>2008</v>
      </c>
      <c r="E5330">
        <v>348340</v>
      </c>
      <c r="F5330">
        <v>82.44</v>
      </c>
    </row>
    <row r="5331" spans="1:6" x14ac:dyDescent="0.35">
      <c r="A5331" t="s">
        <v>245</v>
      </c>
      <c r="B5331" t="s">
        <v>242</v>
      </c>
      <c r="C5331" t="s">
        <v>146</v>
      </c>
      <c r="D5331">
        <v>2009</v>
      </c>
      <c r="E5331">
        <v>354492</v>
      </c>
      <c r="F5331">
        <v>82.5</v>
      </c>
    </row>
    <row r="5332" spans="1:6" x14ac:dyDescent="0.35">
      <c r="A5332" t="s">
        <v>245</v>
      </c>
      <c r="B5332" t="s">
        <v>242</v>
      </c>
      <c r="C5332" t="s">
        <v>146</v>
      </c>
      <c r="D5332">
        <v>2010</v>
      </c>
      <c r="E5332">
        <v>360498</v>
      </c>
      <c r="F5332">
        <v>82.55</v>
      </c>
    </row>
    <row r="5333" spans="1:6" x14ac:dyDescent="0.35">
      <c r="A5333" t="s">
        <v>245</v>
      </c>
      <c r="B5333" t="s">
        <v>242</v>
      </c>
      <c r="C5333" t="s">
        <v>146</v>
      </c>
      <c r="D5333">
        <v>2011</v>
      </c>
      <c r="E5333">
        <v>366331</v>
      </c>
      <c r="F5333">
        <v>82.61</v>
      </c>
    </row>
    <row r="5334" spans="1:6" x14ac:dyDescent="0.35">
      <c r="A5334" t="s">
        <v>245</v>
      </c>
      <c r="B5334" t="s">
        <v>242</v>
      </c>
      <c r="C5334" t="s">
        <v>146</v>
      </c>
      <c r="D5334">
        <v>2012</v>
      </c>
      <c r="E5334">
        <v>371960</v>
      </c>
      <c r="F5334">
        <v>82.67</v>
      </c>
    </row>
    <row r="5335" spans="1:6" x14ac:dyDescent="0.35">
      <c r="A5335" t="s">
        <v>245</v>
      </c>
      <c r="B5335" t="s">
        <v>242</v>
      </c>
      <c r="C5335" t="s">
        <v>146</v>
      </c>
      <c r="D5335">
        <v>2013</v>
      </c>
      <c r="E5335">
        <v>377374</v>
      </c>
      <c r="F5335">
        <v>82.73</v>
      </c>
    </row>
    <row r="5336" spans="1:6" x14ac:dyDescent="0.35">
      <c r="A5336" t="s">
        <v>245</v>
      </c>
      <c r="B5336" t="s">
        <v>242</v>
      </c>
      <c r="C5336" t="s">
        <v>146</v>
      </c>
      <c r="D5336">
        <v>2014</v>
      </c>
      <c r="E5336">
        <v>382571</v>
      </c>
      <c r="F5336">
        <v>82.8</v>
      </c>
    </row>
    <row r="5337" spans="1:6" x14ac:dyDescent="0.35">
      <c r="A5337" t="s">
        <v>246</v>
      </c>
      <c r="B5337" t="s">
        <v>242</v>
      </c>
      <c r="C5337" t="s">
        <v>146</v>
      </c>
      <c r="D5337">
        <v>1960</v>
      </c>
      <c r="E5337">
        <v>230858</v>
      </c>
      <c r="F5337">
        <v>36.78</v>
      </c>
    </row>
    <row r="5338" spans="1:6" x14ac:dyDescent="0.35">
      <c r="A5338" t="s">
        <v>246</v>
      </c>
      <c r="B5338" t="s">
        <v>242</v>
      </c>
      <c r="C5338" t="s">
        <v>146</v>
      </c>
      <c r="D5338">
        <v>1961</v>
      </c>
      <c r="E5338">
        <v>231599</v>
      </c>
      <c r="F5338">
        <v>36.85</v>
      </c>
    </row>
    <row r="5339" spans="1:6" x14ac:dyDescent="0.35">
      <c r="A5339" t="s">
        <v>246</v>
      </c>
      <c r="B5339" t="s">
        <v>242</v>
      </c>
      <c r="C5339" t="s">
        <v>146</v>
      </c>
      <c r="D5339">
        <v>1962</v>
      </c>
      <c r="E5339">
        <v>232514</v>
      </c>
      <c r="F5339">
        <v>36.92</v>
      </c>
    </row>
    <row r="5340" spans="1:6" x14ac:dyDescent="0.35">
      <c r="A5340" t="s">
        <v>246</v>
      </c>
      <c r="B5340" t="s">
        <v>242</v>
      </c>
      <c r="C5340" t="s">
        <v>146</v>
      </c>
      <c r="D5340">
        <v>1963</v>
      </c>
      <c r="E5340">
        <v>233520</v>
      </c>
      <c r="F5340">
        <v>37</v>
      </c>
    </row>
    <row r="5341" spans="1:6" x14ac:dyDescent="0.35">
      <c r="A5341" t="s">
        <v>246</v>
      </c>
      <c r="B5341" t="s">
        <v>242</v>
      </c>
      <c r="C5341" t="s">
        <v>146</v>
      </c>
      <c r="D5341">
        <v>1964</v>
      </c>
      <c r="E5341">
        <v>234478</v>
      </c>
      <c r="F5341">
        <v>37.07</v>
      </c>
    </row>
    <row r="5342" spans="1:6" x14ac:dyDescent="0.35">
      <c r="A5342" t="s">
        <v>246</v>
      </c>
      <c r="B5342" t="s">
        <v>242</v>
      </c>
      <c r="C5342" t="s">
        <v>146</v>
      </c>
      <c r="D5342">
        <v>1965</v>
      </c>
      <c r="E5342">
        <v>235294</v>
      </c>
      <c r="F5342">
        <v>37.14</v>
      </c>
    </row>
    <row r="5343" spans="1:6" x14ac:dyDescent="0.35">
      <c r="A5343" t="s">
        <v>246</v>
      </c>
      <c r="B5343" t="s">
        <v>242</v>
      </c>
      <c r="C5343" t="s">
        <v>146</v>
      </c>
      <c r="D5343">
        <v>1966</v>
      </c>
      <c r="E5343">
        <v>235936</v>
      </c>
      <c r="F5343">
        <v>37.21</v>
      </c>
    </row>
    <row r="5344" spans="1:6" x14ac:dyDescent="0.35">
      <c r="A5344" t="s">
        <v>246</v>
      </c>
      <c r="B5344" t="s">
        <v>242</v>
      </c>
      <c r="C5344" t="s">
        <v>146</v>
      </c>
      <c r="D5344">
        <v>1967</v>
      </c>
      <c r="E5344">
        <v>236466</v>
      </c>
      <c r="F5344">
        <v>37.29</v>
      </c>
    </row>
    <row r="5345" spans="1:6" x14ac:dyDescent="0.35">
      <c r="A5345" t="s">
        <v>246</v>
      </c>
      <c r="B5345" t="s">
        <v>242</v>
      </c>
      <c r="C5345" t="s">
        <v>146</v>
      </c>
      <c r="D5345">
        <v>1968</v>
      </c>
      <c r="E5345">
        <v>236997</v>
      </c>
      <c r="F5345">
        <v>37.36</v>
      </c>
    </row>
    <row r="5346" spans="1:6" x14ac:dyDescent="0.35">
      <c r="A5346" t="s">
        <v>246</v>
      </c>
      <c r="B5346" t="s">
        <v>242</v>
      </c>
      <c r="C5346" t="s">
        <v>146</v>
      </c>
      <c r="D5346">
        <v>1969</v>
      </c>
      <c r="E5346">
        <v>237680</v>
      </c>
      <c r="F5346">
        <v>37.43</v>
      </c>
    </row>
    <row r="5347" spans="1:6" x14ac:dyDescent="0.35">
      <c r="A5347" t="s">
        <v>246</v>
      </c>
      <c r="B5347" t="s">
        <v>242</v>
      </c>
      <c r="C5347" t="s">
        <v>146</v>
      </c>
      <c r="D5347">
        <v>1970</v>
      </c>
      <c r="E5347">
        <v>238616</v>
      </c>
      <c r="F5347">
        <v>37.54</v>
      </c>
    </row>
    <row r="5348" spans="1:6" x14ac:dyDescent="0.35">
      <c r="A5348" t="s">
        <v>246</v>
      </c>
      <c r="B5348" t="s">
        <v>242</v>
      </c>
      <c r="C5348" t="s">
        <v>146</v>
      </c>
      <c r="D5348">
        <v>1971</v>
      </c>
      <c r="E5348">
        <v>239864</v>
      </c>
      <c r="F5348">
        <v>37.76</v>
      </c>
    </row>
    <row r="5349" spans="1:6" x14ac:dyDescent="0.35">
      <c r="A5349" t="s">
        <v>246</v>
      </c>
      <c r="B5349" t="s">
        <v>242</v>
      </c>
      <c r="C5349" t="s">
        <v>146</v>
      </c>
      <c r="D5349">
        <v>1972</v>
      </c>
      <c r="E5349">
        <v>241367</v>
      </c>
      <c r="F5349">
        <v>37.97</v>
      </c>
    </row>
    <row r="5350" spans="1:6" x14ac:dyDescent="0.35">
      <c r="A5350" t="s">
        <v>246</v>
      </c>
      <c r="B5350" t="s">
        <v>242</v>
      </c>
      <c r="C5350" t="s">
        <v>146</v>
      </c>
      <c r="D5350">
        <v>1973</v>
      </c>
      <c r="E5350">
        <v>242971</v>
      </c>
      <c r="F5350">
        <v>38.19</v>
      </c>
    </row>
    <row r="5351" spans="1:6" x14ac:dyDescent="0.35">
      <c r="A5351" t="s">
        <v>246</v>
      </c>
      <c r="B5351" t="s">
        <v>242</v>
      </c>
      <c r="C5351" t="s">
        <v>146</v>
      </c>
      <c r="D5351">
        <v>1974</v>
      </c>
      <c r="E5351">
        <v>244453</v>
      </c>
      <c r="F5351">
        <v>38.4</v>
      </c>
    </row>
    <row r="5352" spans="1:6" x14ac:dyDescent="0.35">
      <c r="A5352" t="s">
        <v>246</v>
      </c>
      <c r="B5352" t="s">
        <v>242</v>
      </c>
      <c r="C5352" t="s">
        <v>146</v>
      </c>
      <c r="D5352">
        <v>1975</v>
      </c>
      <c r="E5352">
        <v>245663</v>
      </c>
      <c r="F5352">
        <v>38.619999999999997</v>
      </c>
    </row>
    <row r="5353" spans="1:6" x14ac:dyDescent="0.35">
      <c r="A5353" t="s">
        <v>246</v>
      </c>
      <c r="B5353" t="s">
        <v>242</v>
      </c>
      <c r="C5353" t="s">
        <v>146</v>
      </c>
      <c r="D5353">
        <v>1976</v>
      </c>
      <c r="E5353">
        <v>246536</v>
      </c>
      <c r="F5353">
        <v>38.840000000000003</v>
      </c>
    </row>
    <row r="5354" spans="1:6" x14ac:dyDescent="0.35">
      <c r="A5354" t="s">
        <v>246</v>
      </c>
      <c r="B5354" t="s">
        <v>242</v>
      </c>
      <c r="C5354" t="s">
        <v>146</v>
      </c>
      <c r="D5354">
        <v>1977</v>
      </c>
      <c r="E5354">
        <v>247136</v>
      </c>
      <c r="F5354">
        <v>39.06</v>
      </c>
    </row>
    <row r="5355" spans="1:6" x14ac:dyDescent="0.35">
      <c r="A5355" t="s">
        <v>246</v>
      </c>
      <c r="B5355" t="s">
        <v>242</v>
      </c>
      <c r="C5355" t="s">
        <v>146</v>
      </c>
      <c r="D5355">
        <v>1978</v>
      </c>
      <c r="E5355">
        <v>247592</v>
      </c>
      <c r="F5355">
        <v>39.270000000000003</v>
      </c>
    </row>
    <row r="5356" spans="1:6" x14ac:dyDescent="0.35">
      <c r="A5356" t="s">
        <v>246</v>
      </c>
      <c r="B5356" t="s">
        <v>242</v>
      </c>
      <c r="C5356" t="s">
        <v>146</v>
      </c>
      <c r="D5356">
        <v>1979</v>
      </c>
      <c r="E5356">
        <v>248095</v>
      </c>
      <c r="F5356">
        <v>39.49</v>
      </c>
    </row>
    <row r="5357" spans="1:6" x14ac:dyDescent="0.35">
      <c r="A5357" t="s">
        <v>246</v>
      </c>
      <c r="B5357" t="s">
        <v>242</v>
      </c>
      <c r="C5357" t="s">
        <v>146</v>
      </c>
      <c r="D5357">
        <v>1980</v>
      </c>
      <c r="E5357">
        <v>248784</v>
      </c>
      <c r="F5357">
        <v>39.58</v>
      </c>
    </row>
    <row r="5358" spans="1:6" x14ac:dyDescent="0.35">
      <c r="A5358" t="s">
        <v>246</v>
      </c>
      <c r="B5358" t="s">
        <v>242</v>
      </c>
      <c r="C5358" t="s">
        <v>146</v>
      </c>
      <c r="D5358">
        <v>1981</v>
      </c>
      <c r="E5358">
        <v>249696</v>
      </c>
      <c r="F5358">
        <v>38.85</v>
      </c>
    </row>
    <row r="5359" spans="1:6" x14ac:dyDescent="0.35">
      <c r="A5359" t="s">
        <v>246</v>
      </c>
      <c r="B5359" t="s">
        <v>242</v>
      </c>
      <c r="C5359" t="s">
        <v>146</v>
      </c>
      <c r="D5359">
        <v>1982</v>
      </c>
      <c r="E5359">
        <v>250780</v>
      </c>
      <c r="F5359">
        <v>38.119999999999997</v>
      </c>
    </row>
    <row r="5360" spans="1:6" x14ac:dyDescent="0.35">
      <c r="A5360" t="s">
        <v>246</v>
      </c>
      <c r="B5360" t="s">
        <v>242</v>
      </c>
      <c r="C5360" t="s">
        <v>146</v>
      </c>
      <c r="D5360">
        <v>1983</v>
      </c>
      <c r="E5360">
        <v>251979</v>
      </c>
      <c r="F5360">
        <v>37.4</v>
      </c>
    </row>
    <row r="5361" spans="1:6" x14ac:dyDescent="0.35">
      <c r="A5361" t="s">
        <v>246</v>
      </c>
      <c r="B5361" t="s">
        <v>242</v>
      </c>
      <c r="C5361" t="s">
        <v>146</v>
      </c>
      <c r="D5361">
        <v>1984</v>
      </c>
      <c r="E5361">
        <v>253193</v>
      </c>
      <c r="F5361">
        <v>36.69</v>
      </c>
    </row>
    <row r="5362" spans="1:6" x14ac:dyDescent="0.35">
      <c r="A5362" t="s">
        <v>246</v>
      </c>
      <c r="B5362" t="s">
        <v>242</v>
      </c>
      <c r="C5362" t="s">
        <v>146</v>
      </c>
      <c r="D5362">
        <v>1985</v>
      </c>
      <c r="E5362">
        <v>254354</v>
      </c>
      <c r="F5362">
        <v>35.979999999999997</v>
      </c>
    </row>
    <row r="5363" spans="1:6" x14ac:dyDescent="0.35">
      <c r="A5363" t="s">
        <v>246</v>
      </c>
      <c r="B5363" t="s">
        <v>242</v>
      </c>
      <c r="C5363" t="s">
        <v>146</v>
      </c>
      <c r="D5363">
        <v>1986</v>
      </c>
      <c r="E5363">
        <v>255450</v>
      </c>
      <c r="F5363">
        <v>35.270000000000003</v>
      </c>
    </row>
    <row r="5364" spans="1:6" x14ac:dyDescent="0.35">
      <c r="A5364" t="s">
        <v>246</v>
      </c>
      <c r="B5364" t="s">
        <v>242</v>
      </c>
      <c r="C5364" t="s">
        <v>146</v>
      </c>
      <c r="D5364">
        <v>1987</v>
      </c>
      <c r="E5364">
        <v>256500</v>
      </c>
      <c r="F5364">
        <v>34.57</v>
      </c>
    </row>
    <row r="5365" spans="1:6" x14ac:dyDescent="0.35">
      <c r="A5365" t="s">
        <v>246</v>
      </c>
      <c r="B5365" t="s">
        <v>242</v>
      </c>
      <c r="C5365" t="s">
        <v>146</v>
      </c>
      <c r="D5365">
        <v>1988</v>
      </c>
      <c r="E5365">
        <v>257497</v>
      </c>
      <c r="F5365">
        <v>33.880000000000003</v>
      </c>
    </row>
    <row r="5366" spans="1:6" x14ac:dyDescent="0.35">
      <c r="A5366" t="s">
        <v>246</v>
      </c>
      <c r="B5366" t="s">
        <v>242</v>
      </c>
      <c r="C5366" t="s">
        <v>146</v>
      </c>
      <c r="D5366">
        <v>1989</v>
      </c>
      <c r="E5366">
        <v>258443</v>
      </c>
      <c r="F5366">
        <v>33.200000000000003</v>
      </c>
    </row>
    <row r="5367" spans="1:6" x14ac:dyDescent="0.35">
      <c r="A5367" t="s">
        <v>246</v>
      </c>
      <c r="B5367" t="s">
        <v>242</v>
      </c>
      <c r="C5367" t="s">
        <v>146</v>
      </c>
      <c r="D5367">
        <v>1990</v>
      </c>
      <c r="E5367">
        <v>259336</v>
      </c>
      <c r="F5367">
        <v>32.65</v>
      </c>
    </row>
    <row r="5368" spans="1:6" x14ac:dyDescent="0.35">
      <c r="A5368" t="s">
        <v>246</v>
      </c>
      <c r="B5368" t="s">
        <v>242</v>
      </c>
      <c r="C5368" t="s">
        <v>146</v>
      </c>
      <c r="D5368">
        <v>1991</v>
      </c>
      <c r="E5368">
        <v>260175</v>
      </c>
      <c r="F5368">
        <v>32.770000000000003</v>
      </c>
    </row>
    <row r="5369" spans="1:6" x14ac:dyDescent="0.35">
      <c r="A5369" t="s">
        <v>246</v>
      </c>
      <c r="B5369" t="s">
        <v>242</v>
      </c>
      <c r="C5369" t="s">
        <v>146</v>
      </c>
      <c r="D5369">
        <v>1992</v>
      </c>
      <c r="E5369">
        <v>260963</v>
      </c>
      <c r="F5369">
        <v>32.89</v>
      </c>
    </row>
    <row r="5370" spans="1:6" x14ac:dyDescent="0.35">
      <c r="A5370" t="s">
        <v>246</v>
      </c>
      <c r="B5370" t="s">
        <v>242</v>
      </c>
      <c r="C5370" t="s">
        <v>146</v>
      </c>
      <c r="D5370">
        <v>1993</v>
      </c>
      <c r="E5370">
        <v>261714</v>
      </c>
      <c r="F5370">
        <v>33.020000000000003</v>
      </c>
    </row>
    <row r="5371" spans="1:6" x14ac:dyDescent="0.35">
      <c r="A5371" t="s">
        <v>246</v>
      </c>
      <c r="B5371" t="s">
        <v>242</v>
      </c>
      <c r="C5371" t="s">
        <v>146</v>
      </c>
      <c r="D5371">
        <v>1994</v>
      </c>
      <c r="E5371">
        <v>262441</v>
      </c>
      <c r="F5371">
        <v>33.14</v>
      </c>
    </row>
    <row r="5372" spans="1:6" x14ac:dyDescent="0.35">
      <c r="A5372" t="s">
        <v>246</v>
      </c>
      <c r="B5372" t="s">
        <v>242</v>
      </c>
      <c r="C5372" t="s">
        <v>146</v>
      </c>
      <c r="D5372">
        <v>1995</v>
      </c>
      <c r="E5372">
        <v>263165</v>
      </c>
      <c r="F5372">
        <v>33.26</v>
      </c>
    </row>
    <row r="5373" spans="1:6" x14ac:dyDescent="0.35">
      <c r="A5373" t="s">
        <v>246</v>
      </c>
      <c r="B5373" t="s">
        <v>242</v>
      </c>
      <c r="C5373" t="s">
        <v>146</v>
      </c>
      <c r="D5373">
        <v>1996</v>
      </c>
      <c r="E5373">
        <v>263884</v>
      </c>
      <c r="F5373">
        <v>33.39</v>
      </c>
    </row>
    <row r="5374" spans="1:6" x14ac:dyDescent="0.35">
      <c r="A5374" t="s">
        <v>246</v>
      </c>
      <c r="B5374" t="s">
        <v>242</v>
      </c>
      <c r="C5374" t="s">
        <v>146</v>
      </c>
      <c r="D5374">
        <v>1997</v>
      </c>
      <c r="E5374">
        <v>264606</v>
      </c>
      <c r="F5374">
        <v>33.51</v>
      </c>
    </row>
    <row r="5375" spans="1:6" x14ac:dyDescent="0.35">
      <c r="A5375" t="s">
        <v>246</v>
      </c>
      <c r="B5375" t="s">
        <v>242</v>
      </c>
      <c r="C5375" t="s">
        <v>146</v>
      </c>
      <c r="D5375">
        <v>1998</v>
      </c>
      <c r="E5375">
        <v>265370</v>
      </c>
      <c r="F5375">
        <v>33.630000000000003</v>
      </c>
    </row>
    <row r="5376" spans="1:6" x14ac:dyDescent="0.35">
      <c r="A5376" t="s">
        <v>246</v>
      </c>
      <c r="B5376" t="s">
        <v>242</v>
      </c>
      <c r="C5376" t="s">
        <v>146</v>
      </c>
      <c r="D5376">
        <v>1999</v>
      </c>
      <c r="E5376">
        <v>266220</v>
      </c>
      <c r="F5376">
        <v>33.76</v>
      </c>
    </row>
    <row r="5377" spans="1:6" x14ac:dyDescent="0.35">
      <c r="A5377" t="s">
        <v>246</v>
      </c>
      <c r="B5377" t="s">
        <v>242</v>
      </c>
      <c r="C5377" t="s">
        <v>146</v>
      </c>
      <c r="D5377">
        <v>2000</v>
      </c>
      <c r="E5377">
        <v>267190</v>
      </c>
      <c r="F5377">
        <v>33.83</v>
      </c>
    </row>
    <row r="5378" spans="1:6" x14ac:dyDescent="0.35">
      <c r="A5378" t="s">
        <v>246</v>
      </c>
      <c r="B5378" t="s">
        <v>242</v>
      </c>
      <c r="C5378" t="s">
        <v>146</v>
      </c>
      <c r="D5378">
        <v>2001</v>
      </c>
      <c r="E5378">
        <v>268296</v>
      </c>
      <c r="F5378">
        <v>33.65</v>
      </c>
    </row>
    <row r="5379" spans="1:6" x14ac:dyDescent="0.35">
      <c r="A5379" t="s">
        <v>246</v>
      </c>
      <c r="B5379" t="s">
        <v>242</v>
      </c>
      <c r="C5379" t="s">
        <v>146</v>
      </c>
      <c r="D5379">
        <v>2002</v>
      </c>
      <c r="E5379">
        <v>269524</v>
      </c>
      <c r="F5379">
        <v>33.47</v>
      </c>
    </row>
    <row r="5380" spans="1:6" x14ac:dyDescent="0.35">
      <c r="A5380" t="s">
        <v>246</v>
      </c>
      <c r="B5380" t="s">
        <v>242</v>
      </c>
      <c r="C5380" t="s">
        <v>146</v>
      </c>
      <c r="D5380">
        <v>2003</v>
      </c>
      <c r="E5380">
        <v>270844</v>
      </c>
      <c r="F5380">
        <v>33.29</v>
      </c>
    </row>
    <row r="5381" spans="1:6" x14ac:dyDescent="0.35">
      <c r="A5381" t="s">
        <v>246</v>
      </c>
      <c r="B5381" t="s">
        <v>242</v>
      </c>
      <c r="C5381" t="s">
        <v>146</v>
      </c>
      <c r="D5381">
        <v>2004</v>
      </c>
      <c r="E5381">
        <v>272205</v>
      </c>
      <c r="F5381">
        <v>33.119999999999997</v>
      </c>
    </row>
    <row r="5382" spans="1:6" x14ac:dyDescent="0.35">
      <c r="A5382" t="s">
        <v>246</v>
      </c>
      <c r="B5382" t="s">
        <v>242</v>
      </c>
      <c r="C5382" t="s">
        <v>146</v>
      </c>
      <c r="D5382">
        <v>2005</v>
      </c>
      <c r="E5382">
        <v>273568</v>
      </c>
      <c r="F5382">
        <v>32.94</v>
      </c>
    </row>
    <row r="5383" spans="1:6" x14ac:dyDescent="0.35">
      <c r="A5383" t="s">
        <v>246</v>
      </c>
      <c r="B5383" t="s">
        <v>242</v>
      </c>
      <c r="C5383" t="s">
        <v>146</v>
      </c>
      <c r="D5383">
        <v>2006</v>
      </c>
      <c r="E5383">
        <v>274923</v>
      </c>
      <c r="F5383">
        <v>32.76</v>
      </c>
    </row>
    <row r="5384" spans="1:6" x14ac:dyDescent="0.35">
      <c r="A5384" t="s">
        <v>246</v>
      </c>
      <c r="B5384" t="s">
        <v>242</v>
      </c>
      <c r="C5384" t="s">
        <v>146</v>
      </c>
      <c r="D5384">
        <v>2007</v>
      </c>
      <c r="E5384">
        <v>276277</v>
      </c>
      <c r="F5384">
        <v>32.590000000000003</v>
      </c>
    </row>
    <row r="5385" spans="1:6" x14ac:dyDescent="0.35">
      <c r="A5385" t="s">
        <v>246</v>
      </c>
      <c r="B5385" t="s">
        <v>242</v>
      </c>
      <c r="C5385" t="s">
        <v>146</v>
      </c>
      <c r="D5385">
        <v>2008</v>
      </c>
      <c r="E5385">
        <v>277634</v>
      </c>
      <c r="F5385">
        <v>32.409999999999997</v>
      </c>
    </row>
    <row r="5386" spans="1:6" x14ac:dyDescent="0.35">
      <c r="A5386" t="s">
        <v>246</v>
      </c>
      <c r="B5386" t="s">
        <v>242</v>
      </c>
      <c r="C5386" t="s">
        <v>146</v>
      </c>
      <c r="D5386">
        <v>2009</v>
      </c>
      <c r="E5386">
        <v>279006</v>
      </c>
      <c r="F5386">
        <v>32.24</v>
      </c>
    </row>
    <row r="5387" spans="1:6" x14ac:dyDescent="0.35">
      <c r="A5387" t="s">
        <v>246</v>
      </c>
      <c r="B5387" t="s">
        <v>242</v>
      </c>
      <c r="C5387" t="s">
        <v>146</v>
      </c>
      <c r="D5387">
        <v>2010</v>
      </c>
      <c r="E5387">
        <v>280396</v>
      </c>
      <c r="F5387">
        <v>32.06</v>
      </c>
    </row>
    <row r="5388" spans="1:6" x14ac:dyDescent="0.35">
      <c r="A5388" t="s">
        <v>246</v>
      </c>
      <c r="B5388" t="s">
        <v>242</v>
      </c>
      <c r="C5388" t="s">
        <v>146</v>
      </c>
      <c r="D5388">
        <v>2011</v>
      </c>
      <c r="E5388">
        <v>281804</v>
      </c>
      <c r="F5388">
        <v>31.91</v>
      </c>
    </row>
    <row r="5389" spans="1:6" x14ac:dyDescent="0.35">
      <c r="A5389" t="s">
        <v>246</v>
      </c>
      <c r="B5389" t="s">
        <v>242</v>
      </c>
      <c r="C5389" t="s">
        <v>146</v>
      </c>
      <c r="D5389">
        <v>2012</v>
      </c>
      <c r="E5389">
        <v>283221</v>
      </c>
      <c r="F5389">
        <v>31.77</v>
      </c>
    </row>
    <row r="5390" spans="1:6" x14ac:dyDescent="0.35">
      <c r="A5390" t="s">
        <v>246</v>
      </c>
      <c r="B5390" t="s">
        <v>242</v>
      </c>
      <c r="C5390" t="s">
        <v>146</v>
      </c>
      <c r="D5390">
        <v>2013</v>
      </c>
      <c r="E5390">
        <v>284644</v>
      </c>
      <c r="F5390">
        <v>31.65</v>
      </c>
    </row>
    <row r="5391" spans="1:6" x14ac:dyDescent="0.35">
      <c r="A5391" t="s">
        <v>246</v>
      </c>
      <c r="B5391" t="s">
        <v>242</v>
      </c>
      <c r="C5391" t="s">
        <v>146</v>
      </c>
      <c r="D5391">
        <v>2014</v>
      </c>
      <c r="E5391">
        <v>286066</v>
      </c>
      <c r="F5391">
        <v>31.55</v>
      </c>
    </row>
    <row r="5392" spans="1:6" x14ac:dyDescent="0.35">
      <c r="A5392" t="s">
        <v>247</v>
      </c>
      <c r="B5392" t="s">
        <v>242</v>
      </c>
      <c r="C5392" t="s">
        <v>142</v>
      </c>
      <c r="D5392">
        <v>1960</v>
      </c>
      <c r="E5392">
        <v>92068</v>
      </c>
      <c r="F5392">
        <v>54.03</v>
      </c>
    </row>
    <row r="5393" spans="1:6" x14ac:dyDescent="0.35">
      <c r="A5393" t="s">
        <v>247</v>
      </c>
      <c r="B5393" t="s">
        <v>242</v>
      </c>
      <c r="C5393" t="s">
        <v>142</v>
      </c>
      <c r="D5393">
        <v>1961</v>
      </c>
      <c r="E5393">
        <v>94701</v>
      </c>
      <c r="F5393">
        <v>53.72</v>
      </c>
    </row>
    <row r="5394" spans="1:6" x14ac:dyDescent="0.35">
      <c r="A5394" t="s">
        <v>247</v>
      </c>
      <c r="B5394" t="s">
        <v>242</v>
      </c>
      <c r="C5394" t="s">
        <v>142</v>
      </c>
      <c r="D5394">
        <v>1962</v>
      </c>
      <c r="E5394">
        <v>97389</v>
      </c>
      <c r="F5394">
        <v>53.41</v>
      </c>
    </row>
    <row r="5395" spans="1:6" x14ac:dyDescent="0.35">
      <c r="A5395" t="s">
        <v>247</v>
      </c>
      <c r="B5395" t="s">
        <v>242</v>
      </c>
      <c r="C5395" t="s">
        <v>142</v>
      </c>
      <c r="D5395">
        <v>1963</v>
      </c>
      <c r="E5395">
        <v>100166</v>
      </c>
      <c r="F5395">
        <v>53.1</v>
      </c>
    </row>
    <row r="5396" spans="1:6" x14ac:dyDescent="0.35">
      <c r="A5396" t="s">
        <v>247</v>
      </c>
      <c r="B5396" t="s">
        <v>242</v>
      </c>
      <c r="C5396" t="s">
        <v>142</v>
      </c>
      <c r="D5396">
        <v>1964</v>
      </c>
      <c r="E5396">
        <v>103070</v>
      </c>
      <c r="F5396">
        <v>52.79</v>
      </c>
    </row>
    <row r="5397" spans="1:6" x14ac:dyDescent="0.35">
      <c r="A5397" t="s">
        <v>247</v>
      </c>
      <c r="B5397" t="s">
        <v>242</v>
      </c>
      <c r="C5397" t="s">
        <v>142</v>
      </c>
      <c r="D5397">
        <v>1965</v>
      </c>
      <c r="E5397">
        <v>106121</v>
      </c>
      <c r="F5397">
        <v>52.48</v>
      </c>
    </row>
    <row r="5398" spans="1:6" x14ac:dyDescent="0.35">
      <c r="A5398" t="s">
        <v>247</v>
      </c>
      <c r="B5398" t="s">
        <v>242</v>
      </c>
      <c r="C5398" t="s">
        <v>142</v>
      </c>
      <c r="D5398">
        <v>1966</v>
      </c>
      <c r="E5398">
        <v>109344</v>
      </c>
      <c r="F5398">
        <v>52.17</v>
      </c>
    </row>
    <row r="5399" spans="1:6" x14ac:dyDescent="0.35">
      <c r="A5399" t="s">
        <v>247</v>
      </c>
      <c r="B5399" t="s">
        <v>242</v>
      </c>
      <c r="C5399" t="s">
        <v>142</v>
      </c>
      <c r="D5399">
        <v>1967</v>
      </c>
      <c r="E5399">
        <v>112699</v>
      </c>
      <c r="F5399">
        <v>51.86</v>
      </c>
    </row>
    <row r="5400" spans="1:6" x14ac:dyDescent="0.35">
      <c r="A5400" t="s">
        <v>247</v>
      </c>
      <c r="B5400" t="s">
        <v>242</v>
      </c>
      <c r="C5400" t="s">
        <v>142</v>
      </c>
      <c r="D5400">
        <v>1968</v>
      </c>
      <c r="E5400">
        <v>116061</v>
      </c>
      <c r="F5400">
        <v>51.55</v>
      </c>
    </row>
    <row r="5401" spans="1:6" x14ac:dyDescent="0.35">
      <c r="A5401" t="s">
        <v>247</v>
      </c>
      <c r="B5401" t="s">
        <v>242</v>
      </c>
      <c r="C5401" t="s">
        <v>142</v>
      </c>
      <c r="D5401">
        <v>1969</v>
      </c>
      <c r="E5401">
        <v>119260</v>
      </c>
      <c r="F5401">
        <v>51.24</v>
      </c>
    </row>
    <row r="5402" spans="1:6" x14ac:dyDescent="0.35">
      <c r="A5402" t="s">
        <v>247</v>
      </c>
      <c r="B5402" t="s">
        <v>242</v>
      </c>
      <c r="C5402" t="s">
        <v>142</v>
      </c>
      <c r="D5402">
        <v>1970</v>
      </c>
      <c r="E5402">
        <v>122179</v>
      </c>
      <c r="F5402">
        <v>50.96</v>
      </c>
    </row>
    <row r="5403" spans="1:6" x14ac:dyDescent="0.35">
      <c r="A5403" t="s">
        <v>247</v>
      </c>
      <c r="B5403" t="s">
        <v>242</v>
      </c>
      <c r="C5403" t="s">
        <v>142</v>
      </c>
      <c r="D5403">
        <v>1971</v>
      </c>
      <c r="E5403">
        <v>124792</v>
      </c>
      <c r="F5403">
        <v>50.81</v>
      </c>
    </row>
    <row r="5404" spans="1:6" x14ac:dyDescent="0.35">
      <c r="A5404" t="s">
        <v>247</v>
      </c>
      <c r="B5404" t="s">
        <v>242</v>
      </c>
      <c r="C5404" t="s">
        <v>142</v>
      </c>
      <c r="D5404">
        <v>1972</v>
      </c>
      <c r="E5404">
        <v>127148</v>
      </c>
      <c r="F5404">
        <v>50.65</v>
      </c>
    </row>
    <row r="5405" spans="1:6" x14ac:dyDescent="0.35">
      <c r="A5405" t="s">
        <v>247</v>
      </c>
      <c r="B5405" t="s">
        <v>242</v>
      </c>
      <c r="C5405" t="s">
        <v>142</v>
      </c>
      <c r="D5405">
        <v>1973</v>
      </c>
      <c r="E5405">
        <v>129294</v>
      </c>
      <c r="F5405">
        <v>50.49</v>
      </c>
    </row>
    <row r="5406" spans="1:6" x14ac:dyDescent="0.35">
      <c r="A5406" t="s">
        <v>247</v>
      </c>
      <c r="B5406" t="s">
        <v>242</v>
      </c>
      <c r="C5406" t="s">
        <v>142</v>
      </c>
      <c r="D5406">
        <v>1974</v>
      </c>
      <c r="E5406">
        <v>131306</v>
      </c>
      <c r="F5406">
        <v>50.33</v>
      </c>
    </row>
    <row r="5407" spans="1:6" x14ac:dyDescent="0.35">
      <c r="A5407" t="s">
        <v>247</v>
      </c>
      <c r="B5407" t="s">
        <v>242</v>
      </c>
      <c r="C5407" t="s">
        <v>142</v>
      </c>
      <c r="D5407">
        <v>1975</v>
      </c>
      <c r="E5407">
        <v>133261</v>
      </c>
      <c r="F5407">
        <v>50.17</v>
      </c>
    </row>
    <row r="5408" spans="1:6" x14ac:dyDescent="0.35">
      <c r="A5408" t="s">
        <v>247</v>
      </c>
      <c r="B5408" t="s">
        <v>242</v>
      </c>
      <c r="C5408" t="s">
        <v>142</v>
      </c>
      <c r="D5408">
        <v>1976</v>
      </c>
      <c r="E5408">
        <v>135145</v>
      </c>
      <c r="F5408">
        <v>50.01</v>
      </c>
    </row>
    <row r="5409" spans="1:6" x14ac:dyDescent="0.35">
      <c r="A5409" t="s">
        <v>247</v>
      </c>
      <c r="B5409" t="s">
        <v>242</v>
      </c>
      <c r="C5409" t="s">
        <v>142</v>
      </c>
      <c r="D5409">
        <v>1977</v>
      </c>
      <c r="E5409">
        <v>136991</v>
      </c>
      <c r="F5409">
        <v>49.85</v>
      </c>
    </row>
    <row r="5410" spans="1:6" x14ac:dyDescent="0.35">
      <c r="A5410" t="s">
        <v>247</v>
      </c>
      <c r="B5410" t="s">
        <v>242</v>
      </c>
      <c r="C5410" t="s">
        <v>142</v>
      </c>
      <c r="D5410">
        <v>1978</v>
      </c>
      <c r="E5410">
        <v>138972</v>
      </c>
      <c r="F5410">
        <v>49.7</v>
      </c>
    </row>
    <row r="5411" spans="1:6" x14ac:dyDescent="0.35">
      <c r="A5411" t="s">
        <v>247</v>
      </c>
      <c r="B5411" t="s">
        <v>242</v>
      </c>
      <c r="C5411" t="s">
        <v>142</v>
      </c>
      <c r="D5411">
        <v>1979</v>
      </c>
      <c r="E5411">
        <v>141308</v>
      </c>
      <c r="F5411">
        <v>49.54</v>
      </c>
    </row>
    <row r="5412" spans="1:6" x14ac:dyDescent="0.35">
      <c r="A5412" t="s">
        <v>247</v>
      </c>
      <c r="B5412" t="s">
        <v>242</v>
      </c>
      <c r="C5412" t="s">
        <v>142</v>
      </c>
      <c r="D5412">
        <v>1980</v>
      </c>
      <c r="E5412">
        <v>144151</v>
      </c>
      <c r="F5412">
        <v>49.37</v>
      </c>
    </row>
    <row r="5413" spans="1:6" x14ac:dyDescent="0.35">
      <c r="A5413" t="s">
        <v>247</v>
      </c>
      <c r="B5413" t="s">
        <v>242</v>
      </c>
      <c r="C5413" t="s">
        <v>142</v>
      </c>
      <c r="D5413">
        <v>1981</v>
      </c>
      <c r="E5413">
        <v>147566</v>
      </c>
      <c r="F5413">
        <v>49.18</v>
      </c>
    </row>
    <row r="5414" spans="1:6" x14ac:dyDescent="0.35">
      <c r="A5414" t="s">
        <v>247</v>
      </c>
      <c r="B5414" t="s">
        <v>242</v>
      </c>
      <c r="C5414" t="s">
        <v>142</v>
      </c>
      <c r="D5414">
        <v>1982</v>
      </c>
      <c r="E5414">
        <v>151498</v>
      </c>
      <c r="F5414">
        <v>48.99</v>
      </c>
    </row>
    <row r="5415" spans="1:6" x14ac:dyDescent="0.35">
      <c r="A5415" t="s">
        <v>247</v>
      </c>
      <c r="B5415" t="s">
        <v>242</v>
      </c>
      <c r="C5415" t="s">
        <v>142</v>
      </c>
      <c r="D5415">
        <v>1983</v>
      </c>
      <c r="E5415">
        <v>155820</v>
      </c>
      <c r="F5415">
        <v>48.8</v>
      </c>
    </row>
    <row r="5416" spans="1:6" x14ac:dyDescent="0.35">
      <c r="A5416" t="s">
        <v>247</v>
      </c>
      <c r="B5416" t="s">
        <v>242</v>
      </c>
      <c r="C5416" t="s">
        <v>142</v>
      </c>
      <c r="D5416">
        <v>1984</v>
      </c>
      <c r="E5416">
        <v>160342</v>
      </c>
      <c r="F5416">
        <v>48.61</v>
      </c>
    </row>
    <row r="5417" spans="1:6" x14ac:dyDescent="0.35">
      <c r="A5417" t="s">
        <v>247</v>
      </c>
      <c r="B5417" t="s">
        <v>242</v>
      </c>
      <c r="C5417" t="s">
        <v>142</v>
      </c>
      <c r="D5417">
        <v>1985</v>
      </c>
      <c r="E5417">
        <v>164916</v>
      </c>
      <c r="F5417">
        <v>48.42</v>
      </c>
    </row>
    <row r="5418" spans="1:6" x14ac:dyDescent="0.35">
      <c r="A5418" t="s">
        <v>247</v>
      </c>
      <c r="B5418" t="s">
        <v>242</v>
      </c>
      <c r="C5418" t="s">
        <v>142</v>
      </c>
      <c r="D5418">
        <v>1986</v>
      </c>
      <c r="E5418">
        <v>169547</v>
      </c>
      <c r="F5418">
        <v>48.23</v>
      </c>
    </row>
    <row r="5419" spans="1:6" x14ac:dyDescent="0.35">
      <c r="A5419" t="s">
        <v>247</v>
      </c>
      <c r="B5419" t="s">
        <v>242</v>
      </c>
      <c r="C5419" t="s">
        <v>142</v>
      </c>
      <c r="D5419">
        <v>1987</v>
      </c>
      <c r="E5419">
        <v>174250</v>
      </c>
      <c r="F5419">
        <v>48.04</v>
      </c>
    </row>
    <row r="5420" spans="1:6" x14ac:dyDescent="0.35">
      <c r="A5420" t="s">
        <v>247</v>
      </c>
      <c r="B5420" t="s">
        <v>242</v>
      </c>
      <c r="C5420" t="s">
        <v>142</v>
      </c>
      <c r="D5420">
        <v>1988</v>
      </c>
      <c r="E5420">
        <v>178906</v>
      </c>
      <c r="F5420">
        <v>47.85</v>
      </c>
    </row>
    <row r="5421" spans="1:6" x14ac:dyDescent="0.35">
      <c r="A5421" t="s">
        <v>247</v>
      </c>
      <c r="B5421" t="s">
        <v>242</v>
      </c>
      <c r="C5421" t="s">
        <v>142</v>
      </c>
      <c r="D5421">
        <v>1989</v>
      </c>
      <c r="E5421">
        <v>183368</v>
      </c>
      <c r="F5421">
        <v>47.66</v>
      </c>
    </row>
    <row r="5422" spans="1:6" x14ac:dyDescent="0.35">
      <c r="A5422" t="s">
        <v>247</v>
      </c>
      <c r="B5422" t="s">
        <v>242</v>
      </c>
      <c r="C5422" t="s">
        <v>142</v>
      </c>
      <c r="D5422">
        <v>1990</v>
      </c>
      <c r="E5422">
        <v>187552</v>
      </c>
      <c r="F5422">
        <v>47.47</v>
      </c>
    </row>
    <row r="5423" spans="1:6" x14ac:dyDescent="0.35">
      <c r="A5423" t="s">
        <v>247</v>
      </c>
      <c r="B5423" t="s">
        <v>242</v>
      </c>
      <c r="C5423" t="s">
        <v>142</v>
      </c>
      <c r="D5423">
        <v>1991</v>
      </c>
      <c r="E5423">
        <v>191368</v>
      </c>
      <c r="F5423">
        <v>47.31</v>
      </c>
    </row>
    <row r="5424" spans="1:6" x14ac:dyDescent="0.35">
      <c r="A5424" t="s">
        <v>247</v>
      </c>
      <c r="B5424" t="s">
        <v>242</v>
      </c>
      <c r="C5424" t="s">
        <v>142</v>
      </c>
      <c r="D5424">
        <v>1992</v>
      </c>
      <c r="E5424">
        <v>194894</v>
      </c>
      <c r="F5424">
        <v>47.35</v>
      </c>
    </row>
    <row r="5425" spans="1:6" x14ac:dyDescent="0.35">
      <c r="A5425" t="s">
        <v>247</v>
      </c>
      <c r="B5425" t="s">
        <v>242</v>
      </c>
      <c r="C5425" t="s">
        <v>142</v>
      </c>
      <c r="D5425">
        <v>1993</v>
      </c>
      <c r="E5425">
        <v>198420</v>
      </c>
      <c r="F5425">
        <v>47.4</v>
      </c>
    </row>
    <row r="5426" spans="1:6" x14ac:dyDescent="0.35">
      <c r="A5426" t="s">
        <v>247</v>
      </c>
      <c r="B5426" t="s">
        <v>242</v>
      </c>
      <c r="C5426" t="s">
        <v>142</v>
      </c>
      <c r="D5426">
        <v>1994</v>
      </c>
      <c r="E5426">
        <v>202348</v>
      </c>
      <c r="F5426">
        <v>47.44</v>
      </c>
    </row>
    <row r="5427" spans="1:6" x14ac:dyDescent="0.35">
      <c r="A5427" t="s">
        <v>247</v>
      </c>
      <c r="B5427" t="s">
        <v>242</v>
      </c>
      <c r="C5427" t="s">
        <v>142</v>
      </c>
      <c r="D5427">
        <v>1995</v>
      </c>
      <c r="E5427">
        <v>206962</v>
      </c>
      <c r="F5427">
        <v>47.48</v>
      </c>
    </row>
    <row r="5428" spans="1:6" x14ac:dyDescent="0.35">
      <c r="A5428" t="s">
        <v>247</v>
      </c>
      <c r="B5428" t="s">
        <v>242</v>
      </c>
      <c r="C5428" t="s">
        <v>142</v>
      </c>
      <c r="D5428">
        <v>1996</v>
      </c>
      <c r="E5428">
        <v>212375</v>
      </c>
      <c r="F5428">
        <v>47.53</v>
      </c>
    </row>
    <row r="5429" spans="1:6" x14ac:dyDescent="0.35">
      <c r="A5429" t="s">
        <v>247</v>
      </c>
      <c r="B5429" t="s">
        <v>242</v>
      </c>
      <c r="C5429" t="s">
        <v>142</v>
      </c>
      <c r="D5429">
        <v>1997</v>
      </c>
      <c r="E5429">
        <v>218484</v>
      </c>
      <c r="F5429">
        <v>47.57</v>
      </c>
    </row>
    <row r="5430" spans="1:6" x14ac:dyDescent="0.35">
      <c r="A5430" t="s">
        <v>247</v>
      </c>
      <c r="B5430" t="s">
        <v>242</v>
      </c>
      <c r="C5430" t="s">
        <v>142</v>
      </c>
      <c r="D5430">
        <v>1998</v>
      </c>
      <c r="E5430">
        <v>225083</v>
      </c>
      <c r="F5430">
        <v>47.62</v>
      </c>
    </row>
    <row r="5431" spans="1:6" x14ac:dyDescent="0.35">
      <c r="A5431" t="s">
        <v>247</v>
      </c>
      <c r="B5431" t="s">
        <v>242</v>
      </c>
      <c r="C5431" t="s">
        <v>142</v>
      </c>
      <c r="D5431">
        <v>1999</v>
      </c>
      <c r="E5431">
        <v>231860</v>
      </c>
      <c r="F5431">
        <v>47.66</v>
      </c>
    </row>
    <row r="5432" spans="1:6" x14ac:dyDescent="0.35">
      <c r="A5432" t="s">
        <v>247</v>
      </c>
      <c r="B5432" t="s">
        <v>242</v>
      </c>
      <c r="C5432" t="s">
        <v>142</v>
      </c>
      <c r="D5432">
        <v>2000</v>
      </c>
      <c r="E5432">
        <v>238586</v>
      </c>
      <c r="F5432">
        <v>47.66</v>
      </c>
    </row>
    <row r="5433" spans="1:6" x14ac:dyDescent="0.35">
      <c r="A5433" t="s">
        <v>247</v>
      </c>
      <c r="B5433" t="s">
        <v>242</v>
      </c>
      <c r="C5433" t="s">
        <v>142</v>
      </c>
      <c r="D5433">
        <v>2001</v>
      </c>
      <c r="E5433">
        <v>245198</v>
      </c>
      <c r="F5433">
        <v>47.39</v>
      </c>
    </row>
    <row r="5434" spans="1:6" x14ac:dyDescent="0.35">
      <c r="A5434" t="s">
        <v>247</v>
      </c>
      <c r="B5434" t="s">
        <v>242</v>
      </c>
      <c r="C5434" t="s">
        <v>142</v>
      </c>
      <c r="D5434">
        <v>2002</v>
      </c>
      <c r="E5434">
        <v>251766</v>
      </c>
      <c r="F5434">
        <v>47.12</v>
      </c>
    </row>
    <row r="5435" spans="1:6" x14ac:dyDescent="0.35">
      <c r="A5435" t="s">
        <v>247</v>
      </c>
      <c r="B5435" t="s">
        <v>242</v>
      </c>
      <c r="C5435" t="s">
        <v>142</v>
      </c>
      <c r="D5435">
        <v>2003</v>
      </c>
      <c r="E5435">
        <v>258346</v>
      </c>
      <c r="F5435">
        <v>46.85</v>
      </c>
    </row>
    <row r="5436" spans="1:6" x14ac:dyDescent="0.35">
      <c r="A5436" t="s">
        <v>247</v>
      </c>
      <c r="B5436" t="s">
        <v>242</v>
      </c>
      <c r="C5436" t="s">
        <v>142</v>
      </c>
      <c r="D5436">
        <v>2004</v>
      </c>
      <c r="E5436">
        <v>265040</v>
      </c>
      <c r="F5436">
        <v>46.58</v>
      </c>
    </row>
    <row r="5437" spans="1:6" x14ac:dyDescent="0.35">
      <c r="A5437" t="s">
        <v>247</v>
      </c>
      <c r="B5437" t="s">
        <v>242</v>
      </c>
      <c r="C5437" t="s">
        <v>142</v>
      </c>
      <c r="D5437">
        <v>2005</v>
      </c>
      <c r="E5437">
        <v>271920</v>
      </c>
      <c r="F5437">
        <v>46.31</v>
      </c>
    </row>
    <row r="5438" spans="1:6" x14ac:dyDescent="0.35">
      <c r="A5438" t="s">
        <v>247</v>
      </c>
      <c r="B5438" t="s">
        <v>242</v>
      </c>
      <c r="C5438" t="s">
        <v>142</v>
      </c>
      <c r="D5438">
        <v>2006</v>
      </c>
      <c r="E5438">
        <v>278985</v>
      </c>
      <c r="F5438">
        <v>46.04</v>
      </c>
    </row>
    <row r="5439" spans="1:6" x14ac:dyDescent="0.35">
      <c r="A5439" t="s">
        <v>247</v>
      </c>
      <c r="B5439" t="s">
        <v>242</v>
      </c>
      <c r="C5439" t="s">
        <v>142</v>
      </c>
      <c r="D5439">
        <v>2007</v>
      </c>
      <c r="E5439">
        <v>286196</v>
      </c>
      <c r="F5439">
        <v>45.77</v>
      </c>
    </row>
    <row r="5440" spans="1:6" x14ac:dyDescent="0.35">
      <c r="A5440" t="s">
        <v>247</v>
      </c>
      <c r="B5440" t="s">
        <v>242</v>
      </c>
      <c r="C5440" t="s">
        <v>142</v>
      </c>
      <c r="D5440">
        <v>2008</v>
      </c>
      <c r="E5440">
        <v>293544</v>
      </c>
      <c r="F5440">
        <v>45.5</v>
      </c>
    </row>
    <row r="5441" spans="1:6" x14ac:dyDescent="0.35">
      <c r="A5441" t="s">
        <v>247</v>
      </c>
      <c r="B5441" t="s">
        <v>242</v>
      </c>
      <c r="C5441" t="s">
        <v>142</v>
      </c>
      <c r="D5441">
        <v>2009</v>
      </c>
      <c r="E5441">
        <v>301016</v>
      </c>
      <c r="F5441">
        <v>45.23</v>
      </c>
    </row>
    <row r="5442" spans="1:6" x14ac:dyDescent="0.35">
      <c r="A5442" t="s">
        <v>247</v>
      </c>
      <c r="B5442" t="s">
        <v>242</v>
      </c>
      <c r="C5442" t="s">
        <v>142</v>
      </c>
      <c r="D5442">
        <v>2010</v>
      </c>
      <c r="E5442">
        <v>308595</v>
      </c>
      <c r="F5442">
        <v>44.96</v>
      </c>
    </row>
    <row r="5443" spans="1:6" x14ac:dyDescent="0.35">
      <c r="A5443" t="s">
        <v>247</v>
      </c>
      <c r="B5443" t="s">
        <v>242</v>
      </c>
      <c r="C5443" t="s">
        <v>142</v>
      </c>
      <c r="D5443">
        <v>2011</v>
      </c>
      <c r="E5443">
        <v>316280</v>
      </c>
      <c r="F5443">
        <v>44.72</v>
      </c>
    </row>
    <row r="5444" spans="1:6" x14ac:dyDescent="0.35">
      <c r="A5444" t="s">
        <v>247</v>
      </c>
      <c r="B5444" t="s">
        <v>242</v>
      </c>
      <c r="C5444" t="s">
        <v>142</v>
      </c>
      <c r="D5444">
        <v>2012</v>
      </c>
      <c r="E5444">
        <v>324060</v>
      </c>
      <c r="F5444">
        <v>44.5</v>
      </c>
    </row>
    <row r="5445" spans="1:6" x14ac:dyDescent="0.35">
      <c r="A5445" t="s">
        <v>247</v>
      </c>
      <c r="B5445" t="s">
        <v>242</v>
      </c>
      <c r="C5445" t="s">
        <v>142</v>
      </c>
      <c r="D5445">
        <v>2013</v>
      </c>
      <c r="E5445">
        <v>331900</v>
      </c>
      <c r="F5445">
        <v>44.3</v>
      </c>
    </row>
    <row r="5446" spans="1:6" x14ac:dyDescent="0.35">
      <c r="A5446" t="s">
        <v>247</v>
      </c>
      <c r="B5446" t="s">
        <v>242</v>
      </c>
      <c r="C5446" t="s">
        <v>142</v>
      </c>
      <c r="D5446">
        <v>2014</v>
      </c>
      <c r="E5446">
        <v>339758</v>
      </c>
      <c r="F5446">
        <v>44.12</v>
      </c>
    </row>
    <row r="5447" spans="1:6" x14ac:dyDescent="0.35">
      <c r="A5447" t="s">
        <v>248</v>
      </c>
      <c r="B5447" t="s">
        <v>242</v>
      </c>
      <c r="C5447" t="s">
        <v>155</v>
      </c>
      <c r="D5447">
        <v>1960</v>
      </c>
      <c r="E5447">
        <v>3353125</v>
      </c>
      <c r="F5447">
        <v>36.76</v>
      </c>
    </row>
    <row r="5448" spans="1:6" x14ac:dyDescent="0.35">
      <c r="A5448" t="s">
        <v>248</v>
      </c>
      <c r="B5448" t="s">
        <v>242</v>
      </c>
      <c r="C5448" t="s">
        <v>155</v>
      </c>
      <c r="D5448">
        <v>1961</v>
      </c>
      <c r="E5448">
        <v>3428270</v>
      </c>
      <c r="F5448">
        <v>37.06</v>
      </c>
    </row>
    <row r="5449" spans="1:6" x14ac:dyDescent="0.35">
      <c r="A5449" t="s">
        <v>248</v>
      </c>
      <c r="B5449" t="s">
        <v>242</v>
      </c>
      <c r="C5449" t="s">
        <v>155</v>
      </c>
      <c r="D5449">
        <v>1962</v>
      </c>
      <c r="E5449">
        <v>3505427</v>
      </c>
      <c r="F5449">
        <v>37.36</v>
      </c>
    </row>
    <row r="5450" spans="1:6" x14ac:dyDescent="0.35">
      <c r="A5450" t="s">
        <v>248</v>
      </c>
      <c r="B5450" t="s">
        <v>242</v>
      </c>
      <c r="C5450" t="s">
        <v>155</v>
      </c>
      <c r="D5450">
        <v>1963</v>
      </c>
      <c r="E5450">
        <v>3584782</v>
      </c>
      <c r="F5450">
        <v>37.659999999999997</v>
      </c>
    </row>
    <row r="5451" spans="1:6" x14ac:dyDescent="0.35">
      <c r="A5451" t="s">
        <v>248</v>
      </c>
      <c r="B5451" t="s">
        <v>242</v>
      </c>
      <c r="C5451" t="s">
        <v>155</v>
      </c>
      <c r="D5451">
        <v>1964</v>
      </c>
      <c r="E5451">
        <v>3666584</v>
      </c>
      <c r="F5451">
        <v>37.96</v>
      </c>
    </row>
    <row r="5452" spans="1:6" x14ac:dyDescent="0.35">
      <c r="A5452" t="s">
        <v>248</v>
      </c>
      <c r="B5452" t="s">
        <v>242</v>
      </c>
      <c r="C5452" t="s">
        <v>155</v>
      </c>
      <c r="D5452">
        <v>1965</v>
      </c>
      <c r="E5452">
        <v>3751047</v>
      </c>
      <c r="F5452">
        <v>38.26</v>
      </c>
    </row>
    <row r="5453" spans="1:6" x14ac:dyDescent="0.35">
      <c r="A5453" t="s">
        <v>248</v>
      </c>
      <c r="B5453" t="s">
        <v>242</v>
      </c>
      <c r="C5453" t="s">
        <v>155</v>
      </c>
      <c r="D5453">
        <v>1966</v>
      </c>
      <c r="E5453">
        <v>3838156</v>
      </c>
      <c r="F5453">
        <v>38.56</v>
      </c>
    </row>
    <row r="5454" spans="1:6" x14ac:dyDescent="0.35">
      <c r="A5454" t="s">
        <v>248</v>
      </c>
      <c r="B5454" t="s">
        <v>242</v>
      </c>
      <c r="C5454" t="s">
        <v>155</v>
      </c>
      <c r="D5454">
        <v>1967</v>
      </c>
      <c r="E5454">
        <v>3927961</v>
      </c>
      <c r="F5454">
        <v>38.86</v>
      </c>
    </row>
    <row r="5455" spans="1:6" x14ac:dyDescent="0.35">
      <c r="A5455" t="s">
        <v>248</v>
      </c>
      <c r="B5455" t="s">
        <v>242</v>
      </c>
      <c r="C5455" t="s">
        <v>155</v>
      </c>
      <c r="D5455">
        <v>1968</v>
      </c>
      <c r="E5455">
        <v>4020815</v>
      </c>
      <c r="F5455">
        <v>39.17</v>
      </c>
    </row>
    <row r="5456" spans="1:6" x14ac:dyDescent="0.35">
      <c r="A5456" t="s">
        <v>248</v>
      </c>
      <c r="B5456" t="s">
        <v>242</v>
      </c>
      <c r="C5456" t="s">
        <v>155</v>
      </c>
      <c r="D5456">
        <v>1969</v>
      </c>
      <c r="E5456">
        <v>4117153</v>
      </c>
      <c r="F5456">
        <v>39.47</v>
      </c>
    </row>
    <row r="5457" spans="1:6" x14ac:dyDescent="0.35">
      <c r="A5457" t="s">
        <v>248</v>
      </c>
      <c r="B5457" t="s">
        <v>242</v>
      </c>
      <c r="C5457" t="s">
        <v>155</v>
      </c>
      <c r="D5457">
        <v>1970</v>
      </c>
      <c r="E5457">
        <v>4217248</v>
      </c>
      <c r="F5457">
        <v>39.78</v>
      </c>
    </row>
    <row r="5458" spans="1:6" x14ac:dyDescent="0.35">
      <c r="A5458" t="s">
        <v>248</v>
      </c>
      <c r="B5458" t="s">
        <v>242</v>
      </c>
      <c r="C5458" t="s">
        <v>155</v>
      </c>
      <c r="D5458">
        <v>1971</v>
      </c>
      <c r="E5458">
        <v>4321324</v>
      </c>
      <c r="F5458">
        <v>40.08</v>
      </c>
    </row>
    <row r="5459" spans="1:6" x14ac:dyDescent="0.35">
      <c r="A5459" t="s">
        <v>248</v>
      </c>
      <c r="B5459" t="s">
        <v>242</v>
      </c>
      <c r="C5459" t="s">
        <v>155</v>
      </c>
      <c r="D5459">
        <v>1972</v>
      </c>
      <c r="E5459">
        <v>4429194</v>
      </c>
      <c r="F5459">
        <v>40.39</v>
      </c>
    </row>
    <row r="5460" spans="1:6" x14ac:dyDescent="0.35">
      <c r="A5460" t="s">
        <v>248</v>
      </c>
      <c r="B5460" t="s">
        <v>242</v>
      </c>
      <c r="C5460" t="s">
        <v>155</v>
      </c>
      <c r="D5460">
        <v>1973</v>
      </c>
      <c r="E5460">
        <v>4540197</v>
      </c>
      <c r="F5460">
        <v>40.700000000000003</v>
      </c>
    </row>
    <row r="5461" spans="1:6" x14ac:dyDescent="0.35">
      <c r="A5461" t="s">
        <v>248</v>
      </c>
      <c r="B5461" t="s">
        <v>242</v>
      </c>
      <c r="C5461" t="s">
        <v>155</v>
      </c>
      <c r="D5461">
        <v>1974</v>
      </c>
      <c r="E5461">
        <v>4653409</v>
      </c>
      <c r="F5461">
        <v>41</v>
      </c>
    </row>
    <row r="5462" spans="1:6" x14ac:dyDescent="0.35">
      <c r="A5462" t="s">
        <v>248</v>
      </c>
      <c r="B5462" t="s">
        <v>242</v>
      </c>
      <c r="C5462" t="s">
        <v>155</v>
      </c>
      <c r="D5462">
        <v>1975</v>
      </c>
      <c r="E5462">
        <v>4768177</v>
      </c>
      <c r="F5462">
        <v>41.31</v>
      </c>
    </row>
    <row r="5463" spans="1:6" x14ac:dyDescent="0.35">
      <c r="A5463" t="s">
        <v>248</v>
      </c>
      <c r="B5463" t="s">
        <v>242</v>
      </c>
      <c r="C5463" t="s">
        <v>155</v>
      </c>
      <c r="D5463">
        <v>1976</v>
      </c>
      <c r="E5463">
        <v>4884284</v>
      </c>
      <c r="F5463">
        <v>41.62</v>
      </c>
    </row>
    <row r="5464" spans="1:6" x14ac:dyDescent="0.35">
      <c r="A5464" t="s">
        <v>248</v>
      </c>
      <c r="B5464" t="s">
        <v>242</v>
      </c>
      <c r="C5464" t="s">
        <v>155</v>
      </c>
      <c r="D5464">
        <v>1977</v>
      </c>
      <c r="E5464">
        <v>5001971</v>
      </c>
      <c r="F5464">
        <v>42.45</v>
      </c>
    </row>
    <row r="5465" spans="1:6" x14ac:dyDescent="0.35">
      <c r="A5465" t="s">
        <v>248</v>
      </c>
      <c r="B5465" t="s">
        <v>242</v>
      </c>
      <c r="C5465" t="s">
        <v>155</v>
      </c>
      <c r="D5465">
        <v>1978</v>
      </c>
      <c r="E5465">
        <v>5121608</v>
      </c>
      <c r="F5465">
        <v>43.44</v>
      </c>
    </row>
    <row r="5466" spans="1:6" x14ac:dyDescent="0.35">
      <c r="A5466" t="s">
        <v>248</v>
      </c>
      <c r="B5466" t="s">
        <v>242</v>
      </c>
      <c r="C5466" t="s">
        <v>155</v>
      </c>
      <c r="D5466">
        <v>1979</v>
      </c>
      <c r="E5466">
        <v>5243771</v>
      </c>
      <c r="F5466">
        <v>44.44</v>
      </c>
    </row>
    <row r="5467" spans="1:6" x14ac:dyDescent="0.35">
      <c r="A5467" t="s">
        <v>248</v>
      </c>
      <c r="B5467" t="s">
        <v>242</v>
      </c>
      <c r="C5467" t="s">
        <v>155</v>
      </c>
      <c r="D5467">
        <v>1980</v>
      </c>
      <c r="E5467">
        <v>5368901</v>
      </c>
      <c r="F5467">
        <v>45.45</v>
      </c>
    </row>
    <row r="5468" spans="1:6" x14ac:dyDescent="0.35">
      <c r="A5468" t="s">
        <v>248</v>
      </c>
      <c r="B5468" t="s">
        <v>242</v>
      </c>
      <c r="C5468" t="s">
        <v>155</v>
      </c>
      <c r="D5468">
        <v>1981</v>
      </c>
      <c r="E5468">
        <v>5497112</v>
      </c>
      <c r="F5468">
        <v>46.46</v>
      </c>
    </row>
    <row r="5469" spans="1:6" x14ac:dyDescent="0.35">
      <c r="A5469" t="s">
        <v>248</v>
      </c>
      <c r="B5469" t="s">
        <v>242</v>
      </c>
      <c r="C5469" t="s">
        <v>155</v>
      </c>
      <c r="D5469">
        <v>1982</v>
      </c>
      <c r="E5469">
        <v>5628347</v>
      </c>
      <c r="F5469">
        <v>47.47</v>
      </c>
    </row>
    <row r="5470" spans="1:6" x14ac:dyDescent="0.35">
      <c r="A5470" t="s">
        <v>248</v>
      </c>
      <c r="B5470" t="s">
        <v>242</v>
      </c>
      <c r="C5470" t="s">
        <v>155</v>
      </c>
      <c r="D5470">
        <v>1983</v>
      </c>
      <c r="E5470">
        <v>5762673</v>
      </c>
      <c r="F5470">
        <v>48.49</v>
      </c>
    </row>
    <row r="5471" spans="1:6" x14ac:dyDescent="0.35">
      <c r="A5471" t="s">
        <v>248</v>
      </c>
      <c r="B5471" t="s">
        <v>242</v>
      </c>
      <c r="C5471" t="s">
        <v>155</v>
      </c>
      <c r="D5471">
        <v>1984</v>
      </c>
      <c r="E5471">
        <v>5900127</v>
      </c>
      <c r="F5471">
        <v>49.5</v>
      </c>
    </row>
    <row r="5472" spans="1:6" x14ac:dyDescent="0.35">
      <c r="A5472" t="s">
        <v>248</v>
      </c>
      <c r="B5472" t="s">
        <v>242</v>
      </c>
      <c r="C5472" t="s">
        <v>155</v>
      </c>
      <c r="D5472">
        <v>1985</v>
      </c>
      <c r="E5472">
        <v>6040757</v>
      </c>
      <c r="F5472">
        <v>50.52</v>
      </c>
    </row>
    <row r="5473" spans="1:6" x14ac:dyDescent="0.35">
      <c r="A5473" t="s">
        <v>248</v>
      </c>
      <c r="B5473" t="s">
        <v>242</v>
      </c>
      <c r="C5473" t="s">
        <v>155</v>
      </c>
      <c r="D5473">
        <v>1986</v>
      </c>
      <c r="E5473">
        <v>6184440</v>
      </c>
      <c r="F5473">
        <v>51.54</v>
      </c>
    </row>
    <row r="5474" spans="1:6" x14ac:dyDescent="0.35">
      <c r="A5474" t="s">
        <v>248</v>
      </c>
      <c r="B5474" t="s">
        <v>242</v>
      </c>
      <c r="C5474" t="s">
        <v>155</v>
      </c>
      <c r="D5474">
        <v>1987</v>
      </c>
      <c r="E5474">
        <v>6331219</v>
      </c>
      <c r="F5474">
        <v>52.55</v>
      </c>
    </row>
    <row r="5475" spans="1:6" x14ac:dyDescent="0.35">
      <c r="A5475" t="s">
        <v>248</v>
      </c>
      <c r="B5475" t="s">
        <v>242</v>
      </c>
      <c r="C5475" t="s">
        <v>155</v>
      </c>
      <c r="D5475">
        <v>1988</v>
      </c>
      <c r="E5475">
        <v>6481463</v>
      </c>
      <c r="F5475">
        <v>53.56</v>
      </c>
    </row>
    <row r="5476" spans="1:6" x14ac:dyDescent="0.35">
      <c r="A5476" t="s">
        <v>248</v>
      </c>
      <c r="B5476" t="s">
        <v>242</v>
      </c>
      <c r="C5476" t="s">
        <v>155</v>
      </c>
      <c r="D5476">
        <v>1989</v>
      </c>
      <c r="E5476">
        <v>6635658</v>
      </c>
      <c r="F5476">
        <v>54.57</v>
      </c>
    </row>
    <row r="5477" spans="1:6" x14ac:dyDescent="0.35">
      <c r="A5477" t="s">
        <v>248</v>
      </c>
      <c r="B5477" t="s">
        <v>242</v>
      </c>
      <c r="C5477" t="s">
        <v>155</v>
      </c>
      <c r="D5477">
        <v>1990</v>
      </c>
      <c r="E5477">
        <v>6794046</v>
      </c>
      <c r="F5477">
        <v>55.58</v>
      </c>
    </row>
    <row r="5478" spans="1:6" x14ac:dyDescent="0.35">
      <c r="A5478" t="s">
        <v>248</v>
      </c>
      <c r="B5478" t="s">
        <v>242</v>
      </c>
      <c r="C5478" t="s">
        <v>155</v>
      </c>
      <c r="D5478">
        <v>1991</v>
      </c>
      <c r="E5478">
        <v>6956736</v>
      </c>
      <c r="F5478">
        <v>56.58</v>
      </c>
    </row>
    <row r="5479" spans="1:6" x14ac:dyDescent="0.35">
      <c r="A5479" t="s">
        <v>248</v>
      </c>
      <c r="B5479" t="s">
        <v>242</v>
      </c>
      <c r="C5479" t="s">
        <v>155</v>
      </c>
      <c r="D5479">
        <v>1992</v>
      </c>
      <c r="E5479">
        <v>7123294</v>
      </c>
      <c r="F5479">
        <v>57.55</v>
      </c>
    </row>
    <row r="5480" spans="1:6" x14ac:dyDescent="0.35">
      <c r="A5480" t="s">
        <v>248</v>
      </c>
      <c r="B5480" t="s">
        <v>242</v>
      </c>
      <c r="C5480" t="s">
        <v>155</v>
      </c>
      <c r="D5480">
        <v>1993</v>
      </c>
      <c r="E5480">
        <v>7292745</v>
      </c>
      <c r="F5480">
        <v>58.17</v>
      </c>
    </row>
    <row r="5481" spans="1:6" x14ac:dyDescent="0.35">
      <c r="A5481" t="s">
        <v>248</v>
      </c>
      <c r="B5481" t="s">
        <v>242</v>
      </c>
      <c r="C5481" t="s">
        <v>155</v>
      </c>
      <c r="D5481">
        <v>1994</v>
      </c>
      <c r="E5481">
        <v>7463773</v>
      </c>
      <c r="F5481">
        <v>58.79</v>
      </c>
    </row>
    <row r="5482" spans="1:6" x14ac:dyDescent="0.35">
      <c r="A5482" t="s">
        <v>248</v>
      </c>
      <c r="B5482" t="s">
        <v>242</v>
      </c>
      <c r="C5482" t="s">
        <v>155</v>
      </c>
      <c r="D5482">
        <v>1995</v>
      </c>
      <c r="E5482">
        <v>7635362</v>
      </c>
      <c r="F5482">
        <v>59.4</v>
      </c>
    </row>
    <row r="5483" spans="1:6" x14ac:dyDescent="0.35">
      <c r="A5483" t="s">
        <v>248</v>
      </c>
      <c r="B5483" t="s">
        <v>242</v>
      </c>
      <c r="C5483" t="s">
        <v>155</v>
      </c>
      <c r="D5483">
        <v>1996</v>
      </c>
      <c r="E5483">
        <v>7806953</v>
      </c>
      <c r="F5483">
        <v>59.89</v>
      </c>
    </row>
    <row r="5484" spans="1:6" x14ac:dyDescent="0.35">
      <c r="A5484" t="s">
        <v>248</v>
      </c>
      <c r="B5484" t="s">
        <v>242</v>
      </c>
      <c r="C5484" t="s">
        <v>155</v>
      </c>
      <c r="D5484">
        <v>1997</v>
      </c>
      <c r="E5484">
        <v>7978521</v>
      </c>
      <c r="F5484">
        <v>60.38</v>
      </c>
    </row>
    <row r="5485" spans="1:6" x14ac:dyDescent="0.35">
      <c r="A5485" t="s">
        <v>248</v>
      </c>
      <c r="B5485" t="s">
        <v>242</v>
      </c>
      <c r="C5485" t="s">
        <v>155</v>
      </c>
      <c r="D5485">
        <v>1998</v>
      </c>
      <c r="E5485">
        <v>8150214</v>
      </c>
      <c r="F5485">
        <v>60.87</v>
      </c>
    </row>
    <row r="5486" spans="1:6" x14ac:dyDescent="0.35">
      <c r="A5486" t="s">
        <v>248</v>
      </c>
      <c r="B5486" t="s">
        <v>242</v>
      </c>
      <c r="C5486" t="s">
        <v>155</v>
      </c>
      <c r="D5486">
        <v>1999</v>
      </c>
      <c r="E5486">
        <v>8322408</v>
      </c>
      <c r="F5486">
        <v>61.35</v>
      </c>
    </row>
    <row r="5487" spans="1:6" x14ac:dyDescent="0.35">
      <c r="A5487" t="s">
        <v>248</v>
      </c>
      <c r="B5487" t="s">
        <v>242</v>
      </c>
      <c r="C5487" t="s">
        <v>155</v>
      </c>
      <c r="D5487">
        <v>2000</v>
      </c>
      <c r="E5487">
        <v>8495271</v>
      </c>
      <c r="F5487">
        <v>61.83</v>
      </c>
    </row>
    <row r="5488" spans="1:6" x14ac:dyDescent="0.35">
      <c r="A5488" t="s">
        <v>248</v>
      </c>
      <c r="B5488" t="s">
        <v>242</v>
      </c>
      <c r="C5488" t="s">
        <v>155</v>
      </c>
      <c r="D5488">
        <v>2001</v>
      </c>
      <c r="E5488">
        <v>8669066</v>
      </c>
      <c r="F5488">
        <v>62.31</v>
      </c>
    </row>
    <row r="5489" spans="1:6" x14ac:dyDescent="0.35">
      <c r="A5489" t="s">
        <v>248</v>
      </c>
      <c r="B5489" t="s">
        <v>242</v>
      </c>
      <c r="C5489" t="s">
        <v>155</v>
      </c>
      <c r="D5489">
        <v>2002</v>
      </c>
      <c r="E5489">
        <v>8843350</v>
      </c>
      <c r="F5489">
        <v>62.79</v>
      </c>
    </row>
    <row r="5490" spans="1:6" x14ac:dyDescent="0.35">
      <c r="A5490" t="s">
        <v>248</v>
      </c>
      <c r="B5490" t="s">
        <v>242</v>
      </c>
      <c r="C5490" t="s">
        <v>155</v>
      </c>
      <c r="D5490">
        <v>2003</v>
      </c>
      <c r="E5490">
        <v>9016787</v>
      </c>
      <c r="F5490">
        <v>63.26</v>
      </c>
    </row>
    <row r="5491" spans="1:6" x14ac:dyDescent="0.35">
      <c r="A5491" t="s">
        <v>248</v>
      </c>
      <c r="B5491" t="s">
        <v>242</v>
      </c>
      <c r="C5491" t="s">
        <v>155</v>
      </c>
      <c r="D5491">
        <v>2004</v>
      </c>
      <c r="E5491">
        <v>9187610</v>
      </c>
      <c r="F5491">
        <v>63.73</v>
      </c>
    </row>
    <row r="5492" spans="1:6" x14ac:dyDescent="0.35">
      <c r="A5492" t="s">
        <v>248</v>
      </c>
      <c r="B5492" t="s">
        <v>242</v>
      </c>
      <c r="C5492" t="s">
        <v>155</v>
      </c>
      <c r="D5492">
        <v>2005</v>
      </c>
      <c r="E5492">
        <v>9354709</v>
      </c>
      <c r="F5492">
        <v>64.19</v>
      </c>
    </row>
    <row r="5493" spans="1:6" x14ac:dyDescent="0.35">
      <c r="A5493" t="s">
        <v>248</v>
      </c>
      <c r="B5493" t="s">
        <v>242</v>
      </c>
      <c r="C5493" t="s">
        <v>155</v>
      </c>
      <c r="D5493">
        <v>2006</v>
      </c>
      <c r="E5493">
        <v>9517395</v>
      </c>
      <c r="F5493">
        <v>64.650000000000006</v>
      </c>
    </row>
    <row r="5494" spans="1:6" x14ac:dyDescent="0.35">
      <c r="A5494" t="s">
        <v>248</v>
      </c>
      <c r="B5494" t="s">
        <v>242</v>
      </c>
      <c r="C5494" t="s">
        <v>155</v>
      </c>
      <c r="D5494">
        <v>2007</v>
      </c>
      <c r="E5494">
        <v>9676456</v>
      </c>
      <c r="F5494">
        <v>65.099999999999994</v>
      </c>
    </row>
    <row r="5495" spans="1:6" x14ac:dyDescent="0.35">
      <c r="A5495" t="s">
        <v>248</v>
      </c>
      <c r="B5495" t="s">
        <v>242</v>
      </c>
      <c r="C5495" t="s">
        <v>155</v>
      </c>
      <c r="D5495">
        <v>2008</v>
      </c>
      <c r="E5495">
        <v>9834098</v>
      </c>
      <c r="F5495">
        <v>65.55</v>
      </c>
    </row>
    <row r="5496" spans="1:6" x14ac:dyDescent="0.35">
      <c r="A5496" t="s">
        <v>248</v>
      </c>
      <c r="B5496" t="s">
        <v>242</v>
      </c>
      <c r="C5496" t="s">
        <v>155</v>
      </c>
      <c r="D5496">
        <v>2009</v>
      </c>
      <c r="E5496">
        <v>9993406</v>
      </c>
      <c r="F5496">
        <v>65.989999999999995</v>
      </c>
    </row>
    <row r="5497" spans="1:6" x14ac:dyDescent="0.35">
      <c r="A5497" t="s">
        <v>248</v>
      </c>
      <c r="B5497" t="s">
        <v>242</v>
      </c>
      <c r="C5497" t="s">
        <v>155</v>
      </c>
      <c r="D5497">
        <v>2010</v>
      </c>
      <c r="E5497">
        <v>10156601</v>
      </c>
      <c r="F5497">
        <v>66.430000000000007</v>
      </c>
    </row>
    <row r="5498" spans="1:6" x14ac:dyDescent="0.35">
      <c r="A5498" t="s">
        <v>248</v>
      </c>
      <c r="B5498" t="s">
        <v>242</v>
      </c>
      <c r="C5498" t="s">
        <v>155</v>
      </c>
      <c r="D5498">
        <v>2011</v>
      </c>
      <c r="E5498">
        <v>10324445</v>
      </c>
      <c r="F5498">
        <v>66.86</v>
      </c>
    </row>
    <row r="5499" spans="1:6" x14ac:dyDescent="0.35">
      <c r="A5499" t="s">
        <v>248</v>
      </c>
      <c r="B5499" t="s">
        <v>242</v>
      </c>
      <c r="C5499" t="s">
        <v>155</v>
      </c>
      <c r="D5499">
        <v>2012</v>
      </c>
      <c r="E5499">
        <v>10496285</v>
      </c>
      <c r="F5499">
        <v>67.28</v>
      </c>
    </row>
    <row r="5500" spans="1:6" x14ac:dyDescent="0.35">
      <c r="A5500" t="s">
        <v>248</v>
      </c>
      <c r="B5500" t="s">
        <v>242</v>
      </c>
      <c r="C5500" t="s">
        <v>155</v>
      </c>
      <c r="D5500">
        <v>2013</v>
      </c>
      <c r="E5500">
        <v>10671200</v>
      </c>
      <c r="F5500">
        <v>67.7</v>
      </c>
    </row>
    <row r="5501" spans="1:6" x14ac:dyDescent="0.35">
      <c r="A5501" t="s">
        <v>248</v>
      </c>
      <c r="B5501" t="s">
        <v>242</v>
      </c>
      <c r="C5501" t="s">
        <v>155</v>
      </c>
      <c r="D5501">
        <v>2014</v>
      </c>
      <c r="E5501">
        <v>10847664</v>
      </c>
      <c r="F5501">
        <v>68.11</v>
      </c>
    </row>
    <row r="5502" spans="1:6" x14ac:dyDescent="0.35">
      <c r="A5502" t="s">
        <v>249</v>
      </c>
      <c r="B5502" t="s">
        <v>242</v>
      </c>
      <c r="C5502" t="s">
        <v>142</v>
      </c>
      <c r="D5502">
        <v>1960</v>
      </c>
      <c r="E5502">
        <v>72775883</v>
      </c>
      <c r="F5502">
        <v>46.14</v>
      </c>
    </row>
    <row r="5503" spans="1:6" x14ac:dyDescent="0.35">
      <c r="A5503" t="s">
        <v>249</v>
      </c>
      <c r="B5503" t="s">
        <v>242</v>
      </c>
      <c r="C5503" t="s">
        <v>142</v>
      </c>
      <c r="D5503">
        <v>1961</v>
      </c>
      <c r="E5503">
        <v>74988037</v>
      </c>
      <c r="F5503">
        <v>47.12</v>
      </c>
    </row>
    <row r="5504" spans="1:6" x14ac:dyDescent="0.35">
      <c r="A5504" t="s">
        <v>249</v>
      </c>
      <c r="B5504" t="s">
        <v>242</v>
      </c>
      <c r="C5504" t="s">
        <v>142</v>
      </c>
      <c r="D5504">
        <v>1962</v>
      </c>
      <c r="E5504">
        <v>77286629</v>
      </c>
      <c r="F5504">
        <v>48.1</v>
      </c>
    </row>
    <row r="5505" spans="1:6" x14ac:dyDescent="0.35">
      <c r="A5505" t="s">
        <v>249</v>
      </c>
      <c r="B5505" t="s">
        <v>242</v>
      </c>
      <c r="C5505" t="s">
        <v>142</v>
      </c>
      <c r="D5505">
        <v>1963</v>
      </c>
      <c r="E5505">
        <v>79643017</v>
      </c>
      <c r="F5505">
        <v>49.08</v>
      </c>
    </row>
    <row r="5506" spans="1:6" x14ac:dyDescent="0.35">
      <c r="A5506" t="s">
        <v>249</v>
      </c>
      <c r="B5506" t="s">
        <v>242</v>
      </c>
      <c r="C5506" t="s">
        <v>142</v>
      </c>
      <c r="D5506">
        <v>1964</v>
      </c>
      <c r="E5506">
        <v>82017016</v>
      </c>
      <c r="F5506">
        <v>50.06</v>
      </c>
    </row>
    <row r="5507" spans="1:6" x14ac:dyDescent="0.35">
      <c r="A5507" t="s">
        <v>249</v>
      </c>
      <c r="B5507" t="s">
        <v>242</v>
      </c>
      <c r="C5507" t="s">
        <v>142</v>
      </c>
      <c r="D5507">
        <v>1965</v>
      </c>
      <c r="E5507">
        <v>84379369</v>
      </c>
      <c r="F5507">
        <v>51.04</v>
      </c>
    </row>
    <row r="5508" spans="1:6" x14ac:dyDescent="0.35">
      <c r="A5508" t="s">
        <v>249</v>
      </c>
      <c r="B5508" t="s">
        <v>242</v>
      </c>
      <c r="C5508" t="s">
        <v>142</v>
      </c>
      <c r="D5508">
        <v>1966</v>
      </c>
      <c r="E5508">
        <v>86721875</v>
      </c>
      <c r="F5508">
        <v>52.02</v>
      </c>
    </row>
    <row r="5509" spans="1:6" x14ac:dyDescent="0.35">
      <c r="A5509" t="s">
        <v>249</v>
      </c>
      <c r="B5509" t="s">
        <v>242</v>
      </c>
      <c r="C5509" t="s">
        <v>142</v>
      </c>
      <c r="D5509">
        <v>1967</v>
      </c>
      <c r="E5509">
        <v>89052356</v>
      </c>
      <c r="F5509">
        <v>52.99</v>
      </c>
    </row>
    <row r="5510" spans="1:6" x14ac:dyDescent="0.35">
      <c r="A5510" t="s">
        <v>249</v>
      </c>
      <c r="B5510" t="s">
        <v>242</v>
      </c>
      <c r="C5510" t="s">
        <v>142</v>
      </c>
      <c r="D5510">
        <v>1968</v>
      </c>
      <c r="E5510">
        <v>91377490</v>
      </c>
      <c r="F5510">
        <v>53.97</v>
      </c>
    </row>
    <row r="5511" spans="1:6" x14ac:dyDescent="0.35">
      <c r="A5511" t="s">
        <v>249</v>
      </c>
      <c r="B5511" t="s">
        <v>242</v>
      </c>
      <c r="C5511" t="s">
        <v>142</v>
      </c>
      <c r="D5511">
        <v>1969</v>
      </c>
      <c r="E5511">
        <v>93709914</v>
      </c>
      <c r="F5511">
        <v>54.94</v>
      </c>
    </row>
    <row r="5512" spans="1:6" x14ac:dyDescent="0.35">
      <c r="A5512" t="s">
        <v>249</v>
      </c>
      <c r="B5512" t="s">
        <v>242</v>
      </c>
      <c r="C5512" t="s">
        <v>142</v>
      </c>
      <c r="D5512">
        <v>1970</v>
      </c>
      <c r="E5512">
        <v>96060361</v>
      </c>
      <c r="F5512">
        <v>55.91</v>
      </c>
    </row>
    <row r="5513" spans="1:6" x14ac:dyDescent="0.35">
      <c r="A5513" t="s">
        <v>249</v>
      </c>
      <c r="B5513" t="s">
        <v>242</v>
      </c>
      <c r="C5513" t="s">
        <v>142</v>
      </c>
      <c r="D5513">
        <v>1971</v>
      </c>
      <c r="E5513">
        <v>98427874</v>
      </c>
      <c r="F5513">
        <v>56.89</v>
      </c>
    </row>
    <row r="5514" spans="1:6" x14ac:dyDescent="0.35">
      <c r="A5514" t="s">
        <v>249</v>
      </c>
      <c r="B5514" t="s">
        <v>242</v>
      </c>
      <c r="C5514" t="s">
        <v>142</v>
      </c>
      <c r="D5514">
        <v>1972</v>
      </c>
      <c r="E5514">
        <v>100812672</v>
      </c>
      <c r="F5514">
        <v>57.88</v>
      </c>
    </row>
    <row r="5515" spans="1:6" x14ac:dyDescent="0.35">
      <c r="A5515" t="s">
        <v>249</v>
      </c>
      <c r="B5515" t="s">
        <v>242</v>
      </c>
      <c r="C5515" t="s">
        <v>142</v>
      </c>
      <c r="D5515">
        <v>1973</v>
      </c>
      <c r="E5515">
        <v>103228641</v>
      </c>
      <c r="F5515">
        <v>58.86</v>
      </c>
    </row>
    <row r="5516" spans="1:6" x14ac:dyDescent="0.35">
      <c r="A5516" t="s">
        <v>249</v>
      </c>
      <c r="B5516" t="s">
        <v>242</v>
      </c>
      <c r="C5516" t="s">
        <v>142</v>
      </c>
      <c r="D5516">
        <v>1974</v>
      </c>
      <c r="E5516">
        <v>105693434</v>
      </c>
      <c r="F5516">
        <v>59.83</v>
      </c>
    </row>
    <row r="5517" spans="1:6" x14ac:dyDescent="0.35">
      <c r="A5517" t="s">
        <v>249</v>
      </c>
      <c r="B5517" t="s">
        <v>242</v>
      </c>
      <c r="C5517" t="s">
        <v>142</v>
      </c>
      <c r="D5517">
        <v>1975</v>
      </c>
      <c r="E5517">
        <v>108219657</v>
      </c>
      <c r="F5517">
        <v>60.79</v>
      </c>
    </row>
    <row r="5518" spans="1:6" x14ac:dyDescent="0.35">
      <c r="A5518" t="s">
        <v>249</v>
      </c>
      <c r="B5518" t="s">
        <v>242</v>
      </c>
      <c r="C5518" t="s">
        <v>142</v>
      </c>
      <c r="D5518">
        <v>1976</v>
      </c>
      <c r="E5518">
        <v>110808302</v>
      </c>
      <c r="F5518">
        <v>61.75</v>
      </c>
    </row>
    <row r="5519" spans="1:6" x14ac:dyDescent="0.35">
      <c r="A5519" t="s">
        <v>249</v>
      </c>
      <c r="B5519" t="s">
        <v>242</v>
      </c>
      <c r="C5519" t="s">
        <v>142</v>
      </c>
      <c r="D5519">
        <v>1977</v>
      </c>
      <c r="E5519">
        <v>113455308</v>
      </c>
      <c r="F5519">
        <v>62.69</v>
      </c>
    </row>
    <row r="5520" spans="1:6" x14ac:dyDescent="0.35">
      <c r="A5520" t="s">
        <v>249</v>
      </c>
      <c r="B5520" t="s">
        <v>242</v>
      </c>
      <c r="C5520" t="s">
        <v>142</v>
      </c>
      <c r="D5520">
        <v>1978</v>
      </c>
      <c r="E5520">
        <v>116160978</v>
      </c>
      <c r="F5520">
        <v>63.63</v>
      </c>
    </row>
    <row r="5521" spans="1:6" x14ac:dyDescent="0.35">
      <c r="A5521" t="s">
        <v>249</v>
      </c>
      <c r="B5521" t="s">
        <v>242</v>
      </c>
      <c r="C5521" t="s">
        <v>142</v>
      </c>
      <c r="D5521">
        <v>1979</v>
      </c>
      <c r="E5521">
        <v>118924135</v>
      </c>
      <c r="F5521">
        <v>64.55</v>
      </c>
    </row>
    <row r="5522" spans="1:6" x14ac:dyDescent="0.35">
      <c r="A5522" t="s">
        <v>249</v>
      </c>
      <c r="B5522" t="s">
        <v>242</v>
      </c>
      <c r="C5522" t="s">
        <v>142</v>
      </c>
      <c r="D5522">
        <v>1980</v>
      </c>
      <c r="E5522">
        <v>121740438</v>
      </c>
      <c r="F5522">
        <v>65.47</v>
      </c>
    </row>
    <row r="5523" spans="1:6" x14ac:dyDescent="0.35">
      <c r="A5523" t="s">
        <v>249</v>
      </c>
      <c r="B5523" t="s">
        <v>242</v>
      </c>
      <c r="C5523" t="s">
        <v>142</v>
      </c>
      <c r="D5523">
        <v>1981</v>
      </c>
      <c r="E5523">
        <v>124610790</v>
      </c>
      <c r="F5523">
        <v>66.37</v>
      </c>
    </row>
    <row r="5524" spans="1:6" x14ac:dyDescent="0.35">
      <c r="A5524" t="s">
        <v>249</v>
      </c>
      <c r="B5524" t="s">
        <v>242</v>
      </c>
      <c r="C5524" t="s">
        <v>142</v>
      </c>
      <c r="D5524">
        <v>1982</v>
      </c>
      <c r="E5524">
        <v>127525420</v>
      </c>
      <c r="F5524">
        <v>67.260000000000005</v>
      </c>
    </row>
    <row r="5525" spans="1:6" x14ac:dyDescent="0.35">
      <c r="A5525" t="s">
        <v>249</v>
      </c>
      <c r="B5525" t="s">
        <v>242</v>
      </c>
      <c r="C5525" t="s">
        <v>142</v>
      </c>
      <c r="D5525">
        <v>1983</v>
      </c>
      <c r="E5525">
        <v>130455659</v>
      </c>
      <c r="F5525">
        <v>68.14</v>
      </c>
    </row>
    <row r="5526" spans="1:6" x14ac:dyDescent="0.35">
      <c r="A5526" t="s">
        <v>249</v>
      </c>
      <c r="B5526" t="s">
        <v>242</v>
      </c>
      <c r="C5526" t="s">
        <v>142</v>
      </c>
      <c r="D5526">
        <v>1984</v>
      </c>
      <c r="E5526">
        <v>133364277</v>
      </c>
      <c r="F5526">
        <v>69.010000000000005</v>
      </c>
    </row>
    <row r="5527" spans="1:6" x14ac:dyDescent="0.35">
      <c r="A5527" t="s">
        <v>249</v>
      </c>
      <c r="B5527" t="s">
        <v>242</v>
      </c>
      <c r="C5527" t="s">
        <v>142</v>
      </c>
      <c r="D5527">
        <v>1985</v>
      </c>
      <c r="E5527">
        <v>136223043</v>
      </c>
      <c r="F5527">
        <v>69.86</v>
      </c>
    </row>
    <row r="5528" spans="1:6" x14ac:dyDescent="0.35">
      <c r="A5528" t="s">
        <v>249</v>
      </c>
      <c r="B5528" t="s">
        <v>242</v>
      </c>
      <c r="C5528" t="s">
        <v>142</v>
      </c>
      <c r="D5528">
        <v>1986</v>
      </c>
      <c r="E5528">
        <v>139023394</v>
      </c>
      <c r="F5528">
        <v>70.7</v>
      </c>
    </row>
    <row r="5529" spans="1:6" x14ac:dyDescent="0.35">
      <c r="A5529" t="s">
        <v>249</v>
      </c>
      <c r="B5529" t="s">
        <v>242</v>
      </c>
      <c r="C5529" t="s">
        <v>142</v>
      </c>
      <c r="D5529">
        <v>1987</v>
      </c>
      <c r="E5529">
        <v>141767626</v>
      </c>
      <c r="F5529">
        <v>71.53</v>
      </c>
    </row>
    <row r="5530" spans="1:6" x14ac:dyDescent="0.35">
      <c r="A5530" t="s">
        <v>249</v>
      </c>
      <c r="B5530" t="s">
        <v>242</v>
      </c>
      <c r="C5530" t="s">
        <v>142</v>
      </c>
      <c r="D5530">
        <v>1988</v>
      </c>
      <c r="E5530">
        <v>144452622</v>
      </c>
      <c r="F5530">
        <v>72.34</v>
      </c>
    </row>
    <row r="5531" spans="1:6" x14ac:dyDescent="0.35">
      <c r="A5531" t="s">
        <v>249</v>
      </c>
      <c r="B5531" t="s">
        <v>242</v>
      </c>
      <c r="C5531" t="s">
        <v>142</v>
      </c>
      <c r="D5531">
        <v>1989</v>
      </c>
      <c r="E5531">
        <v>147078659</v>
      </c>
      <c r="F5531">
        <v>73.14</v>
      </c>
    </row>
    <row r="5532" spans="1:6" x14ac:dyDescent="0.35">
      <c r="A5532" t="s">
        <v>249</v>
      </c>
      <c r="B5532" t="s">
        <v>242</v>
      </c>
      <c r="C5532" t="s">
        <v>142</v>
      </c>
      <c r="D5532">
        <v>1990</v>
      </c>
      <c r="E5532">
        <v>149648341</v>
      </c>
      <c r="F5532">
        <v>73.92</v>
      </c>
    </row>
    <row r="5533" spans="1:6" x14ac:dyDescent="0.35">
      <c r="A5533" t="s">
        <v>249</v>
      </c>
      <c r="B5533" t="s">
        <v>242</v>
      </c>
      <c r="C5533" t="s">
        <v>142</v>
      </c>
      <c r="D5533">
        <v>1991</v>
      </c>
      <c r="E5533">
        <v>152153539</v>
      </c>
      <c r="F5533">
        <v>74.69</v>
      </c>
    </row>
    <row r="5534" spans="1:6" x14ac:dyDescent="0.35">
      <c r="A5534" t="s">
        <v>249</v>
      </c>
      <c r="B5534" t="s">
        <v>242</v>
      </c>
      <c r="C5534" t="s">
        <v>142</v>
      </c>
      <c r="D5534">
        <v>1992</v>
      </c>
      <c r="E5534">
        <v>154597985</v>
      </c>
      <c r="F5534">
        <v>75.44</v>
      </c>
    </row>
    <row r="5535" spans="1:6" x14ac:dyDescent="0.35">
      <c r="A5535" t="s">
        <v>249</v>
      </c>
      <c r="B5535" t="s">
        <v>242</v>
      </c>
      <c r="C5535" t="s">
        <v>142</v>
      </c>
      <c r="D5535">
        <v>1993</v>
      </c>
      <c r="E5535">
        <v>157011131</v>
      </c>
      <c r="F5535">
        <v>76.180000000000007</v>
      </c>
    </row>
    <row r="5536" spans="1:6" x14ac:dyDescent="0.35">
      <c r="A5536" t="s">
        <v>249</v>
      </c>
      <c r="B5536" t="s">
        <v>242</v>
      </c>
      <c r="C5536" t="s">
        <v>142</v>
      </c>
      <c r="D5536">
        <v>1994</v>
      </c>
      <c r="E5536">
        <v>159432909</v>
      </c>
      <c r="F5536">
        <v>76.900000000000006</v>
      </c>
    </row>
    <row r="5537" spans="1:6" x14ac:dyDescent="0.35">
      <c r="A5537" t="s">
        <v>249</v>
      </c>
      <c r="B5537" t="s">
        <v>242</v>
      </c>
      <c r="C5537" t="s">
        <v>142</v>
      </c>
      <c r="D5537">
        <v>1995</v>
      </c>
      <c r="E5537">
        <v>161890816</v>
      </c>
      <c r="F5537">
        <v>77.61</v>
      </c>
    </row>
    <row r="5538" spans="1:6" x14ac:dyDescent="0.35">
      <c r="A5538" t="s">
        <v>249</v>
      </c>
      <c r="B5538" t="s">
        <v>242</v>
      </c>
      <c r="C5538" t="s">
        <v>142</v>
      </c>
      <c r="D5538">
        <v>1996</v>
      </c>
      <c r="E5538">
        <v>164392423</v>
      </c>
      <c r="F5538">
        <v>78.3</v>
      </c>
    </row>
    <row r="5539" spans="1:6" x14ac:dyDescent="0.35">
      <c r="A5539" t="s">
        <v>249</v>
      </c>
      <c r="B5539" t="s">
        <v>242</v>
      </c>
      <c r="C5539" t="s">
        <v>142</v>
      </c>
      <c r="D5539">
        <v>1997</v>
      </c>
      <c r="E5539">
        <v>166925457</v>
      </c>
      <c r="F5539">
        <v>79.05</v>
      </c>
    </row>
    <row r="5540" spans="1:6" x14ac:dyDescent="0.35">
      <c r="A5540" t="s">
        <v>249</v>
      </c>
      <c r="B5540" t="s">
        <v>242</v>
      </c>
      <c r="C5540" t="s">
        <v>142</v>
      </c>
      <c r="D5540">
        <v>1998</v>
      </c>
      <c r="E5540">
        <v>169472347</v>
      </c>
      <c r="F5540">
        <v>79.78</v>
      </c>
    </row>
    <row r="5541" spans="1:6" x14ac:dyDescent="0.35">
      <c r="A5541" t="s">
        <v>249</v>
      </c>
      <c r="B5541" t="s">
        <v>242</v>
      </c>
      <c r="C5541" t="s">
        <v>142</v>
      </c>
      <c r="D5541">
        <v>1999</v>
      </c>
      <c r="E5541">
        <v>172006362</v>
      </c>
      <c r="F5541">
        <v>80.5</v>
      </c>
    </row>
    <row r="5542" spans="1:6" x14ac:dyDescent="0.35">
      <c r="A5542" t="s">
        <v>249</v>
      </c>
      <c r="B5542" t="s">
        <v>242</v>
      </c>
      <c r="C5542" t="s">
        <v>142</v>
      </c>
      <c r="D5542">
        <v>2000</v>
      </c>
      <c r="E5542">
        <v>174504898</v>
      </c>
      <c r="F5542">
        <v>81.19</v>
      </c>
    </row>
    <row r="5543" spans="1:6" x14ac:dyDescent="0.35">
      <c r="A5543" t="s">
        <v>249</v>
      </c>
      <c r="B5543" t="s">
        <v>242</v>
      </c>
      <c r="C5543" t="s">
        <v>142</v>
      </c>
      <c r="D5543">
        <v>2001</v>
      </c>
      <c r="E5543">
        <v>176968205</v>
      </c>
      <c r="F5543">
        <v>81.55</v>
      </c>
    </row>
    <row r="5544" spans="1:6" x14ac:dyDescent="0.35">
      <c r="A5544" t="s">
        <v>249</v>
      </c>
      <c r="B5544" t="s">
        <v>242</v>
      </c>
      <c r="C5544" t="s">
        <v>142</v>
      </c>
      <c r="D5544">
        <v>2002</v>
      </c>
      <c r="E5544">
        <v>179393768</v>
      </c>
      <c r="F5544">
        <v>81.88</v>
      </c>
    </row>
    <row r="5545" spans="1:6" x14ac:dyDescent="0.35">
      <c r="A5545" t="s">
        <v>249</v>
      </c>
      <c r="B5545" t="s">
        <v>242</v>
      </c>
      <c r="C5545" t="s">
        <v>142</v>
      </c>
      <c r="D5545">
        <v>2003</v>
      </c>
      <c r="E5545">
        <v>181752951</v>
      </c>
      <c r="F5545">
        <v>82.2</v>
      </c>
    </row>
    <row r="5546" spans="1:6" x14ac:dyDescent="0.35">
      <c r="A5546" t="s">
        <v>249</v>
      </c>
      <c r="B5546" t="s">
        <v>242</v>
      </c>
      <c r="C5546" t="s">
        <v>142</v>
      </c>
      <c r="D5546">
        <v>2004</v>
      </c>
      <c r="E5546">
        <v>184010283</v>
      </c>
      <c r="F5546">
        <v>82.52</v>
      </c>
    </row>
    <row r="5547" spans="1:6" x14ac:dyDescent="0.35">
      <c r="A5547" t="s">
        <v>249</v>
      </c>
      <c r="B5547" t="s">
        <v>242</v>
      </c>
      <c r="C5547" t="s">
        <v>142</v>
      </c>
      <c r="D5547">
        <v>2005</v>
      </c>
      <c r="E5547">
        <v>186142403</v>
      </c>
      <c r="F5547">
        <v>82.83</v>
      </c>
    </row>
    <row r="5548" spans="1:6" x14ac:dyDescent="0.35">
      <c r="A5548" t="s">
        <v>249</v>
      </c>
      <c r="B5548" t="s">
        <v>242</v>
      </c>
      <c r="C5548" t="s">
        <v>142</v>
      </c>
      <c r="D5548">
        <v>2006</v>
      </c>
      <c r="E5548">
        <v>188134315</v>
      </c>
      <c r="F5548">
        <v>83.14</v>
      </c>
    </row>
    <row r="5549" spans="1:6" x14ac:dyDescent="0.35">
      <c r="A5549" t="s">
        <v>249</v>
      </c>
      <c r="B5549" t="s">
        <v>242</v>
      </c>
      <c r="C5549" t="s">
        <v>142</v>
      </c>
      <c r="D5549">
        <v>2007</v>
      </c>
      <c r="E5549">
        <v>189996976</v>
      </c>
      <c r="F5549">
        <v>83.45</v>
      </c>
    </row>
    <row r="5550" spans="1:6" x14ac:dyDescent="0.35">
      <c r="A5550" t="s">
        <v>249</v>
      </c>
      <c r="B5550" t="s">
        <v>242</v>
      </c>
      <c r="C5550" t="s">
        <v>142</v>
      </c>
      <c r="D5550">
        <v>2008</v>
      </c>
      <c r="E5550">
        <v>191765567</v>
      </c>
      <c r="F5550">
        <v>83.75</v>
      </c>
    </row>
    <row r="5551" spans="1:6" x14ac:dyDescent="0.35">
      <c r="A5551" t="s">
        <v>249</v>
      </c>
      <c r="B5551" t="s">
        <v>242</v>
      </c>
      <c r="C5551" t="s">
        <v>142</v>
      </c>
      <c r="D5551">
        <v>2009</v>
      </c>
      <c r="E5551">
        <v>193490922</v>
      </c>
      <c r="F5551">
        <v>84.04</v>
      </c>
    </row>
    <row r="5552" spans="1:6" x14ac:dyDescent="0.35">
      <c r="A5552" t="s">
        <v>249</v>
      </c>
      <c r="B5552" t="s">
        <v>242</v>
      </c>
      <c r="C5552" t="s">
        <v>142</v>
      </c>
      <c r="D5552">
        <v>2010</v>
      </c>
      <c r="E5552">
        <v>195210154</v>
      </c>
      <c r="F5552">
        <v>84.34</v>
      </c>
    </row>
    <row r="5553" spans="1:6" x14ac:dyDescent="0.35">
      <c r="A5553" t="s">
        <v>249</v>
      </c>
      <c r="B5553" t="s">
        <v>242</v>
      </c>
      <c r="C5553" t="s">
        <v>142</v>
      </c>
      <c r="D5553">
        <v>2011</v>
      </c>
      <c r="E5553">
        <v>196935134</v>
      </c>
      <c r="F5553">
        <v>84.62</v>
      </c>
    </row>
    <row r="5554" spans="1:6" x14ac:dyDescent="0.35">
      <c r="A5554" t="s">
        <v>249</v>
      </c>
      <c r="B5554" t="s">
        <v>242</v>
      </c>
      <c r="C5554" t="s">
        <v>142</v>
      </c>
      <c r="D5554">
        <v>2012</v>
      </c>
      <c r="E5554">
        <v>198656019</v>
      </c>
      <c r="F5554">
        <v>84.9</v>
      </c>
    </row>
    <row r="5555" spans="1:6" x14ac:dyDescent="0.35">
      <c r="A5555" t="s">
        <v>249</v>
      </c>
      <c r="B5555" t="s">
        <v>242</v>
      </c>
      <c r="C5555" t="s">
        <v>142</v>
      </c>
      <c r="D5555">
        <v>2013</v>
      </c>
      <c r="E5555">
        <v>200361925</v>
      </c>
      <c r="F5555">
        <v>85.17</v>
      </c>
    </row>
    <row r="5556" spans="1:6" x14ac:dyDescent="0.35">
      <c r="A5556" t="s">
        <v>249</v>
      </c>
      <c r="B5556" t="s">
        <v>242</v>
      </c>
      <c r="C5556" t="s">
        <v>142</v>
      </c>
      <c r="D5556">
        <v>2014</v>
      </c>
      <c r="E5556">
        <v>202033670</v>
      </c>
      <c r="F5556">
        <v>85.43</v>
      </c>
    </row>
    <row r="5557" spans="1:6" x14ac:dyDescent="0.35">
      <c r="A5557" t="s">
        <v>250</v>
      </c>
      <c r="B5557" t="s">
        <v>242</v>
      </c>
      <c r="C5557" t="s">
        <v>146</v>
      </c>
      <c r="D5557">
        <v>1960</v>
      </c>
      <c r="E5557">
        <v>7867</v>
      </c>
      <c r="F5557">
        <v>100</v>
      </c>
    </row>
    <row r="5558" spans="1:6" x14ac:dyDescent="0.35">
      <c r="A5558" t="s">
        <v>250</v>
      </c>
      <c r="B5558" t="s">
        <v>242</v>
      </c>
      <c r="C5558" t="s">
        <v>146</v>
      </c>
      <c r="D5558">
        <v>1961</v>
      </c>
      <c r="E5558">
        <v>8026</v>
      </c>
      <c r="F5558">
        <v>100</v>
      </c>
    </row>
    <row r="5559" spans="1:6" x14ac:dyDescent="0.35">
      <c r="A5559" t="s">
        <v>250</v>
      </c>
      <c r="B5559" t="s">
        <v>242</v>
      </c>
      <c r="C5559" t="s">
        <v>146</v>
      </c>
      <c r="D5559">
        <v>1962</v>
      </c>
      <c r="E5559">
        <v>8142</v>
      </c>
      <c r="F5559">
        <v>100</v>
      </c>
    </row>
    <row r="5560" spans="1:6" x14ac:dyDescent="0.35">
      <c r="A5560" t="s">
        <v>250</v>
      </c>
      <c r="B5560" t="s">
        <v>242</v>
      </c>
      <c r="C5560" t="s">
        <v>146</v>
      </c>
      <c r="D5560">
        <v>1963</v>
      </c>
      <c r="E5560">
        <v>8228</v>
      </c>
      <c r="F5560">
        <v>100</v>
      </c>
    </row>
    <row r="5561" spans="1:6" x14ac:dyDescent="0.35">
      <c r="A5561" t="s">
        <v>250</v>
      </c>
      <c r="B5561" t="s">
        <v>242</v>
      </c>
      <c r="C5561" t="s">
        <v>146</v>
      </c>
      <c r="D5561">
        <v>1964</v>
      </c>
      <c r="E5561">
        <v>8299</v>
      </c>
      <c r="F5561">
        <v>100</v>
      </c>
    </row>
    <row r="5562" spans="1:6" x14ac:dyDescent="0.35">
      <c r="A5562" t="s">
        <v>250</v>
      </c>
      <c r="B5562" t="s">
        <v>242</v>
      </c>
      <c r="C5562" t="s">
        <v>146</v>
      </c>
      <c r="D5562">
        <v>1965</v>
      </c>
      <c r="E5562">
        <v>8371</v>
      </c>
      <c r="F5562">
        <v>100</v>
      </c>
    </row>
    <row r="5563" spans="1:6" x14ac:dyDescent="0.35">
      <c r="A5563" t="s">
        <v>250</v>
      </c>
      <c r="B5563" t="s">
        <v>242</v>
      </c>
      <c r="C5563" t="s">
        <v>146</v>
      </c>
      <c r="D5563">
        <v>1966</v>
      </c>
      <c r="E5563">
        <v>8442</v>
      </c>
      <c r="F5563">
        <v>100</v>
      </c>
    </row>
    <row r="5564" spans="1:6" x14ac:dyDescent="0.35">
      <c r="A5564" t="s">
        <v>250</v>
      </c>
      <c r="B5564" t="s">
        <v>242</v>
      </c>
      <c r="C5564" t="s">
        <v>146</v>
      </c>
      <c r="D5564">
        <v>1967</v>
      </c>
      <c r="E5564">
        <v>8518</v>
      </c>
      <c r="F5564">
        <v>100</v>
      </c>
    </row>
    <row r="5565" spans="1:6" x14ac:dyDescent="0.35">
      <c r="A5565" t="s">
        <v>250</v>
      </c>
      <c r="B5565" t="s">
        <v>242</v>
      </c>
      <c r="C5565" t="s">
        <v>146</v>
      </c>
      <c r="D5565">
        <v>1968</v>
      </c>
      <c r="E5565">
        <v>8632</v>
      </c>
      <c r="F5565">
        <v>100</v>
      </c>
    </row>
    <row r="5566" spans="1:6" x14ac:dyDescent="0.35">
      <c r="A5566" t="s">
        <v>250</v>
      </c>
      <c r="B5566" t="s">
        <v>242</v>
      </c>
      <c r="C5566" t="s">
        <v>146</v>
      </c>
      <c r="D5566">
        <v>1969</v>
      </c>
      <c r="E5566">
        <v>8831</v>
      </c>
      <c r="F5566">
        <v>100</v>
      </c>
    </row>
    <row r="5567" spans="1:6" x14ac:dyDescent="0.35">
      <c r="A5567" t="s">
        <v>250</v>
      </c>
      <c r="B5567" t="s">
        <v>242</v>
      </c>
      <c r="C5567" t="s">
        <v>146</v>
      </c>
      <c r="D5567">
        <v>1970</v>
      </c>
      <c r="E5567">
        <v>9144</v>
      </c>
      <c r="F5567">
        <v>100</v>
      </c>
    </row>
    <row r="5568" spans="1:6" x14ac:dyDescent="0.35">
      <c r="A5568" t="s">
        <v>250</v>
      </c>
      <c r="B5568" t="s">
        <v>242</v>
      </c>
      <c r="C5568" t="s">
        <v>146</v>
      </c>
      <c r="D5568">
        <v>1971</v>
      </c>
      <c r="E5568">
        <v>9583</v>
      </c>
      <c r="F5568">
        <v>100</v>
      </c>
    </row>
    <row r="5569" spans="1:6" x14ac:dyDescent="0.35">
      <c r="A5569" t="s">
        <v>250</v>
      </c>
      <c r="B5569" t="s">
        <v>242</v>
      </c>
      <c r="C5569" t="s">
        <v>146</v>
      </c>
      <c r="D5569">
        <v>1972</v>
      </c>
      <c r="E5569">
        <v>10137</v>
      </c>
      <c r="F5569">
        <v>100</v>
      </c>
    </row>
    <row r="5570" spans="1:6" x14ac:dyDescent="0.35">
      <c r="A5570" t="s">
        <v>250</v>
      </c>
      <c r="B5570" t="s">
        <v>242</v>
      </c>
      <c r="C5570" t="s">
        <v>146</v>
      </c>
      <c r="D5570">
        <v>1973</v>
      </c>
      <c r="E5570">
        <v>10785</v>
      </c>
      <c r="F5570">
        <v>100</v>
      </c>
    </row>
    <row r="5571" spans="1:6" x14ac:dyDescent="0.35">
      <c r="A5571" t="s">
        <v>250</v>
      </c>
      <c r="B5571" t="s">
        <v>242</v>
      </c>
      <c r="C5571" t="s">
        <v>146</v>
      </c>
      <c r="D5571">
        <v>1974</v>
      </c>
      <c r="E5571">
        <v>11494</v>
      </c>
      <c r="F5571">
        <v>100</v>
      </c>
    </row>
    <row r="5572" spans="1:6" x14ac:dyDescent="0.35">
      <c r="A5572" t="s">
        <v>250</v>
      </c>
      <c r="B5572" t="s">
        <v>242</v>
      </c>
      <c r="C5572" t="s">
        <v>146</v>
      </c>
      <c r="D5572">
        <v>1975</v>
      </c>
      <c r="E5572">
        <v>12238</v>
      </c>
      <c r="F5572">
        <v>100</v>
      </c>
    </row>
    <row r="5573" spans="1:6" x14ac:dyDescent="0.35">
      <c r="A5573" t="s">
        <v>250</v>
      </c>
      <c r="B5573" t="s">
        <v>242</v>
      </c>
      <c r="C5573" t="s">
        <v>146</v>
      </c>
      <c r="D5573">
        <v>1976</v>
      </c>
      <c r="E5573">
        <v>13020</v>
      </c>
      <c r="F5573">
        <v>100</v>
      </c>
    </row>
    <row r="5574" spans="1:6" x14ac:dyDescent="0.35">
      <c r="A5574" t="s">
        <v>250</v>
      </c>
      <c r="B5574" t="s">
        <v>242</v>
      </c>
      <c r="C5574" t="s">
        <v>146</v>
      </c>
      <c r="D5574">
        <v>1977</v>
      </c>
      <c r="E5574">
        <v>13840</v>
      </c>
      <c r="F5574">
        <v>100</v>
      </c>
    </row>
    <row r="5575" spans="1:6" x14ac:dyDescent="0.35">
      <c r="A5575" t="s">
        <v>250</v>
      </c>
      <c r="B5575" t="s">
        <v>242</v>
      </c>
      <c r="C5575" t="s">
        <v>146</v>
      </c>
      <c r="D5575">
        <v>1978</v>
      </c>
      <c r="E5575">
        <v>14663</v>
      </c>
      <c r="F5575">
        <v>100</v>
      </c>
    </row>
    <row r="5576" spans="1:6" x14ac:dyDescent="0.35">
      <c r="A5576" t="s">
        <v>250</v>
      </c>
      <c r="B5576" t="s">
        <v>242</v>
      </c>
      <c r="C5576" t="s">
        <v>146</v>
      </c>
      <c r="D5576">
        <v>1979</v>
      </c>
      <c r="E5576">
        <v>15447</v>
      </c>
      <c r="F5576">
        <v>100</v>
      </c>
    </row>
    <row r="5577" spans="1:6" x14ac:dyDescent="0.35">
      <c r="A5577" t="s">
        <v>250</v>
      </c>
      <c r="B5577" t="s">
        <v>242</v>
      </c>
      <c r="C5577" t="s">
        <v>146</v>
      </c>
      <c r="D5577">
        <v>1980</v>
      </c>
      <c r="E5577">
        <v>16164</v>
      </c>
      <c r="F5577">
        <v>100</v>
      </c>
    </row>
    <row r="5578" spans="1:6" x14ac:dyDescent="0.35">
      <c r="A5578" t="s">
        <v>250</v>
      </c>
      <c r="B5578" t="s">
        <v>242</v>
      </c>
      <c r="C5578" t="s">
        <v>146</v>
      </c>
      <c r="D5578">
        <v>1981</v>
      </c>
      <c r="E5578">
        <v>16795</v>
      </c>
      <c r="F5578">
        <v>100</v>
      </c>
    </row>
    <row r="5579" spans="1:6" x14ac:dyDescent="0.35">
      <c r="A5579" t="s">
        <v>250</v>
      </c>
      <c r="B5579" t="s">
        <v>242</v>
      </c>
      <c r="C5579" t="s">
        <v>146</v>
      </c>
      <c r="D5579">
        <v>1982</v>
      </c>
      <c r="E5579">
        <v>17357</v>
      </c>
      <c r="F5579">
        <v>100</v>
      </c>
    </row>
    <row r="5580" spans="1:6" x14ac:dyDescent="0.35">
      <c r="A5580" t="s">
        <v>250</v>
      </c>
      <c r="B5580" t="s">
        <v>242</v>
      </c>
      <c r="C5580" t="s">
        <v>146</v>
      </c>
      <c r="D5580">
        <v>1983</v>
      </c>
      <c r="E5580">
        <v>17911</v>
      </c>
      <c r="F5580">
        <v>100</v>
      </c>
    </row>
    <row r="5581" spans="1:6" x14ac:dyDescent="0.35">
      <c r="A5581" t="s">
        <v>250</v>
      </c>
      <c r="B5581" t="s">
        <v>242</v>
      </c>
      <c r="C5581" t="s">
        <v>146</v>
      </c>
      <c r="D5581">
        <v>1984</v>
      </c>
      <c r="E5581">
        <v>18543</v>
      </c>
      <c r="F5581">
        <v>100</v>
      </c>
    </row>
    <row r="5582" spans="1:6" x14ac:dyDescent="0.35">
      <c r="A5582" t="s">
        <v>250</v>
      </c>
      <c r="B5582" t="s">
        <v>242</v>
      </c>
      <c r="C5582" t="s">
        <v>146</v>
      </c>
      <c r="D5582">
        <v>1985</v>
      </c>
      <c r="E5582">
        <v>19315</v>
      </c>
      <c r="F5582">
        <v>100</v>
      </c>
    </row>
    <row r="5583" spans="1:6" x14ac:dyDescent="0.35">
      <c r="A5583" t="s">
        <v>250</v>
      </c>
      <c r="B5583" t="s">
        <v>242</v>
      </c>
      <c r="C5583" t="s">
        <v>146</v>
      </c>
      <c r="D5583">
        <v>1986</v>
      </c>
      <c r="E5583">
        <v>20254</v>
      </c>
      <c r="F5583">
        <v>100</v>
      </c>
    </row>
    <row r="5584" spans="1:6" x14ac:dyDescent="0.35">
      <c r="A5584" t="s">
        <v>250</v>
      </c>
      <c r="B5584" t="s">
        <v>242</v>
      </c>
      <c r="C5584" t="s">
        <v>146</v>
      </c>
      <c r="D5584">
        <v>1987</v>
      </c>
      <c r="E5584">
        <v>21343</v>
      </c>
      <c r="F5584">
        <v>100</v>
      </c>
    </row>
    <row r="5585" spans="1:6" x14ac:dyDescent="0.35">
      <c r="A5585" t="s">
        <v>250</v>
      </c>
      <c r="B5585" t="s">
        <v>242</v>
      </c>
      <c r="C5585" t="s">
        <v>146</v>
      </c>
      <c r="D5585">
        <v>1988</v>
      </c>
      <c r="E5585">
        <v>22539</v>
      </c>
      <c r="F5585">
        <v>100</v>
      </c>
    </row>
    <row r="5586" spans="1:6" x14ac:dyDescent="0.35">
      <c r="A5586" t="s">
        <v>250</v>
      </c>
      <c r="B5586" t="s">
        <v>242</v>
      </c>
      <c r="C5586" t="s">
        <v>146</v>
      </c>
      <c r="D5586">
        <v>1989</v>
      </c>
      <c r="E5586">
        <v>23776</v>
      </c>
      <c r="F5586">
        <v>100</v>
      </c>
    </row>
    <row r="5587" spans="1:6" x14ac:dyDescent="0.35">
      <c r="A5587" t="s">
        <v>250</v>
      </c>
      <c r="B5587" t="s">
        <v>242</v>
      </c>
      <c r="C5587" t="s">
        <v>146</v>
      </c>
      <c r="D5587">
        <v>1990</v>
      </c>
      <c r="E5587">
        <v>25009</v>
      </c>
      <c r="F5587">
        <v>100</v>
      </c>
    </row>
    <row r="5588" spans="1:6" x14ac:dyDescent="0.35">
      <c r="A5588" t="s">
        <v>250</v>
      </c>
      <c r="B5588" t="s">
        <v>242</v>
      </c>
      <c r="C5588" t="s">
        <v>146</v>
      </c>
      <c r="D5588">
        <v>1991</v>
      </c>
      <c r="E5588">
        <v>26211</v>
      </c>
      <c r="F5588">
        <v>100</v>
      </c>
    </row>
    <row r="5589" spans="1:6" x14ac:dyDescent="0.35">
      <c r="A5589" t="s">
        <v>250</v>
      </c>
      <c r="B5589" t="s">
        <v>242</v>
      </c>
      <c r="C5589" t="s">
        <v>146</v>
      </c>
      <c r="D5589">
        <v>1992</v>
      </c>
      <c r="E5589">
        <v>27402</v>
      </c>
      <c r="F5589">
        <v>100</v>
      </c>
    </row>
    <row r="5590" spans="1:6" x14ac:dyDescent="0.35">
      <c r="A5590" t="s">
        <v>250</v>
      </c>
      <c r="B5590" t="s">
        <v>242</v>
      </c>
      <c r="C5590" t="s">
        <v>146</v>
      </c>
      <c r="D5590">
        <v>1993</v>
      </c>
      <c r="E5590">
        <v>28652</v>
      </c>
      <c r="F5590">
        <v>100</v>
      </c>
    </row>
    <row r="5591" spans="1:6" x14ac:dyDescent="0.35">
      <c r="A5591" t="s">
        <v>250</v>
      </c>
      <c r="B5591" t="s">
        <v>242</v>
      </c>
      <c r="C5591" t="s">
        <v>146</v>
      </c>
      <c r="D5591">
        <v>1994</v>
      </c>
      <c r="E5591">
        <v>30055</v>
      </c>
      <c r="F5591">
        <v>100</v>
      </c>
    </row>
    <row r="5592" spans="1:6" x14ac:dyDescent="0.35">
      <c r="A5592" t="s">
        <v>250</v>
      </c>
      <c r="B5592" t="s">
        <v>242</v>
      </c>
      <c r="C5592" t="s">
        <v>146</v>
      </c>
      <c r="D5592">
        <v>1995</v>
      </c>
      <c r="E5592">
        <v>31672</v>
      </c>
      <c r="F5592">
        <v>100</v>
      </c>
    </row>
    <row r="5593" spans="1:6" x14ac:dyDescent="0.35">
      <c r="A5593" t="s">
        <v>250</v>
      </c>
      <c r="B5593" t="s">
        <v>242</v>
      </c>
      <c r="C5593" t="s">
        <v>146</v>
      </c>
      <c r="D5593">
        <v>1996</v>
      </c>
      <c r="E5593">
        <v>33535</v>
      </c>
      <c r="F5593">
        <v>100</v>
      </c>
    </row>
    <row r="5594" spans="1:6" x14ac:dyDescent="0.35">
      <c r="A5594" t="s">
        <v>250</v>
      </c>
      <c r="B5594" t="s">
        <v>242</v>
      </c>
      <c r="C5594" t="s">
        <v>146</v>
      </c>
      <c r="D5594">
        <v>1997</v>
      </c>
      <c r="E5594">
        <v>35596</v>
      </c>
      <c r="F5594">
        <v>100</v>
      </c>
    </row>
    <row r="5595" spans="1:6" x14ac:dyDescent="0.35">
      <c r="A5595" t="s">
        <v>250</v>
      </c>
      <c r="B5595" t="s">
        <v>242</v>
      </c>
      <c r="C5595" t="s">
        <v>146</v>
      </c>
      <c r="D5595">
        <v>1998</v>
      </c>
      <c r="E5595">
        <v>37742</v>
      </c>
      <c r="F5595">
        <v>100</v>
      </c>
    </row>
    <row r="5596" spans="1:6" x14ac:dyDescent="0.35">
      <c r="A5596" t="s">
        <v>250</v>
      </c>
      <c r="B5596" t="s">
        <v>242</v>
      </c>
      <c r="C5596" t="s">
        <v>146</v>
      </c>
      <c r="D5596">
        <v>1999</v>
      </c>
      <c r="E5596">
        <v>39810</v>
      </c>
      <c r="F5596">
        <v>100</v>
      </c>
    </row>
    <row r="5597" spans="1:6" x14ac:dyDescent="0.35">
      <c r="A5597" t="s">
        <v>250</v>
      </c>
      <c r="B5597" t="s">
        <v>242</v>
      </c>
      <c r="C5597" t="s">
        <v>146</v>
      </c>
      <c r="D5597">
        <v>2000</v>
      </c>
      <c r="E5597">
        <v>41685</v>
      </c>
      <c r="F5597">
        <v>100</v>
      </c>
    </row>
    <row r="5598" spans="1:6" x14ac:dyDescent="0.35">
      <c r="A5598" t="s">
        <v>250</v>
      </c>
      <c r="B5598" t="s">
        <v>242</v>
      </c>
      <c r="C5598" t="s">
        <v>146</v>
      </c>
      <c r="D5598">
        <v>2001</v>
      </c>
      <c r="E5598">
        <v>43317</v>
      </c>
      <c r="F5598">
        <v>100</v>
      </c>
    </row>
    <row r="5599" spans="1:6" x14ac:dyDescent="0.35">
      <c r="A5599" t="s">
        <v>250</v>
      </c>
      <c r="B5599" t="s">
        <v>242</v>
      </c>
      <c r="C5599" t="s">
        <v>146</v>
      </c>
      <c r="D5599">
        <v>2002</v>
      </c>
      <c r="E5599">
        <v>44742</v>
      </c>
      <c r="F5599">
        <v>100</v>
      </c>
    </row>
    <row r="5600" spans="1:6" x14ac:dyDescent="0.35">
      <c r="A5600" t="s">
        <v>250</v>
      </c>
      <c r="B5600" t="s">
        <v>242</v>
      </c>
      <c r="C5600" t="s">
        <v>146</v>
      </c>
      <c r="D5600">
        <v>2003</v>
      </c>
      <c r="E5600">
        <v>46032</v>
      </c>
      <c r="F5600">
        <v>100</v>
      </c>
    </row>
    <row r="5601" spans="1:6" x14ac:dyDescent="0.35">
      <c r="A5601" t="s">
        <v>250</v>
      </c>
      <c r="B5601" t="s">
        <v>242</v>
      </c>
      <c r="C5601" t="s">
        <v>146</v>
      </c>
      <c r="D5601">
        <v>2004</v>
      </c>
      <c r="E5601">
        <v>47299</v>
      </c>
      <c r="F5601">
        <v>100</v>
      </c>
    </row>
    <row r="5602" spans="1:6" x14ac:dyDescent="0.35">
      <c r="A5602" t="s">
        <v>250</v>
      </c>
      <c r="B5602" t="s">
        <v>242</v>
      </c>
      <c r="C5602" t="s">
        <v>146</v>
      </c>
      <c r="D5602">
        <v>2005</v>
      </c>
      <c r="E5602">
        <v>48623</v>
      </c>
      <c r="F5602">
        <v>100</v>
      </c>
    </row>
    <row r="5603" spans="1:6" x14ac:dyDescent="0.35">
      <c r="A5603" t="s">
        <v>250</v>
      </c>
      <c r="B5603" t="s">
        <v>242</v>
      </c>
      <c r="C5603" t="s">
        <v>146</v>
      </c>
      <c r="D5603">
        <v>2006</v>
      </c>
      <c r="E5603">
        <v>50026</v>
      </c>
      <c r="F5603">
        <v>100</v>
      </c>
    </row>
    <row r="5604" spans="1:6" x14ac:dyDescent="0.35">
      <c r="A5604" t="s">
        <v>250</v>
      </c>
      <c r="B5604" t="s">
        <v>242</v>
      </c>
      <c r="C5604" t="s">
        <v>146</v>
      </c>
      <c r="D5604">
        <v>2007</v>
      </c>
      <c r="E5604">
        <v>51472</v>
      </c>
      <c r="F5604">
        <v>100</v>
      </c>
    </row>
    <row r="5605" spans="1:6" x14ac:dyDescent="0.35">
      <c r="A5605" t="s">
        <v>250</v>
      </c>
      <c r="B5605" t="s">
        <v>242</v>
      </c>
      <c r="C5605" t="s">
        <v>146</v>
      </c>
      <c r="D5605">
        <v>2008</v>
      </c>
      <c r="E5605">
        <v>52912</v>
      </c>
      <c r="F5605">
        <v>100</v>
      </c>
    </row>
    <row r="5606" spans="1:6" x14ac:dyDescent="0.35">
      <c r="A5606" t="s">
        <v>250</v>
      </c>
      <c r="B5606" t="s">
        <v>242</v>
      </c>
      <c r="C5606" t="s">
        <v>146</v>
      </c>
      <c r="D5606">
        <v>2009</v>
      </c>
      <c r="E5606">
        <v>54275</v>
      </c>
      <c r="F5606">
        <v>100</v>
      </c>
    </row>
    <row r="5607" spans="1:6" x14ac:dyDescent="0.35">
      <c r="A5607" t="s">
        <v>250</v>
      </c>
      <c r="B5607" t="s">
        <v>242</v>
      </c>
      <c r="C5607" t="s">
        <v>146</v>
      </c>
      <c r="D5607">
        <v>2010</v>
      </c>
      <c r="E5607">
        <v>55509</v>
      </c>
      <c r="F5607">
        <v>100</v>
      </c>
    </row>
    <row r="5608" spans="1:6" x14ac:dyDescent="0.35">
      <c r="A5608" t="s">
        <v>250</v>
      </c>
      <c r="B5608" t="s">
        <v>242</v>
      </c>
      <c r="C5608" t="s">
        <v>146</v>
      </c>
      <c r="D5608">
        <v>2011</v>
      </c>
      <c r="E5608">
        <v>56601</v>
      </c>
      <c r="F5608">
        <v>100</v>
      </c>
    </row>
    <row r="5609" spans="1:6" x14ac:dyDescent="0.35">
      <c r="A5609" t="s">
        <v>250</v>
      </c>
      <c r="B5609" t="s">
        <v>242</v>
      </c>
      <c r="C5609" t="s">
        <v>146</v>
      </c>
      <c r="D5609">
        <v>2012</v>
      </c>
      <c r="E5609">
        <v>57570</v>
      </c>
      <c r="F5609">
        <v>100</v>
      </c>
    </row>
    <row r="5610" spans="1:6" x14ac:dyDescent="0.35">
      <c r="A5610" t="s">
        <v>250</v>
      </c>
      <c r="B5610" t="s">
        <v>242</v>
      </c>
      <c r="C5610" t="s">
        <v>146</v>
      </c>
      <c r="D5610">
        <v>2013</v>
      </c>
      <c r="E5610">
        <v>58435</v>
      </c>
      <c r="F5610">
        <v>100</v>
      </c>
    </row>
    <row r="5611" spans="1:6" x14ac:dyDescent="0.35">
      <c r="A5611" t="s">
        <v>250</v>
      </c>
      <c r="B5611" t="s">
        <v>242</v>
      </c>
      <c r="C5611" t="s">
        <v>146</v>
      </c>
      <c r="D5611">
        <v>2014</v>
      </c>
      <c r="E5611">
        <v>59226</v>
      </c>
      <c r="F5611">
        <v>100</v>
      </c>
    </row>
    <row r="5612" spans="1:6" x14ac:dyDescent="0.35">
      <c r="A5612" t="s">
        <v>251</v>
      </c>
      <c r="B5612" t="s">
        <v>242</v>
      </c>
      <c r="C5612" t="s">
        <v>144</v>
      </c>
      <c r="D5612">
        <v>1960</v>
      </c>
      <c r="E5612">
        <v>7649026</v>
      </c>
      <c r="F5612">
        <v>67.84</v>
      </c>
    </row>
    <row r="5613" spans="1:6" x14ac:dyDescent="0.35">
      <c r="A5613" t="s">
        <v>251</v>
      </c>
      <c r="B5613" t="s">
        <v>242</v>
      </c>
      <c r="C5613" t="s">
        <v>144</v>
      </c>
      <c r="D5613">
        <v>1961</v>
      </c>
      <c r="E5613">
        <v>7845746</v>
      </c>
      <c r="F5613">
        <v>68.66</v>
      </c>
    </row>
    <row r="5614" spans="1:6" x14ac:dyDescent="0.35">
      <c r="A5614" t="s">
        <v>251</v>
      </c>
      <c r="B5614" t="s">
        <v>242</v>
      </c>
      <c r="C5614" t="s">
        <v>144</v>
      </c>
      <c r="D5614">
        <v>1962</v>
      </c>
      <c r="E5614">
        <v>8047690</v>
      </c>
      <c r="F5614">
        <v>69.44</v>
      </c>
    </row>
    <row r="5615" spans="1:6" x14ac:dyDescent="0.35">
      <c r="A5615" t="s">
        <v>251</v>
      </c>
      <c r="B5615" t="s">
        <v>242</v>
      </c>
      <c r="C5615" t="s">
        <v>144</v>
      </c>
      <c r="D5615">
        <v>1963</v>
      </c>
      <c r="E5615">
        <v>8251999</v>
      </c>
      <c r="F5615">
        <v>70.2</v>
      </c>
    </row>
    <row r="5616" spans="1:6" x14ac:dyDescent="0.35">
      <c r="A5616" t="s">
        <v>251</v>
      </c>
      <c r="B5616" t="s">
        <v>242</v>
      </c>
      <c r="C5616" t="s">
        <v>144</v>
      </c>
      <c r="D5616">
        <v>1964</v>
      </c>
      <c r="E5616">
        <v>8455039</v>
      </c>
      <c r="F5616">
        <v>70.959999999999994</v>
      </c>
    </row>
    <row r="5617" spans="1:6" x14ac:dyDescent="0.35">
      <c r="A5617" t="s">
        <v>251</v>
      </c>
      <c r="B5617" t="s">
        <v>242</v>
      </c>
      <c r="C5617" t="s">
        <v>144</v>
      </c>
      <c r="D5617">
        <v>1965</v>
      </c>
      <c r="E5617">
        <v>8654071</v>
      </c>
      <c r="F5617">
        <v>71.7</v>
      </c>
    </row>
    <row r="5618" spans="1:6" x14ac:dyDescent="0.35">
      <c r="A5618" t="s">
        <v>251</v>
      </c>
      <c r="B5618" t="s">
        <v>242</v>
      </c>
      <c r="C5618" t="s">
        <v>144</v>
      </c>
      <c r="D5618">
        <v>1966</v>
      </c>
      <c r="E5618">
        <v>8847757</v>
      </c>
      <c r="F5618">
        <v>72.430000000000007</v>
      </c>
    </row>
    <row r="5619" spans="1:6" x14ac:dyDescent="0.35">
      <c r="A5619" t="s">
        <v>251</v>
      </c>
      <c r="B5619" t="s">
        <v>242</v>
      </c>
      <c r="C5619" t="s">
        <v>144</v>
      </c>
      <c r="D5619">
        <v>1967</v>
      </c>
      <c r="E5619">
        <v>9036236</v>
      </c>
      <c r="F5619">
        <v>73.150000000000006</v>
      </c>
    </row>
    <row r="5620" spans="1:6" x14ac:dyDescent="0.35">
      <c r="A5620" t="s">
        <v>251</v>
      </c>
      <c r="B5620" t="s">
        <v>242</v>
      </c>
      <c r="C5620" t="s">
        <v>144</v>
      </c>
      <c r="D5620">
        <v>1968</v>
      </c>
      <c r="E5620">
        <v>9220119</v>
      </c>
      <c r="F5620">
        <v>73.849999999999994</v>
      </c>
    </row>
    <row r="5621" spans="1:6" x14ac:dyDescent="0.35">
      <c r="A5621" t="s">
        <v>251</v>
      </c>
      <c r="B5621" t="s">
        <v>242</v>
      </c>
      <c r="C5621" t="s">
        <v>144</v>
      </c>
      <c r="D5621">
        <v>1969</v>
      </c>
      <c r="E5621">
        <v>9400705</v>
      </c>
      <c r="F5621">
        <v>74.55</v>
      </c>
    </row>
    <row r="5622" spans="1:6" x14ac:dyDescent="0.35">
      <c r="A5622" t="s">
        <v>251</v>
      </c>
      <c r="B5622" t="s">
        <v>242</v>
      </c>
      <c r="C5622" t="s">
        <v>144</v>
      </c>
      <c r="D5622">
        <v>1970</v>
      </c>
      <c r="E5622">
        <v>9578923</v>
      </c>
      <c r="F5622">
        <v>75.23</v>
      </c>
    </row>
    <row r="5623" spans="1:6" x14ac:dyDescent="0.35">
      <c r="A5623" t="s">
        <v>251</v>
      </c>
      <c r="B5623" t="s">
        <v>242</v>
      </c>
      <c r="C5623" t="s">
        <v>144</v>
      </c>
      <c r="D5623">
        <v>1971</v>
      </c>
      <c r="E5623">
        <v>9755352</v>
      </c>
      <c r="F5623">
        <v>75.88</v>
      </c>
    </row>
    <row r="5624" spans="1:6" x14ac:dyDescent="0.35">
      <c r="A5624" t="s">
        <v>251</v>
      </c>
      <c r="B5624" t="s">
        <v>242</v>
      </c>
      <c r="C5624" t="s">
        <v>144</v>
      </c>
      <c r="D5624">
        <v>1972</v>
      </c>
      <c r="E5624">
        <v>9929560</v>
      </c>
      <c r="F5624">
        <v>76.53</v>
      </c>
    </row>
    <row r="5625" spans="1:6" x14ac:dyDescent="0.35">
      <c r="A5625" t="s">
        <v>251</v>
      </c>
      <c r="B5625" t="s">
        <v>242</v>
      </c>
      <c r="C5625" t="s">
        <v>144</v>
      </c>
      <c r="D5625">
        <v>1973</v>
      </c>
      <c r="E5625">
        <v>10100403</v>
      </c>
      <c r="F5625">
        <v>77.16</v>
      </c>
    </row>
    <row r="5626" spans="1:6" x14ac:dyDescent="0.35">
      <c r="A5626" t="s">
        <v>251</v>
      </c>
      <c r="B5626" t="s">
        <v>242</v>
      </c>
      <c r="C5626" t="s">
        <v>144</v>
      </c>
      <c r="D5626">
        <v>1974</v>
      </c>
      <c r="E5626">
        <v>10266278</v>
      </c>
      <c r="F5626">
        <v>77.78</v>
      </c>
    </row>
    <row r="5627" spans="1:6" x14ac:dyDescent="0.35">
      <c r="A5627" t="s">
        <v>251</v>
      </c>
      <c r="B5627" t="s">
        <v>242</v>
      </c>
      <c r="C5627" t="s">
        <v>144</v>
      </c>
      <c r="D5627">
        <v>1975</v>
      </c>
      <c r="E5627">
        <v>10426432</v>
      </c>
      <c r="F5627">
        <v>78.39</v>
      </c>
    </row>
    <row r="5628" spans="1:6" x14ac:dyDescent="0.35">
      <c r="A5628" t="s">
        <v>251</v>
      </c>
      <c r="B5628" t="s">
        <v>242</v>
      </c>
      <c r="C5628" t="s">
        <v>144</v>
      </c>
      <c r="D5628">
        <v>1976</v>
      </c>
      <c r="E5628">
        <v>10580399</v>
      </c>
      <c r="F5628">
        <v>78.98</v>
      </c>
    </row>
    <row r="5629" spans="1:6" x14ac:dyDescent="0.35">
      <c r="A5629" t="s">
        <v>251</v>
      </c>
      <c r="B5629" t="s">
        <v>242</v>
      </c>
      <c r="C5629" t="s">
        <v>144</v>
      </c>
      <c r="D5629">
        <v>1977</v>
      </c>
      <c r="E5629">
        <v>10729757</v>
      </c>
      <c r="F5629">
        <v>79.569999999999993</v>
      </c>
    </row>
    <row r="5630" spans="1:6" x14ac:dyDescent="0.35">
      <c r="A5630" t="s">
        <v>251</v>
      </c>
      <c r="B5630" t="s">
        <v>242</v>
      </c>
      <c r="C5630" t="s">
        <v>144</v>
      </c>
      <c r="D5630">
        <v>1978</v>
      </c>
      <c r="E5630">
        <v>10878343</v>
      </c>
      <c r="F5630">
        <v>80.14</v>
      </c>
    </row>
    <row r="5631" spans="1:6" x14ac:dyDescent="0.35">
      <c r="A5631" t="s">
        <v>251</v>
      </c>
      <c r="B5631" t="s">
        <v>242</v>
      </c>
      <c r="C5631" t="s">
        <v>144</v>
      </c>
      <c r="D5631">
        <v>1979</v>
      </c>
      <c r="E5631">
        <v>11031280</v>
      </c>
      <c r="F5631">
        <v>80.7</v>
      </c>
    </row>
    <row r="5632" spans="1:6" x14ac:dyDescent="0.35">
      <c r="A5632" t="s">
        <v>251</v>
      </c>
      <c r="B5632" t="s">
        <v>242</v>
      </c>
      <c r="C5632" t="s">
        <v>144</v>
      </c>
      <c r="D5632">
        <v>1980</v>
      </c>
      <c r="E5632">
        <v>11192384</v>
      </c>
      <c r="F5632">
        <v>81.239999999999995</v>
      </c>
    </row>
    <row r="5633" spans="1:6" x14ac:dyDescent="0.35">
      <c r="A5633" t="s">
        <v>251</v>
      </c>
      <c r="B5633" t="s">
        <v>242</v>
      </c>
      <c r="C5633" t="s">
        <v>144</v>
      </c>
      <c r="D5633">
        <v>1981</v>
      </c>
      <c r="E5633">
        <v>11363219</v>
      </c>
      <c r="F5633">
        <v>81.78</v>
      </c>
    </row>
    <row r="5634" spans="1:6" x14ac:dyDescent="0.35">
      <c r="A5634" t="s">
        <v>251</v>
      </c>
      <c r="B5634" t="s">
        <v>242</v>
      </c>
      <c r="C5634" t="s">
        <v>144</v>
      </c>
      <c r="D5634">
        <v>1982</v>
      </c>
      <c r="E5634">
        <v>11543263</v>
      </c>
      <c r="F5634">
        <v>82.23</v>
      </c>
    </row>
    <row r="5635" spans="1:6" x14ac:dyDescent="0.35">
      <c r="A5635" t="s">
        <v>251</v>
      </c>
      <c r="B5635" t="s">
        <v>242</v>
      </c>
      <c r="C5635" t="s">
        <v>144</v>
      </c>
      <c r="D5635">
        <v>1983</v>
      </c>
      <c r="E5635">
        <v>11731654</v>
      </c>
      <c r="F5635">
        <v>82.36</v>
      </c>
    </row>
    <row r="5636" spans="1:6" x14ac:dyDescent="0.35">
      <c r="A5636" t="s">
        <v>251</v>
      </c>
      <c r="B5636" t="s">
        <v>242</v>
      </c>
      <c r="C5636" t="s">
        <v>144</v>
      </c>
      <c r="D5636">
        <v>1984</v>
      </c>
      <c r="E5636">
        <v>11926647</v>
      </c>
      <c r="F5636">
        <v>82.49</v>
      </c>
    </row>
    <row r="5637" spans="1:6" x14ac:dyDescent="0.35">
      <c r="A5637" t="s">
        <v>251</v>
      </c>
      <c r="B5637" t="s">
        <v>242</v>
      </c>
      <c r="C5637" t="s">
        <v>144</v>
      </c>
      <c r="D5637">
        <v>1985</v>
      </c>
      <c r="E5637">
        <v>12126956</v>
      </c>
      <c r="F5637">
        <v>82.62</v>
      </c>
    </row>
    <row r="5638" spans="1:6" x14ac:dyDescent="0.35">
      <c r="A5638" t="s">
        <v>251</v>
      </c>
      <c r="B5638" t="s">
        <v>242</v>
      </c>
      <c r="C5638" t="s">
        <v>144</v>
      </c>
      <c r="D5638">
        <v>1986</v>
      </c>
      <c r="E5638">
        <v>12331704</v>
      </c>
      <c r="F5638">
        <v>82.76</v>
      </c>
    </row>
    <row r="5639" spans="1:6" x14ac:dyDescent="0.35">
      <c r="A5639" t="s">
        <v>251</v>
      </c>
      <c r="B5639" t="s">
        <v>242</v>
      </c>
      <c r="C5639" t="s">
        <v>144</v>
      </c>
      <c r="D5639">
        <v>1987</v>
      </c>
      <c r="E5639">
        <v>12541298</v>
      </c>
      <c r="F5639">
        <v>82.89</v>
      </c>
    </row>
    <row r="5640" spans="1:6" x14ac:dyDescent="0.35">
      <c r="A5640" t="s">
        <v>251</v>
      </c>
      <c r="B5640" t="s">
        <v>242</v>
      </c>
      <c r="C5640" t="s">
        <v>144</v>
      </c>
      <c r="D5640">
        <v>1988</v>
      </c>
      <c r="E5640">
        <v>12757095</v>
      </c>
      <c r="F5640">
        <v>83.01</v>
      </c>
    </row>
    <row r="5641" spans="1:6" x14ac:dyDescent="0.35">
      <c r="A5641" t="s">
        <v>251</v>
      </c>
      <c r="B5641" t="s">
        <v>242</v>
      </c>
      <c r="C5641" t="s">
        <v>144</v>
      </c>
      <c r="D5641">
        <v>1989</v>
      </c>
      <c r="E5641">
        <v>12981032</v>
      </c>
      <c r="F5641">
        <v>83.14</v>
      </c>
    </row>
    <row r="5642" spans="1:6" x14ac:dyDescent="0.35">
      <c r="A5642" t="s">
        <v>251</v>
      </c>
      <c r="B5642" t="s">
        <v>242</v>
      </c>
      <c r="C5642" t="s">
        <v>144</v>
      </c>
      <c r="D5642">
        <v>1990</v>
      </c>
      <c r="E5642">
        <v>13213930</v>
      </c>
      <c r="F5642">
        <v>83.27</v>
      </c>
    </row>
    <row r="5643" spans="1:6" x14ac:dyDescent="0.35">
      <c r="A5643" t="s">
        <v>251</v>
      </c>
      <c r="B5643" t="s">
        <v>242</v>
      </c>
      <c r="C5643" t="s">
        <v>144</v>
      </c>
      <c r="D5643">
        <v>1991</v>
      </c>
      <c r="E5643">
        <v>13456476</v>
      </c>
      <c r="F5643">
        <v>83.4</v>
      </c>
    </row>
    <row r="5644" spans="1:6" x14ac:dyDescent="0.35">
      <c r="A5644" t="s">
        <v>251</v>
      </c>
      <c r="B5644" t="s">
        <v>242</v>
      </c>
      <c r="C5644" t="s">
        <v>144</v>
      </c>
      <c r="D5644">
        <v>1992</v>
      </c>
      <c r="E5644">
        <v>13706485</v>
      </c>
      <c r="F5644">
        <v>83.56</v>
      </c>
    </row>
    <row r="5645" spans="1:6" x14ac:dyDescent="0.35">
      <c r="A5645" t="s">
        <v>251</v>
      </c>
      <c r="B5645" t="s">
        <v>242</v>
      </c>
      <c r="C5645" t="s">
        <v>144</v>
      </c>
      <c r="D5645">
        <v>1993</v>
      </c>
      <c r="E5645">
        <v>13958378</v>
      </c>
      <c r="F5645">
        <v>83.9</v>
      </c>
    </row>
    <row r="5646" spans="1:6" x14ac:dyDescent="0.35">
      <c r="A5646" t="s">
        <v>251</v>
      </c>
      <c r="B5646" t="s">
        <v>242</v>
      </c>
      <c r="C5646" t="s">
        <v>144</v>
      </c>
      <c r="D5646">
        <v>1994</v>
      </c>
      <c r="E5646">
        <v>14204726</v>
      </c>
      <c r="F5646">
        <v>84.22</v>
      </c>
    </row>
    <row r="5647" spans="1:6" x14ac:dyDescent="0.35">
      <c r="A5647" t="s">
        <v>251</v>
      </c>
      <c r="B5647" t="s">
        <v>242</v>
      </c>
      <c r="C5647" t="s">
        <v>144</v>
      </c>
      <c r="D5647">
        <v>1995</v>
      </c>
      <c r="E5647">
        <v>14440103</v>
      </c>
      <c r="F5647">
        <v>84.55</v>
      </c>
    </row>
    <row r="5648" spans="1:6" x14ac:dyDescent="0.35">
      <c r="A5648" t="s">
        <v>251</v>
      </c>
      <c r="B5648" t="s">
        <v>242</v>
      </c>
      <c r="C5648" t="s">
        <v>144</v>
      </c>
      <c r="D5648">
        <v>1996</v>
      </c>
      <c r="E5648">
        <v>14662323</v>
      </c>
      <c r="F5648">
        <v>84.86</v>
      </c>
    </row>
    <row r="5649" spans="1:6" x14ac:dyDescent="0.35">
      <c r="A5649" t="s">
        <v>251</v>
      </c>
      <c r="B5649" t="s">
        <v>242</v>
      </c>
      <c r="C5649" t="s">
        <v>144</v>
      </c>
      <c r="D5649">
        <v>1997</v>
      </c>
      <c r="E5649">
        <v>14872458</v>
      </c>
      <c r="F5649">
        <v>85.17</v>
      </c>
    </row>
    <row r="5650" spans="1:6" x14ac:dyDescent="0.35">
      <c r="A5650" t="s">
        <v>251</v>
      </c>
      <c r="B5650" t="s">
        <v>242</v>
      </c>
      <c r="C5650" t="s">
        <v>144</v>
      </c>
      <c r="D5650">
        <v>1998</v>
      </c>
      <c r="E5650">
        <v>15072409</v>
      </c>
      <c r="F5650">
        <v>85.48</v>
      </c>
    </row>
    <row r="5651" spans="1:6" x14ac:dyDescent="0.35">
      <c r="A5651" t="s">
        <v>251</v>
      </c>
      <c r="B5651" t="s">
        <v>242</v>
      </c>
      <c r="C5651" t="s">
        <v>144</v>
      </c>
      <c r="D5651">
        <v>1999</v>
      </c>
      <c r="E5651">
        <v>15265536</v>
      </c>
      <c r="F5651">
        <v>85.78</v>
      </c>
    </row>
    <row r="5652" spans="1:6" x14ac:dyDescent="0.35">
      <c r="A5652" t="s">
        <v>251</v>
      </c>
      <c r="B5652" t="s">
        <v>242</v>
      </c>
      <c r="C5652" t="s">
        <v>144</v>
      </c>
      <c r="D5652">
        <v>2000</v>
      </c>
      <c r="E5652">
        <v>15454402</v>
      </c>
      <c r="F5652">
        <v>86.07</v>
      </c>
    </row>
    <row r="5653" spans="1:6" x14ac:dyDescent="0.35">
      <c r="A5653" t="s">
        <v>251</v>
      </c>
      <c r="B5653" t="s">
        <v>242</v>
      </c>
      <c r="C5653" t="s">
        <v>144</v>
      </c>
      <c r="D5653">
        <v>2001</v>
      </c>
      <c r="E5653">
        <v>15639289</v>
      </c>
      <c r="F5653">
        <v>86.36</v>
      </c>
    </row>
    <row r="5654" spans="1:6" x14ac:dyDescent="0.35">
      <c r="A5654" t="s">
        <v>251</v>
      </c>
      <c r="B5654" t="s">
        <v>242</v>
      </c>
      <c r="C5654" t="s">
        <v>144</v>
      </c>
      <c r="D5654">
        <v>2002</v>
      </c>
      <c r="E5654">
        <v>15819522</v>
      </c>
      <c r="F5654">
        <v>86.65</v>
      </c>
    </row>
    <row r="5655" spans="1:6" x14ac:dyDescent="0.35">
      <c r="A5655" t="s">
        <v>251</v>
      </c>
      <c r="B5655" t="s">
        <v>242</v>
      </c>
      <c r="C5655" t="s">
        <v>144</v>
      </c>
      <c r="D5655">
        <v>2003</v>
      </c>
      <c r="E5655">
        <v>15995658</v>
      </c>
      <c r="F5655">
        <v>86.92</v>
      </c>
    </row>
    <row r="5656" spans="1:6" x14ac:dyDescent="0.35">
      <c r="A5656" t="s">
        <v>251</v>
      </c>
      <c r="B5656" t="s">
        <v>242</v>
      </c>
      <c r="C5656" t="s">
        <v>144</v>
      </c>
      <c r="D5656">
        <v>2004</v>
      </c>
      <c r="E5656">
        <v>16168241</v>
      </c>
      <c r="F5656">
        <v>87.19</v>
      </c>
    </row>
    <row r="5657" spans="1:6" x14ac:dyDescent="0.35">
      <c r="A5657" t="s">
        <v>251</v>
      </c>
      <c r="B5657" t="s">
        <v>242</v>
      </c>
      <c r="C5657" t="s">
        <v>144</v>
      </c>
      <c r="D5657">
        <v>2005</v>
      </c>
      <c r="E5657">
        <v>16337749</v>
      </c>
      <c r="F5657">
        <v>87.44</v>
      </c>
    </row>
    <row r="5658" spans="1:6" x14ac:dyDescent="0.35">
      <c r="A5658" t="s">
        <v>251</v>
      </c>
      <c r="B5658" t="s">
        <v>242</v>
      </c>
      <c r="C5658" t="s">
        <v>144</v>
      </c>
      <c r="D5658">
        <v>2006</v>
      </c>
      <c r="E5658">
        <v>16504530</v>
      </c>
      <c r="F5658">
        <v>87.69</v>
      </c>
    </row>
    <row r="5659" spans="1:6" x14ac:dyDescent="0.35">
      <c r="A5659" t="s">
        <v>251</v>
      </c>
      <c r="B5659" t="s">
        <v>242</v>
      </c>
      <c r="C5659" t="s">
        <v>144</v>
      </c>
      <c r="D5659">
        <v>2007</v>
      </c>
      <c r="E5659">
        <v>16668892</v>
      </c>
      <c r="F5659">
        <v>87.93</v>
      </c>
    </row>
    <row r="5660" spans="1:6" x14ac:dyDescent="0.35">
      <c r="A5660" t="s">
        <v>251</v>
      </c>
      <c r="B5660" t="s">
        <v>242</v>
      </c>
      <c r="C5660" t="s">
        <v>144</v>
      </c>
      <c r="D5660">
        <v>2008</v>
      </c>
      <c r="E5660">
        <v>16831184</v>
      </c>
      <c r="F5660">
        <v>88.16</v>
      </c>
    </row>
    <row r="5661" spans="1:6" x14ac:dyDescent="0.35">
      <c r="A5661" t="s">
        <v>251</v>
      </c>
      <c r="B5661" t="s">
        <v>242</v>
      </c>
      <c r="C5661" t="s">
        <v>144</v>
      </c>
      <c r="D5661">
        <v>2009</v>
      </c>
      <c r="E5661">
        <v>16991729</v>
      </c>
      <c r="F5661">
        <v>88.38</v>
      </c>
    </row>
    <row r="5662" spans="1:6" x14ac:dyDescent="0.35">
      <c r="A5662" t="s">
        <v>251</v>
      </c>
      <c r="B5662" t="s">
        <v>242</v>
      </c>
      <c r="C5662" t="s">
        <v>144</v>
      </c>
      <c r="D5662">
        <v>2010</v>
      </c>
      <c r="E5662">
        <v>17150760</v>
      </c>
      <c r="F5662">
        <v>88.59</v>
      </c>
    </row>
    <row r="5663" spans="1:6" x14ac:dyDescent="0.35">
      <c r="A5663" t="s">
        <v>251</v>
      </c>
      <c r="B5663" t="s">
        <v>242</v>
      </c>
      <c r="C5663" t="s">
        <v>144</v>
      </c>
      <c r="D5663">
        <v>2011</v>
      </c>
      <c r="E5663">
        <v>17308449</v>
      </c>
      <c r="F5663">
        <v>88.79</v>
      </c>
    </row>
    <row r="5664" spans="1:6" x14ac:dyDescent="0.35">
      <c r="A5664" t="s">
        <v>251</v>
      </c>
      <c r="B5664" t="s">
        <v>242</v>
      </c>
      <c r="C5664" t="s">
        <v>144</v>
      </c>
      <c r="D5664">
        <v>2012</v>
      </c>
      <c r="E5664">
        <v>17464814</v>
      </c>
      <c r="F5664">
        <v>88.99</v>
      </c>
    </row>
    <row r="5665" spans="1:6" x14ac:dyDescent="0.35">
      <c r="A5665" t="s">
        <v>251</v>
      </c>
      <c r="B5665" t="s">
        <v>242</v>
      </c>
      <c r="C5665" t="s">
        <v>144</v>
      </c>
      <c r="D5665">
        <v>2013</v>
      </c>
      <c r="E5665">
        <v>17619708</v>
      </c>
      <c r="F5665">
        <v>89.18</v>
      </c>
    </row>
    <row r="5666" spans="1:6" x14ac:dyDescent="0.35">
      <c r="A5666" t="s">
        <v>251</v>
      </c>
      <c r="B5666" t="s">
        <v>242</v>
      </c>
      <c r="C5666" t="s">
        <v>144</v>
      </c>
      <c r="D5666">
        <v>2014</v>
      </c>
      <c r="E5666">
        <v>17772871</v>
      </c>
      <c r="F5666">
        <v>89.36</v>
      </c>
    </row>
    <row r="5667" spans="1:6" x14ac:dyDescent="0.35">
      <c r="A5667" t="s">
        <v>252</v>
      </c>
      <c r="B5667" t="s">
        <v>242</v>
      </c>
      <c r="C5667" t="s">
        <v>142</v>
      </c>
      <c r="D5667">
        <v>1960</v>
      </c>
      <c r="E5667">
        <v>16006395</v>
      </c>
      <c r="F5667">
        <v>45.03</v>
      </c>
    </row>
    <row r="5668" spans="1:6" x14ac:dyDescent="0.35">
      <c r="A5668" t="s">
        <v>252</v>
      </c>
      <c r="B5668" t="s">
        <v>242</v>
      </c>
      <c r="C5668" t="s">
        <v>142</v>
      </c>
      <c r="D5668">
        <v>1961</v>
      </c>
      <c r="E5668">
        <v>16488996</v>
      </c>
      <c r="F5668">
        <v>46.33</v>
      </c>
    </row>
    <row r="5669" spans="1:6" x14ac:dyDescent="0.35">
      <c r="A5669" t="s">
        <v>252</v>
      </c>
      <c r="B5669" t="s">
        <v>242</v>
      </c>
      <c r="C5669" t="s">
        <v>142</v>
      </c>
      <c r="D5669">
        <v>1962</v>
      </c>
      <c r="E5669">
        <v>16986307</v>
      </c>
      <c r="F5669">
        <v>47.63</v>
      </c>
    </row>
    <row r="5670" spans="1:6" x14ac:dyDescent="0.35">
      <c r="A5670" t="s">
        <v>252</v>
      </c>
      <c r="B5670" t="s">
        <v>242</v>
      </c>
      <c r="C5670" t="s">
        <v>142</v>
      </c>
      <c r="D5670">
        <v>1963</v>
      </c>
      <c r="E5670">
        <v>17497712</v>
      </c>
      <c r="F5670">
        <v>48.93</v>
      </c>
    </row>
    <row r="5671" spans="1:6" x14ac:dyDescent="0.35">
      <c r="A5671" t="s">
        <v>252</v>
      </c>
      <c r="B5671" t="s">
        <v>242</v>
      </c>
      <c r="C5671" t="s">
        <v>142</v>
      </c>
      <c r="D5671">
        <v>1964</v>
      </c>
      <c r="E5671">
        <v>18022435</v>
      </c>
      <c r="F5671">
        <v>50.24</v>
      </c>
    </row>
    <row r="5672" spans="1:6" x14ac:dyDescent="0.35">
      <c r="A5672" t="s">
        <v>252</v>
      </c>
      <c r="B5672" t="s">
        <v>242</v>
      </c>
      <c r="C5672" t="s">
        <v>142</v>
      </c>
      <c r="D5672">
        <v>1965</v>
      </c>
      <c r="E5672">
        <v>18559236</v>
      </c>
      <c r="F5672">
        <v>51.02</v>
      </c>
    </row>
    <row r="5673" spans="1:6" x14ac:dyDescent="0.35">
      <c r="A5673" t="s">
        <v>252</v>
      </c>
      <c r="B5673" t="s">
        <v>242</v>
      </c>
      <c r="C5673" t="s">
        <v>142</v>
      </c>
      <c r="D5673">
        <v>1966</v>
      </c>
      <c r="E5673">
        <v>19108959</v>
      </c>
      <c r="F5673">
        <v>51.78</v>
      </c>
    </row>
    <row r="5674" spans="1:6" x14ac:dyDescent="0.35">
      <c r="A5674" t="s">
        <v>252</v>
      </c>
      <c r="B5674" t="s">
        <v>242</v>
      </c>
      <c r="C5674" t="s">
        <v>142</v>
      </c>
      <c r="D5674">
        <v>1967</v>
      </c>
      <c r="E5674">
        <v>19669838</v>
      </c>
      <c r="F5674">
        <v>52.55</v>
      </c>
    </row>
    <row r="5675" spans="1:6" x14ac:dyDescent="0.35">
      <c r="A5675" t="s">
        <v>252</v>
      </c>
      <c r="B5675" t="s">
        <v>242</v>
      </c>
      <c r="C5675" t="s">
        <v>142</v>
      </c>
      <c r="D5675">
        <v>1968</v>
      </c>
      <c r="E5675">
        <v>20234946</v>
      </c>
      <c r="F5675">
        <v>53.31</v>
      </c>
    </row>
    <row r="5676" spans="1:6" x14ac:dyDescent="0.35">
      <c r="A5676" t="s">
        <v>252</v>
      </c>
      <c r="B5676" t="s">
        <v>242</v>
      </c>
      <c r="C5676" t="s">
        <v>142</v>
      </c>
      <c r="D5676">
        <v>1969</v>
      </c>
      <c r="E5676">
        <v>20795270</v>
      </c>
      <c r="F5676">
        <v>54.06</v>
      </c>
    </row>
    <row r="5677" spans="1:6" x14ac:dyDescent="0.35">
      <c r="A5677" t="s">
        <v>252</v>
      </c>
      <c r="B5677" t="s">
        <v>242</v>
      </c>
      <c r="C5677" t="s">
        <v>142</v>
      </c>
      <c r="D5677">
        <v>1970</v>
      </c>
      <c r="E5677">
        <v>21344781</v>
      </c>
      <c r="F5677">
        <v>54.82</v>
      </c>
    </row>
    <row r="5678" spans="1:6" x14ac:dyDescent="0.35">
      <c r="A5678" t="s">
        <v>252</v>
      </c>
      <c r="B5678" t="s">
        <v>242</v>
      </c>
      <c r="C5678" t="s">
        <v>142</v>
      </c>
      <c r="D5678">
        <v>1971</v>
      </c>
      <c r="E5678">
        <v>21880185</v>
      </c>
      <c r="F5678">
        <v>55.57</v>
      </c>
    </row>
    <row r="5679" spans="1:6" x14ac:dyDescent="0.35">
      <c r="A5679" t="s">
        <v>252</v>
      </c>
      <c r="B5679" t="s">
        <v>242</v>
      </c>
      <c r="C5679" t="s">
        <v>142</v>
      </c>
      <c r="D5679">
        <v>1972</v>
      </c>
      <c r="E5679">
        <v>22404289</v>
      </c>
      <c r="F5679">
        <v>56.33</v>
      </c>
    </row>
    <row r="5680" spans="1:6" x14ac:dyDescent="0.35">
      <c r="A5680" t="s">
        <v>252</v>
      </c>
      <c r="B5680" t="s">
        <v>242</v>
      </c>
      <c r="C5680" t="s">
        <v>142</v>
      </c>
      <c r="D5680">
        <v>1973</v>
      </c>
      <c r="E5680">
        <v>22924755</v>
      </c>
      <c r="F5680">
        <v>57.08</v>
      </c>
    </row>
    <row r="5681" spans="1:6" x14ac:dyDescent="0.35">
      <c r="A5681" t="s">
        <v>252</v>
      </c>
      <c r="B5681" t="s">
        <v>242</v>
      </c>
      <c r="C5681" t="s">
        <v>142</v>
      </c>
      <c r="D5681">
        <v>1974</v>
      </c>
      <c r="E5681">
        <v>23452703</v>
      </c>
      <c r="F5681">
        <v>57.81</v>
      </c>
    </row>
    <row r="5682" spans="1:6" x14ac:dyDescent="0.35">
      <c r="A5682" t="s">
        <v>252</v>
      </c>
      <c r="B5682" t="s">
        <v>242</v>
      </c>
      <c r="C5682" t="s">
        <v>142</v>
      </c>
      <c r="D5682">
        <v>1975</v>
      </c>
      <c r="E5682">
        <v>23996249</v>
      </c>
      <c r="F5682">
        <v>58.54</v>
      </c>
    </row>
    <row r="5683" spans="1:6" x14ac:dyDescent="0.35">
      <c r="A5683" t="s">
        <v>252</v>
      </c>
      <c r="B5683" t="s">
        <v>242</v>
      </c>
      <c r="C5683" t="s">
        <v>142</v>
      </c>
      <c r="D5683">
        <v>1976</v>
      </c>
      <c r="E5683">
        <v>24557647</v>
      </c>
      <c r="F5683">
        <v>59.27</v>
      </c>
    </row>
    <row r="5684" spans="1:6" x14ac:dyDescent="0.35">
      <c r="A5684" t="s">
        <v>252</v>
      </c>
      <c r="B5684" t="s">
        <v>242</v>
      </c>
      <c r="C5684" t="s">
        <v>142</v>
      </c>
      <c r="D5684">
        <v>1977</v>
      </c>
      <c r="E5684">
        <v>25134640</v>
      </c>
      <c r="F5684">
        <v>59.99</v>
      </c>
    </row>
    <row r="5685" spans="1:6" x14ac:dyDescent="0.35">
      <c r="A5685" t="s">
        <v>252</v>
      </c>
      <c r="B5685" t="s">
        <v>242</v>
      </c>
      <c r="C5685" t="s">
        <v>142</v>
      </c>
      <c r="D5685">
        <v>1978</v>
      </c>
      <c r="E5685">
        <v>25725336</v>
      </c>
      <c r="F5685">
        <v>60.7</v>
      </c>
    </row>
    <row r="5686" spans="1:6" x14ac:dyDescent="0.35">
      <c r="A5686" t="s">
        <v>252</v>
      </c>
      <c r="B5686" t="s">
        <v>242</v>
      </c>
      <c r="C5686" t="s">
        <v>142</v>
      </c>
      <c r="D5686">
        <v>1979</v>
      </c>
      <c r="E5686">
        <v>26326236</v>
      </c>
      <c r="F5686">
        <v>61.41</v>
      </c>
    </row>
    <row r="5687" spans="1:6" x14ac:dyDescent="0.35">
      <c r="A5687" t="s">
        <v>252</v>
      </c>
      <c r="B5687" t="s">
        <v>242</v>
      </c>
      <c r="C5687" t="s">
        <v>142</v>
      </c>
      <c r="D5687">
        <v>1980</v>
      </c>
      <c r="E5687">
        <v>26934591</v>
      </c>
      <c r="F5687">
        <v>62.12</v>
      </c>
    </row>
    <row r="5688" spans="1:6" x14ac:dyDescent="0.35">
      <c r="A5688" t="s">
        <v>252</v>
      </c>
      <c r="B5688" t="s">
        <v>242</v>
      </c>
      <c r="C5688" t="s">
        <v>142</v>
      </c>
      <c r="D5688">
        <v>1981</v>
      </c>
      <c r="E5688">
        <v>27550172</v>
      </c>
      <c r="F5688">
        <v>62.82</v>
      </c>
    </row>
    <row r="5689" spans="1:6" x14ac:dyDescent="0.35">
      <c r="A5689" t="s">
        <v>252</v>
      </c>
      <c r="B5689" t="s">
        <v>242</v>
      </c>
      <c r="C5689" t="s">
        <v>142</v>
      </c>
      <c r="D5689">
        <v>1982</v>
      </c>
      <c r="E5689">
        <v>28173493</v>
      </c>
      <c r="F5689">
        <v>63.52</v>
      </c>
    </row>
    <row r="5690" spans="1:6" x14ac:dyDescent="0.35">
      <c r="A5690" t="s">
        <v>252</v>
      </c>
      <c r="B5690" t="s">
        <v>242</v>
      </c>
      <c r="C5690" t="s">
        <v>142</v>
      </c>
      <c r="D5690">
        <v>1983</v>
      </c>
      <c r="E5690">
        <v>28803276</v>
      </c>
      <c r="F5690">
        <v>64.209999999999994</v>
      </c>
    </row>
    <row r="5691" spans="1:6" x14ac:dyDescent="0.35">
      <c r="A5691" t="s">
        <v>252</v>
      </c>
      <c r="B5691" t="s">
        <v>242</v>
      </c>
      <c r="C5691" t="s">
        <v>142</v>
      </c>
      <c r="D5691">
        <v>1984</v>
      </c>
      <c r="E5691">
        <v>29438030</v>
      </c>
      <c r="F5691">
        <v>64.900000000000006</v>
      </c>
    </row>
    <row r="5692" spans="1:6" x14ac:dyDescent="0.35">
      <c r="A5692" t="s">
        <v>252</v>
      </c>
      <c r="B5692" t="s">
        <v>242</v>
      </c>
      <c r="C5692" t="s">
        <v>142</v>
      </c>
      <c r="D5692">
        <v>1985</v>
      </c>
      <c r="E5692">
        <v>30076525</v>
      </c>
      <c r="F5692">
        <v>65.569999999999993</v>
      </c>
    </row>
    <row r="5693" spans="1:6" x14ac:dyDescent="0.35">
      <c r="A5693" t="s">
        <v>252</v>
      </c>
      <c r="B5693" t="s">
        <v>242</v>
      </c>
      <c r="C5693" t="s">
        <v>142</v>
      </c>
      <c r="D5693">
        <v>1986</v>
      </c>
      <c r="E5693">
        <v>30718127</v>
      </c>
      <c r="F5693">
        <v>66.150000000000006</v>
      </c>
    </row>
    <row r="5694" spans="1:6" x14ac:dyDescent="0.35">
      <c r="A5694" t="s">
        <v>252</v>
      </c>
      <c r="B5694" t="s">
        <v>242</v>
      </c>
      <c r="C5694" t="s">
        <v>142</v>
      </c>
      <c r="D5694">
        <v>1987</v>
      </c>
      <c r="E5694">
        <v>31362479</v>
      </c>
      <c r="F5694">
        <v>66.69</v>
      </c>
    </row>
    <row r="5695" spans="1:6" x14ac:dyDescent="0.35">
      <c r="A5695" t="s">
        <v>252</v>
      </c>
      <c r="B5695" t="s">
        <v>242</v>
      </c>
      <c r="C5695" t="s">
        <v>142</v>
      </c>
      <c r="D5695">
        <v>1988</v>
      </c>
      <c r="E5695">
        <v>32009024</v>
      </c>
      <c r="F5695">
        <v>67.23</v>
      </c>
    </row>
    <row r="5696" spans="1:6" x14ac:dyDescent="0.35">
      <c r="A5696" t="s">
        <v>252</v>
      </c>
      <c r="B5696" t="s">
        <v>242</v>
      </c>
      <c r="C5696" t="s">
        <v>142</v>
      </c>
      <c r="D5696">
        <v>1989</v>
      </c>
      <c r="E5696">
        <v>32657292</v>
      </c>
      <c r="F5696">
        <v>67.75</v>
      </c>
    </row>
    <row r="5697" spans="1:6" x14ac:dyDescent="0.35">
      <c r="A5697" t="s">
        <v>252</v>
      </c>
      <c r="B5697" t="s">
        <v>242</v>
      </c>
      <c r="C5697" t="s">
        <v>142</v>
      </c>
      <c r="D5697">
        <v>1990</v>
      </c>
      <c r="E5697">
        <v>33306941</v>
      </c>
      <c r="F5697">
        <v>68.28</v>
      </c>
    </row>
    <row r="5698" spans="1:6" x14ac:dyDescent="0.35">
      <c r="A5698" t="s">
        <v>252</v>
      </c>
      <c r="B5698" t="s">
        <v>242</v>
      </c>
      <c r="C5698" t="s">
        <v>142</v>
      </c>
      <c r="D5698">
        <v>1991</v>
      </c>
      <c r="E5698">
        <v>33957286</v>
      </c>
      <c r="F5698">
        <v>68.8</v>
      </c>
    </row>
    <row r="5699" spans="1:6" x14ac:dyDescent="0.35">
      <c r="A5699" t="s">
        <v>252</v>
      </c>
      <c r="B5699" t="s">
        <v>242</v>
      </c>
      <c r="C5699" t="s">
        <v>142</v>
      </c>
      <c r="D5699">
        <v>1992</v>
      </c>
      <c r="E5699">
        <v>34608171</v>
      </c>
      <c r="F5699">
        <v>69.31</v>
      </c>
    </row>
    <row r="5700" spans="1:6" x14ac:dyDescent="0.35">
      <c r="A5700" t="s">
        <v>252</v>
      </c>
      <c r="B5700" t="s">
        <v>242</v>
      </c>
      <c r="C5700" t="s">
        <v>142</v>
      </c>
      <c r="D5700">
        <v>1993</v>
      </c>
      <c r="E5700">
        <v>35260456</v>
      </c>
      <c r="F5700">
        <v>69.819999999999993</v>
      </c>
    </row>
    <row r="5701" spans="1:6" x14ac:dyDescent="0.35">
      <c r="A5701" t="s">
        <v>252</v>
      </c>
      <c r="B5701" t="s">
        <v>242</v>
      </c>
      <c r="C5701" t="s">
        <v>142</v>
      </c>
      <c r="D5701">
        <v>1994</v>
      </c>
      <c r="E5701">
        <v>35915434</v>
      </c>
      <c r="F5701">
        <v>70.2</v>
      </c>
    </row>
    <row r="5702" spans="1:6" x14ac:dyDescent="0.35">
      <c r="A5702" t="s">
        <v>252</v>
      </c>
      <c r="B5702" t="s">
        <v>242</v>
      </c>
      <c r="C5702" t="s">
        <v>142</v>
      </c>
      <c r="D5702">
        <v>1995</v>
      </c>
      <c r="E5702">
        <v>36573895</v>
      </c>
      <c r="F5702">
        <v>70.52</v>
      </c>
    </row>
    <row r="5703" spans="1:6" x14ac:dyDescent="0.35">
      <c r="A5703" t="s">
        <v>252</v>
      </c>
      <c r="B5703" t="s">
        <v>242</v>
      </c>
      <c r="C5703" t="s">
        <v>142</v>
      </c>
      <c r="D5703">
        <v>1996</v>
      </c>
      <c r="E5703">
        <v>37236124</v>
      </c>
      <c r="F5703">
        <v>70.83</v>
      </c>
    </row>
    <row r="5704" spans="1:6" x14ac:dyDescent="0.35">
      <c r="A5704" t="s">
        <v>252</v>
      </c>
      <c r="B5704" t="s">
        <v>242</v>
      </c>
      <c r="C5704" t="s">
        <v>142</v>
      </c>
      <c r="D5704">
        <v>1997</v>
      </c>
      <c r="E5704">
        <v>37901358</v>
      </c>
      <c r="F5704">
        <v>71.150000000000006</v>
      </c>
    </row>
    <row r="5705" spans="1:6" x14ac:dyDescent="0.35">
      <c r="A5705" t="s">
        <v>252</v>
      </c>
      <c r="B5705" t="s">
        <v>242</v>
      </c>
      <c r="C5705" t="s">
        <v>142</v>
      </c>
      <c r="D5705">
        <v>1998</v>
      </c>
      <c r="E5705">
        <v>38568056</v>
      </c>
      <c r="F5705">
        <v>71.459999999999994</v>
      </c>
    </row>
    <row r="5706" spans="1:6" x14ac:dyDescent="0.35">
      <c r="A5706" t="s">
        <v>252</v>
      </c>
      <c r="B5706" t="s">
        <v>242</v>
      </c>
      <c r="C5706" t="s">
        <v>142</v>
      </c>
      <c r="D5706">
        <v>1999</v>
      </c>
      <c r="E5706">
        <v>39234115</v>
      </c>
      <c r="F5706">
        <v>71.77</v>
      </c>
    </row>
    <row r="5707" spans="1:6" x14ac:dyDescent="0.35">
      <c r="A5707" t="s">
        <v>252</v>
      </c>
      <c r="B5707" t="s">
        <v>242</v>
      </c>
      <c r="C5707" t="s">
        <v>142</v>
      </c>
      <c r="D5707">
        <v>2000</v>
      </c>
      <c r="E5707">
        <v>39897984</v>
      </c>
      <c r="F5707">
        <v>72.08</v>
      </c>
    </row>
    <row r="5708" spans="1:6" x14ac:dyDescent="0.35">
      <c r="A5708" t="s">
        <v>252</v>
      </c>
      <c r="B5708" t="s">
        <v>242</v>
      </c>
      <c r="C5708" t="s">
        <v>142</v>
      </c>
      <c r="D5708">
        <v>2001</v>
      </c>
      <c r="E5708">
        <v>40558648</v>
      </c>
      <c r="F5708">
        <v>72.38</v>
      </c>
    </row>
    <row r="5709" spans="1:6" x14ac:dyDescent="0.35">
      <c r="A5709" t="s">
        <v>252</v>
      </c>
      <c r="B5709" t="s">
        <v>242</v>
      </c>
      <c r="C5709" t="s">
        <v>142</v>
      </c>
      <c r="D5709">
        <v>2002</v>
      </c>
      <c r="E5709">
        <v>41216304</v>
      </c>
      <c r="F5709">
        <v>72.680000000000007</v>
      </c>
    </row>
    <row r="5710" spans="1:6" x14ac:dyDescent="0.35">
      <c r="A5710" t="s">
        <v>252</v>
      </c>
      <c r="B5710" t="s">
        <v>242</v>
      </c>
      <c r="C5710" t="s">
        <v>142</v>
      </c>
      <c r="D5710">
        <v>2003</v>
      </c>
      <c r="E5710">
        <v>41872051</v>
      </c>
      <c r="F5710">
        <v>72.98</v>
      </c>
    </row>
    <row r="5711" spans="1:6" x14ac:dyDescent="0.35">
      <c r="A5711" t="s">
        <v>252</v>
      </c>
      <c r="B5711" t="s">
        <v>242</v>
      </c>
      <c r="C5711" t="s">
        <v>142</v>
      </c>
      <c r="D5711">
        <v>2004</v>
      </c>
      <c r="E5711">
        <v>42527623</v>
      </c>
      <c r="F5711">
        <v>73.28</v>
      </c>
    </row>
    <row r="5712" spans="1:6" x14ac:dyDescent="0.35">
      <c r="A5712" t="s">
        <v>252</v>
      </c>
      <c r="B5712" t="s">
        <v>242</v>
      </c>
      <c r="C5712" t="s">
        <v>142</v>
      </c>
      <c r="D5712">
        <v>2005</v>
      </c>
      <c r="E5712">
        <v>43184026</v>
      </c>
      <c r="F5712">
        <v>73.58</v>
      </c>
    </row>
    <row r="5713" spans="1:6" x14ac:dyDescent="0.35">
      <c r="A5713" t="s">
        <v>252</v>
      </c>
      <c r="B5713" t="s">
        <v>242</v>
      </c>
      <c r="C5713" t="s">
        <v>142</v>
      </c>
      <c r="D5713">
        <v>2006</v>
      </c>
      <c r="E5713">
        <v>43841370</v>
      </c>
      <c r="F5713">
        <v>73.88</v>
      </c>
    </row>
    <row r="5714" spans="1:6" x14ac:dyDescent="0.35">
      <c r="A5714" t="s">
        <v>252</v>
      </c>
      <c r="B5714" t="s">
        <v>242</v>
      </c>
      <c r="C5714" t="s">
        <v>142</v>
      </c>
      <c r="D5714">
        <v>2007</v>
      </c>
      <c r="E5714">
        <v>44498390</v>
      </c>
      <c r="F5714">
        <v>74.17</v>
      </c>
    </row>
    <row r="5715" spans="1:6" x14ac:dyDescent="0.35">
      <c r="A5715" t="s">
        <v>252</v>
      </c>
      <c r="B5715" t="s">
        <v>242</v>
      </c>
      <c r="C5715" t="s">
        <v>142</v>
      </c>
      <c r="D5715">
        <v>2008</v>
      </c>
      <c r="E5715">
        <v>45153037</v>
      </c>
      <c r="F5715">
        <v>74.459999999999994</v>
      </c>
    </row>
    <row r="5716" spans="1:6" x14ac:dyDescent="0.35">
      <c r="A5716" t="s">
        <v>252</v>
      </c>
      <c r="B5716" t="s">
        <v>242</v>
      </c>
      <c r="C5716" t="s">
        <v>142</v>
      </c>
      <c r="D5716">
        <v>2009</v>
      </c>
      <c r="E5716">
        <v>45802561</v>
      </c>
      <c r="F5716">
        <v>74.75</v>
      </c>
    </row>
    <row r="5717" spans="1:6" x14ac:dyDescent="0.35">
      <c r="A5717" t="s">
        <v>252</v>
      </c>
      <c r="B5717" t="s">
        <v>242</v>
      </c>
      <c r="C5717" t="s">
        <v>142</v>
      </c>
      <c r="D5717">
        <v>2010</v>
      </c>
      <c r="E5717">
        <v>46444798</v>
      </c>
      <c r="F5717">
        <v>75.040000000000006</v>
      </c>
    </row>
    <row r="5718" spans="1:6" x14ac:dyDescent="0.35">
      <c r="A5718" t="s">
        <v>252</v>
      </c>
      <c r="B5718" t="s">
        <v>242</v>
      </c>
      <c r="C5718" t="s">
        <v>142</v>
      </c>
      <c r="D5718">
        <v>2011</v>
      </c>
      <c r="E5718">
        <v>47078792</v>
      </c>
      <c r="F5718">
        <v>75.319999999999993</v>
      </c>
    </row>
    <row r="5719" spans="1:6" x14ac:dyDescent="0.35">
      <c r="A5719" t="s">
        <v>252</v>
      </c>
      <c r="B5719" t="s">
        <v>242</v>
      </c>
      <c r="C5719" t="s">
        <v>142</v>
      </c>
      <c r="D5719">
        <v>2012</v>
      </c>
      <c r="E5719">
        <v>47704427</v>
      </c>
      <c r="F5719">
        <v>75.599999999999994</v>
      </c>
    </row>
    <row r="5720" spans="1:6" x14ac:dyDescent="0.35">
      <c r="A5720" t="s">
        <v>252</v>
      </c>
      <c r="B5720" t="s">
        <v>242</v>
      </c>
      <c r="C5720" t="s">
        <v>142</v>
      </c>
      <c r="D5720">
        <v>2013</v>
      </c>
      <c r="E5720">
        <v>48321405</v>
      </c>
      <c r="F5720">
        <v>75.88</v>
      </c>
    </row>
    <row r="5721" spans="1:6" x14ac:dyDescent="0.35">
      <c r="A5721" t="s">
        <v>252</v>
      </c>
      <c r="B5721" t="s">
        <v>242</v>
      </c>
      <c r="C5721" t="s">
        <v>142</v>
      </c>
      <c r="D5721">
        <v>2014</v>
      </c>
      <c r="E5721">
        <v>48929706</v>
      </c>
      <c r="F5721">
        <v>76.16</v>
      </c>
    </row>
    <row r="5722" spans="1:6" x14ac:dyDescent="0.35">
      <c r="A5722" t="s">
        <v>253</v>
      </c>
      <c r="B5722" t="s">
        <v>242</v>
      </c>
      <c r="C5722" t="s">
        <v>142</v>
      </c>
      <c r="D5722">
        <v>1960</v>
      </c>
      <c r="E5722">
        <v>1334044</v>
      </c>
      <c r="F5722">
        <v>34.25</v>
      </c>
    </row>
    <row r="5723" spans="1:6" x14ac:dyDescent="0.35">
      <c r="A5723" t="s">
        <v>253</v>
      </c>
      <c r="B5723" t="s">
        <v>242</v>
      </c>
      <c r="C5723" t="s">
        <v>142</v>
      </c>
      <c r="D5723">
        <v>1961</v>
      </c>
      <c r="E5723">
        <v>1381532</v>
      </c>
      <c r="F5723">
        <v>34.33</v>
      </c>
    </row>
    <row r="5724" spans="1:6" x14ac:dyDescent="0.35">
      <c r="A5724" t="s">
        <v>253</v>
      </c>
      <c r="B5724" t="s">
        <v>242</v>
      </c>
      <c r="C5724" t="s">
        <v>142</v>
      </c>
      <c r="D5724">
        <v>1962</v>
      </c>
      <c r="E5724">
        <v>1431088</v>
      </c>
      <c r="F5724">
        <v>34.4</v>
      </c>
    </row>
    <row r="5725" spans="1:6" x14ac:dyDescent="0.35">
      <c r="A5725" t="s">
        <v>253</v>
      </c>
      <c r="B5725" t="s">
        <v>242</v>
      </c>
      <c r="C5725" t="s">
        <v>142</v>
      </c>
      <c r="D5725">
        <v>1963</v>
      </c>
      <c r="E5725">
        <v>1481890</v>
      </c>
      <c r="F5725">
        <v>34.61</v>
      </c>
    </row>
    <row r="5726" spans="1:6" x14ac:dyDescent="0.35">
      <c r="A5726" t="s">
        <v>253</v>
      </c>
      <c r="B5726" t="s">
        <v>242</v>
      </c>
      <c r="C5726" t="s">
        <v>142</v>
      </c>
      <c r="D5726">
        <v>1964</v>
      </c>
      <c r="E5726">
        <v>1532828</v>
      </c>
      <c r="F5726">
        <v>35.200000000000003</v>
      </c>
    </row>
    <row r="5727" spans="1:6" x14ac:dyDescent="0.35">
      <c r="A5727" t="s">
        <v>253</v>
      </c>
      <c r="B5727" t="s">
        <v>242</v>
      </c>
      <c r="C5727" t="s">
        <v>142</v>
      </c>
      <c r="D5727">
        <v>1965</v>
      </c>
      <c r="E5727">
        <v>1583078</v>
      </c>
      <c r="F5727">
        <v>35.79</v>
      </c>
    </row>
    <row r="5728" spans="1:6" x14ac:dyDescent="0.35">
      <c r="A5728" t="s">
        <v>253</v>
      </c>
      <c r="B5728" t="s">
        <v>242</v>
      </c>
      <c r="C5728" t="s">
        <v>142</v>
      </c>
      <c r="D5728">
        <v>1966</v>
      </c>
      <c r="E5728">
        <v>1632500</v>
      </c>
      <c r="F5728">
        <v>36.39</v>
      </c>
    </row>
    <row r="5729" spans="1:6" x14ac:dyDescent="0.35">
      <c r="A5729" t="s">
        <v>253</v>
      </c>
      <c r="B5729" t="s">
        <v>242</v>
      </c>
      <c r="C5729" t="s">
        <v>142</v>
      </c>
      <c r="D5729">
        <v>1967</v>
      </c>
      <c r="E5729">
        <v>1681241</v>
      </c>
      <c r="F5729">
        <v>36.99</v>
      </c>
    </row>
    <row r="5730" spans="1:6" x14ac:dyDescent="0.35">
      <c r="A5730" t="s">
        <v>253</v>
      </c>
      <c r="B5730" t="s">
        <v>242</v>
      </c>
      <c r="C5730" t="s">
        <v>142</v>
      </c>
      <c r="D5730">
        <v>1968</v>
      </c>
      <c r="E5730">
        <v>1729135</v>
      </c>
      <c r="F5730">
        <v>37.6</v>
      </c>
    </row>
    <row r="5731" spans="1:6" x14ac:dyDescent="0.35">
      <c r="A5731" t="s">
        <v>253</v>
      </c>
      <c r="B5731" t="s">
        <v>242</v>
      </c>
      <c r="C5731" t="s">
        <v>142</v>
      </c>
      <c r="D5731">
        <v>1969</v>
      </c>
      <c r="E5731">
        <v>1776076</v>
      </c>
      <c r="F5731">
        <v>38.21</v>
      </c>
    </row>
    <row r="5732" spans="1:6" x14ac:dyDescent="0.35">
      <c r="A5732" t="s">
        <v>253</v>
      </c>
      <c r="B5732" t="s">
        <v>242</v>
      </c>
      <c r="C5732" t="s">
        <v>142</v>
      </c>
      <c r="D5732">
        <v>1970</v>
      </c>
      <c r="E5732">
        <v>1822106</v>
      </c>
      <c r="F5732">
        <v>38.83</v>
      </c>
    </row>
    <row r="5733" spans="1:6" x14ac:dyDescent="0.35">
      <c r="A5733" t="s">
        <v>253</v>
      </c>
      <c r="B5733" t="s">
        <v>242</v>
      </c>
      <c r="C5733" t="s">
        <v>142</v>
      </c>
      <c r="D5733">
        <v>1971</v>
      </c>
      <c r="E5733">
        <v>1867044</v>
      </c>
      <c r="F5733">
        <v>39.450000000000003</v>
      </c>
    </row>
    <row r="5734" spans="1:6" x14ac:dyDescent="0.35">
      <c r="A5734" t="s">
        <v>253</v>
      </c>
      <c r="B5734" t="s">
        <v>242</v>
      </c>
      <c r="C5734" t="s">
        <v>142</v>
      </c>
      <c r="D5734">
        <v>1972</v>
      </c>
      <c r="E5734">
        <v>1911212</v>
      </c>
      <c r="F5734">
        <v>40.07</v>
      </c>
    </row>
    <row r="5735" spans="1:6" x14ac:dyDescent="0.35">
      <c r="A5735" t="s">
        <v>253</v>
      </c>
      <c r="B5735" t="s">
        <v>242</v>
      </c>
      <c r="C5735" t="s">
        <v>142</v>
      </c>
      <c r="D5735">
        <v>1973</v>
      </c>
      <c r="E5735">
        <v>1955790</v>
      </c>
      <c r="F5735">
        <v>40.659999999999997</v>
      </c>
    </row>
    <row r="5736" spans="1:6" x14ac:dyDescent="0.35">
      <c r="A5736" t="s">
        <v>253</v>
      </c>
      <c r="B5736" t="s">
        <v>242</v>
      </c>
      <c r="C5736" t="s">
        <v>142</v>
      </c>
      <c r="D5736">
        <v>1974</v>
      </c>
      <c r="E5736">
        <v>2002358</v>
      </c>
      <c r="F5736">
        <v>41</v>
      </c>
    </row>
    <row r="5737" spans="1:6" x14ac:dyDescent="0.35">
      <c r="A5737" t="s">
        <v>253</v>
      </c>
      <c r="B5737" t="s">
        <v>242</v>
      </c>
      <c r="C5737" t="s">
        <v>142</v>
      </c>
      <c r="D5737">
        <v>1975</v>
      </c>
      <c r="E5737">
        <v>2052076</v>
      </c>
      <c r="F5737">
        <v>41.35</v>
      </c>
    </row>
    <row r="5738" spans="1:6" x14ac:dyDescent="0.35">
      <c r="A5738" t="s">
        <v>253</v>
      </c>
      <c r="B5738" t="s">
        <v>242</v>
      </c>
      <c r="C5738" t="s">
        <v>142</v>
      </c>
      <c r="D5738">
        <v>1976</v>
      </c>
      <c r="E5738">
        <v>2105377</v>
      </c>
      <c r="F5738">
        <v>41.7</v>
      </c>
    </row>
    <row r="5739" spans="1:6" x14ac:dyDescent="0.35">
      <c r="A5739" t="s">
        <v>253</v>
      </c>
      <c r="B5739" t="s">
        <v>242</v>
      </c>
      <c r="C5739" t="s">
        <v>142</v>
      </c>
      <c r="D5739">
        <v>1977</v>
      </c>
      <c r="E5739">
        <v>2162047</v>
      </c>
      <c r="F5739">
        <v>42.05</v>
      </c>
    </row>
    <row r="5740" spans="1:6" x14ac:dyDescent="0.35">
      <c r="A5740" t="s">
        <v>253</v>
      </c>
      <c r="B5740" t="s">
        <v>242</v>
      </c>
      <c r="C5740" t="s">
        <v>142</v>
      </c>
      <c r="D5740">
        <v>1978</v>
      </c>
      <c r="E5740">
        <v>2221800</v>
      </c>
      <c r="F5740">
        <v>42.4</v>
      </c>
    </row>
    <row r="5741" spans="1:6" x14ac:dyDescent="0.35">
      <c r="A5741" t="s">
        <v>253</v>
      </c>
      <c r="B5741" t="s">
        <v>242</v>
      </c>
      <c r="C5741" t="s">
        <v>142</v>
      </c>
      <c r="D5741">
        <v>1979</v>
      </c>
      <c r="E5741">
        <v>2284076</v>
      </c>
      <c r="F5741">
        <v>42.75</v>
      </c>
    </row>
    <row r="5742" spans="1:6" x14ac:dyDescent="0.35">
      <c r="A5742" t="s">
        <v>253</v>
      </c>
      <c r="B5742" t="s">
        <v>242</v>
      </c>
      <c r="C5742" t="s">
        <v>142</v>
      </c>
      <c r="D5742">
        <v>1980</v>
      </c>
      <c r="E5742">
        <v>2348427</v>
      </c>
      <c r="F5742">
        <v>43.1</v>
      </c>
    </row>
    <row r="5743" spans="1:6" x14ac:dyDescent="0.35">
      <c r="A5743" t="s">
        <v>253</v>
      </c>
      <c r="B5743" t="s">
        <v>242</v>
      </c>
      <c r="C5743" t="s">
        <v>142</v>
      </c>
      <c r="D5743">
        <v>1981</v>
      </c>
      <c r="E5743">
        <v>2414832</v>
      </c>
      <c r="F5743">
        <v>43.45</v>
      </c>
    </row>
    <row r="5744" spans="1:6" x14ac:dyDescent="0.35">
      <c r="A5744" t="s">
        <v>253</v>
      </c>
      <c r="B5744" t="s">
        <v>242</v>
      </c>
      <c r="C5744" t="s">
        <v>142</v>
      </c>
      <c r="D5744">
        <v>1982</v>
      </c>
      <c r="E5744">
        <v>2483355</v>
      </c>
      <c r="F5744">
        <v>43.8</v>
      </c>
    </row>
    <row r="5745" spans="1:6" x14ac:dyDescent="0.35">
      <c r="A5745" t="s">
        <v>253</v>
      </c>
      <c r="B5745" t="s">
        <v>242</v>
      </c>
      <c r="C5745" t="s">
        <v>142</v>
      </c>
      <c r="D5745">
        <v>1983</v>
      </c>
      <c r="E5745">
        <v>2553714</v>
      </c>
      <c r="F5745">
        <v>44.16</v>
      </c>
    </row>
    <row r="5746" spans="1:6" x14ac:dyDescent="0.35">
      <c r="A5746" t="s">
        <v>253</v>
      </c>
      <c r="B5746" t="s">
        <v>242</v>
      </c>
      <c r="C5746" t="s">
        <v>142</v>
      </c>
      <c r="D5746">
        <v>1984</v>
      </c>
      <c r="E5746">
        <v>2625561</v>
      </c>
      <c r="F5746">
        <v>44.54</v>
      </c>
    </row>
    <row r="5747" spans="1:6" x14ac:dyDescent="0.35">
      <c r="A5747" t="s">
        <v>253</v>
      </c>
      <c r="B5747" t="s">
        <v>242</v>
      </c>
      <c r="C5747" t="s">
        <v>142</v>
      </c>
      <c r="D5747">
        <v>1985</v>
      </c>
      <c r="E5747">
        <v>2698616</v>
      </c>
      <c r="F5747">
        <v>45.45</v>
      </c>
    </row>
    <row r="5748" spans="1:6" x14ac:dyDescent="0.35">
      <c r="A5748" t="s">
        <v>253</v>
      </c>
      <c r="B5748" t="s">
        <v>242</v>
      </c>
      <c r="C5748" t="s">
        <v>142</v>
      </c>
      <c r="D5748">
        <v>1986</v>
      </c>
      <c r="E5748">
        <v>2772823</v>
      </c>
      <c r="F5748">
        <v>46.35</v>
      </c>
    </row>
    <row r="5749" spans="1:6" x14ac:dyDescent="0.35">
      <c r="A5749" t="s">
        <v>253</v>
      </c>
      <c r="B5749" t="s">
        <v>242</v>
      </c>
      <c r="C5749" t="s">
        <v>142</v>
      </c>
      <c r="D5749">
        <v>1987</v>
      </c>
      <c r="E5749">
        <v>2848141</v>
      </c>
      <c r="F5749">
        <v>47.26</v>
      </c>
    </row>
    <row r="5750" spans="1:6" x14ac:dyDescent="0.35">
      <c r="A5750" t="s">
        <v>253</v>
      </c>
      <c r="B5750" t="s">
        <v>242</v>
      </c>
      <c r="C5750" t="s">
        <v>142</v>
      </c>
      <c r="D5750">
        <v>1988</v>
      </c>
      <c r="E5750">
        <v>2924348</v>
      </c>
      <c r="F5750">
        <v>48.18</v>
      </c>
    </row>
    <row r="5751" spans="1:6" x14ac:dyDescent="0.35">
      <c r="A5751" t="s">
        <v>253</v>
      </c>
      <c r="B5751" t="s">
        <v>242</v>
      </c>
      <c r="C5751" t="s">
        <v>142</v>
      </c>
      <c r="D5751">
        <v>1989</v>
      </c>
      <c r="E5751">
        <v>3001196</v>
      </c>
      <c r="F5751">
        <v>49.09</v>
      </c>
    </row>
    <row r="5752" spans="1:6" x14ac:dyDescent="0.35">
      <c r="A5752" t="s">
        <v>253</v>
      </c>
      <c r="B5752" t="s">
        <v>242</v>
      </c>
      <c r="C5752" t="s">
        <v>142</v>
      </c>
      <c r="D5752">
        <v>1990</v>
      </c>
      <c r="E5752">
        <v>3078551</v>
      </c>
      <c r="F5752">
        <v>50</v>
      </c>
    </row>
    <row r="5753" spans="1:6" x14ac:dyDescent="0.35">
      <c r="A5753" t="s">
        <v>253</v>
      </c>
      <c r="B5753" t="s">
        <v>242</v>
      </c>
      <c r="C5753" t="s">
        <v>142</v>
      </c>
      <c r="D5753">
        <v>1991</v>
      </c>
      <c r="E5753">
        <v>3155979</v>
      </c>
      <c r="F5753">
        <v>50.92</v>
      </c>
    </row>
    <row r="5754" spans="1:6" x14ac:dyDescent="0.35">
      <c r="A5754" t="s">
        <v>253</v>
      </c>
      <c r="B5754" t="s">
        <v>242</v>
      </c>
      <c r="C5754" t="s">
        <v>142</v>
      </c>
      <c r="D5754">
        <v>1992</v>
      </c>
      <c r="E5754">
        <v>3233568</v>
      </c>
      <c r="F5754">
        <v>51.83</v>
      </c>
    </row>
    <row r="5755" spans="1:6" x14ac:dyDescent="0.35">
      <c r="A5755" t="s">
        <v>253</v>
      </c>
      <c r="B5755" t="s">
        <v>242</v>
      </c>
      <c r="C5755" t="s">
        <v>142</v>
      </c>
      <c r="D5755">
        <v>1993</v>
      </c>
      <c r="E5755">
        <v>3312307</v>
      </c>
      <c r="F5755">
        <v>52.74</v>
      </c>
    </row>
    <row r="5756" spans="1:6" x14ac:dyDescent="0.35">
      <c r="A5756" t="s">
        <v>253</v>
      </c>
      <c r="B5756" t="s">
        <v>242</v>
      </c>
      <c r="C5756" t="s">
        <v>142</v>
      </c>
      <c r="D5756">
        <v>1994</v>
      </c>
      <c r="E5756">
        <v>3393575</v>
      </c>
      <c r="F5756">
        <v>53.65</v>
      </c>
    </row>
    <row r="5757" spans="1:6" x14ac:dyDescent="0.35">
      <c r="A5757" t="s">
        <v>253</v>
      </c>
      <c r="B5757" t="s">
        <v>242</v>
      </c>
      <c r="C5757" t="s">
        <v>142</v>
      </c>
      <c r="D5757">
        <v>1995</v>
      </c>
      <c r="E5757">
        <v>3478197</v>
      </c>
      <c r="F5757">
        <v>54.56</v>
      </c>
    </row>
    <row r="5758" spans="1:6" x14ac:dyDescent="0.35">
      <c r="A5758" t="s">
        <v>253</v>
      </c>
      <c r="B5758" t="s">
        <v>242</v>
      </c>
      <c r="C5758" t="s">
        <v>142</v>
      </c>
      <c r="D5758">
        <v>1996</v>
      </c>
      <c r="E5758">
        <v>3566605</v>
      </c>
      <c r="F5758">
        <v>55.47</v>
      </c>
    </row>
    <row r="5759" spans="1:6" x14ac:dyDescent="0.35">
      <c r="A5759" t="s">
        <v>253</v>
      </c>
      <c r="B5759" t="s">
        <v>242</v>
      </c>
      <c r="C5759" t="s">
        <v>142</v>
      </c>
      <c r="D5759">
        <v>1997</v>
      </c>
      <c r="E5759">
        <v>3658020</v>
      </c>
      <c r="F5759">
        <v>56.37</v>
      </c>
    </row>
    <row r="5760" spans="1:6" x14ac:dyDescent="0.35">
      <c r="A5760" t="s">
        <v>253</v>
      </c>
      <c r="B5760" t="s">
        <v>242</v>
      </c>
      <c r="C5760" t="s">
        <v>142</v>
      </c>
      <c r="D5760">
        <v>1998</v>
      </c>
      <c r="E5760">
        <v>3750585</v>
      </c>
      <c r="F5760">
        <v>57.26</v>
      </c>
    </row>
    <row r="5761" spans="1:6" x14ac:dyDescent="0.35">
      <c r="A5761" t="s">
        <v>253</v>
      </c>
      <c r="B5761" t="s">
        <v>242</v>
      </c>
      <c r="C5761" t="s">
        <v>142</v>
      </c>
      <c r="D5761">
        <v>1999</v>
      </c>
      <c r="E5761">
        <v>3841734</v>
      </c>
      <c r="F5761">
        <v>58.15</v>
      </c>
    </row>
    <row r="5762" spans="1:6" x14ac:dyDescent="0.35">
      <c r="A5762" t="s">
        <v>253</v>
      </c>
      <c r="B5762" t="s">
        <v>242</v>
      </c>
      <c r="C5762" t="s">
        <v>142</v>
      </c>
      <c r="D5762">
        <v>2000</v>
      </c>
      <c r="E5762">
        <v>3929588</v>
      </c>
      <c r="F5762">
        <v>59.05</v>
      </c>
    </row>
    <row r="5763" spans="1:6" x14ac:dyDescent="0.35">
      <c r="A5763" t="s">
        <v>253</v>
      </c>
      <c r="B5763" t="s">
        <v>242</v>
      </c>
      <c r="C5763" t="s">
        <v>142</v>
      </c>
      <c r="D5763">
        <v>2001</v>
      </c>
      <c r="E5763">
        <v>4013488</v>
      </c>
      <c r="F5763">
        <v>60.41</v>
      </c>
    </row>
    <row r="5764" spans="1:6" x14ac:dyDescent="0.35">
      <c r="A5764" t="s">
        <v>253</v>
      </c>
      <c r="B5764" t="s">
        <v>242</v>
      </c>
      <c r="C5764" t="s">
        <v>142</v>
      </c>
      <c r="D5764">
        <v>2002</v>
      </c>
      <c r="E5764">
        <v>4093840</v>
      </c>
      <c r="F5764">
        <v>61.75</v>
      </c>
    </row>
    <row r="5765" spans="1:6" x14ac:dyDescent="0.35">
      <c r="A5765" t="s">
        <v>253</v>
      </c>
      <c r="B5765" t="s">
        <v>242</v>
      </c>
      <c r="C5765" t="s">
        <v>142</v>
      </c>
      <c r="D5765">
        <v>2003</v>
      </c>
      <c r="E5765">
        <v>4171145</v>
      </c>
      <c r="F5765">
        <v>63.08</v>
      </c>
    </row>
    <row r="5766" spans="1:6" x14ac:dyDescent="0.35">
      <c r="A5766" t="s">
        <v>253</v>
      </c>
      <c r="B5766" t="s">
        <v>242</v>
      </c>
      <c r="C5766" t="s">
        <v>142</v>
      </c>
      <c r="D5766">
        <v>2004</v>
      </c>
      <c r="E5766">
        <v>4246336</v>
      </c>
      <c r="F5766">
        <v>64.39</v>
      </c>
    </row>
    <row r="5767" spans="1:6" x14ac:dyDescent="0.35">
      <c r="A5767" t="s">
        <v>253</v>
      </c>
      <c r="B5767" t="s">
        <v>242</v>
      </c>
      <c r="C5767" t="s">
        <v>142</v>
      </c>
      <c r="D5767">
        <v>2005</v>
      </c>
      <c r="E5767">
        <v>4320130</v>
      </c>
      <c r="F5767">
        <v>65.67</v>
      </c>
    </row>
    <row r="5768" spans="1:6" x14ac:dyDescent="0.35">
      <c r="A5768" t="s">
        <v>253</v>
      </c>
      <c r="B5768" t="s">
        <v>242</v>
      </c>
      <c r="C5768" t="s">
        <v>142</v>
      </c>
      <c r="D5768">
        <v>2006</v>
      </c>
      <c r="E5768">
        <v>4392493</v>
      </c>
      <c r="F5768">
        <v>66.930000000000007</v>
      </c>
    </row>
    <row r="5769" spans="1:6" x14ac:dyDescent="0.35">
      <c r="A5769" t="s">
        <v>253</v>
      </c>
      <c r="B5769" t="s">
        <v>242</v>
      </c>
      <c r="C5769" t="s">
        <v>142</v>
      </c>
      <c r="D5769">
        <v>2007</v>
      </c>
      <c r="E5769">
        <v>4463226</v>
      </c>
      <c r="F5769">
        <v>68.17</v>
      </c>
    </row>
    <row r="5770" spans="1:6" x14ac:dyDescent="0.35">
      <c r="A5770" t="s">
        <v>253</v>
      </c>
      <c r="B5770" t="s">
        <v>242</v>
      </c>
      <c r="C5770" t="s">
        <v>142</v>
      </c>
      <c r="D5770">
        <v>2008</v>
      </c>
      <c r="E5770">
        <v>4532711</v>
      </c>
      <c r="F5770">
        <v>69.39</v>
      </c>
    </row>
    <row r="5771" spans="1:6" x14ac:dyDescent="0.35">
      <c r="A5771" t="s">
        <v>253</v>
      </c>
      <c r="B5771" t="s">
        <v>242</v>
      </c>
      <c r="C5771" t="s">
        <v>142</v>
      </c>
      <c r="D5771">
        <v>2009</v>
      </c>
      <c r="E5771">
        <v>4601424</v>
      </c>
      <c r="F5771">
        <v>70.569999999999993</v>
      </c>
    </row>
    <row r="5772" spans="1:6" x14ac:dyDescent="0.35">
      <c r="A5772" t="s">
        <v>253</v>
      </c>
      <c r="B5772" t="s">
        <v>242</v>
      </c>
      <c r="C5772" t="s">
        <v>142</v>
      </c>
      <c r="D5772">
        <v>2010</v>
      </c>
      <c r="E5772">
        <v>4669685</v>
      </c>
      <c r="F5772">
        <v>71.73</v>
      </c>
    </row>
    <row r="5773" spans="1:6" x14ac:dyDescent="0.35">
      <c r="A5773" t="s">
        <v>253</v>
      </c>
      <c r="B5773" t="s">
        <v>242</v>
      </c>
      <c r="C5773" t="s">
        <v>142</v>
      </c>
      <c r="D5773">
        <v>2011</v>
      </c>
      <c r="E5773">
        <v>4737680</v>
      </c>
      <c r="F5773">
        <v>72.87</v>
      </c>
    </row>
    <row r="5774" spans="1:6" x14ac:dyDescent="0.35">
      <c r="A5774" t="s">
        <v>253</v>
      </c>
      <c r="B5774" t="s">
        <v>242</v>
      </c>
      <c r="C5774" t="s">
        <v>142</v>
      </c>
      <c r="D5774">
        <v>2012</v>
      </c>
      <c r="E5774">
        <v>4805295</v>
      </c>
      <c r="F5774">
        <v>73.94</v>
      </c>
    </row>
    <row r="5775" spans="1:6" x14ac:dyDescent="0.35">
      <c r="A5775" t="s">
        <v>253</v>
      </c>
      <c r="B5775" t="s">
        <v>242</v>
      </c>
      <c r="C5775" t="s">
        <v>142</v>
      </c>
      <c r="D5775">
        <v>2013</v>
      </c>
      <c r="E5775">
        <v>4872166</v>
      </c>
      <c r="F5775">
        <v>74.959999999999994</v>
      </c>
    </row>
    <row r="5776" spans="1:6" x14ac:dyDescent="0.35">
      <c r="A5776" t="s">
        <v>253</v>
      </c>
      <c r="B5776" t="s">
        <v>242</v>
      </c>
      <c r="C5776" t="s">
        <v>142</v>
      </c>
      <c r="D5776">
        <v>2014</v>
      </c>
      <c r="E5776">
        <v>4937755</v>
      </c>
      <c r="F5776">
        <v>75.92</v>
      </c>
    </row>
    <row r="5777" spans="1:6" x14ac:dyDescent="0.35">
      <c r="A5777" t="s">
        <v>254</v>
      </c>
      <c r="B5777" t="s">
        <v>242</v>
      </c>
      <c r="C5777" t="s">
        <v>142</v>
      </c>
      <c r="D5777">
        <v>1960</v>
      </c>
      <c r="E5777">
        <v>7141130</v>
      </c>
      <c r="F5777">
        <v>58.4</v>
      </c>
    </row>
    <row r="5778" spans="1:6" x14ac:dyDescent="0.35">
      <c r="A5778" t="s">
        <v>254</v>
      </c>
      <c r="B5778" t="s">
        <v>242</v>
      </c>
      <c r="C5778" t="s">
        <v>142</v>
      </c>
      <c r="D5778">
        <v>1961</v>
      </c>
      <c r="E5778">
        <v>7289830</v>
      </c>
      <c r="F5778">
        <v>58.59</v>
      </c>
    </row>
    <row r="5779" spans="1:6" x14ac:dyDescent="0.35">
      <c r="A5779" t="s">
        <v>254</v>
      </c>
      <c r="B5779" t="s">
        <v>242</v>
      </c>
      <c r="C5779" t="s">
        <v>142</v>
      </c>
      <c r="D5779">
        <v>1962</v>
      </c>
      <c r="E5779">
        <v>7450405</v>
      </c>
      <c r="F5779">
        <v>58.78</v>
      </c>
    </row>
    <row r="5780" spans="1:6" x14ac:dyDescent="0.35">
      <c r="A5780" t="s">
        <v>254</v>
      </c>
      <c r="B5780" t="s">
        <v>242</v>
      </c>
      <c r="C5780" t="s">
        <v>142</v>
      </c>
      <c r="D5780">
        <v>1963</v>
      </c>
      <c r="E5780">
        <v>7618358</v>
      </c>
      <c r="F5780">
        <v>58.96</v>
      </c>
    </row>
    <row r="5781" spans="1:6" x14ac:dyDescent="0.35">
      <c r="A5781" t="s">
        <v>254</v>
      </c>
      <c r="B5781" t="s">
        <v>242</v>
      </c>
      <c r="C5781" t="s">
        <v>142</v>
      </c>
      <c r="D5781">
        <v>1964</v>
      </c>
      <c r="E5781">
        <v>7787144</v>
      </c>
      <c r="F5781">
        <v>59.15</v>
      </c>
    </row>
    <row r="5782" spans="1:6" x14ac:dyDescent="0.35">
      <c r="A5782" t="s">
        <v>254</v>
      </c>
      <c r="B5782" t="s">
        <v>242</v>
      </c>
      <c r="C5782" t="s">
        <v>142</v>
      </c>
      <c r="D5782">
        <v>1965</v>
      </c>
      <c r="E5782">
        <v>7951916</v>
      </c>
      <c r="F5782">
        <v>59.34</v>
      </c>
    </row>
    <row r="5783" spans="1:6" x14ac:dyDescent="0.35">
      <c r="A5783" t="s">
        <v>254</v>
      </c>
      <c r="B5783" t="s">
        <v>242</v>
      </c>
      <c r="C5783" t="s">
        <v>142</v>
      </c>
      <c r="D5783">
        <v>1966</v>
      </c>
      <c r="E5783">
        <v>8110405</v>
      </c>
      <c r="F5783">
        <v>59.52</v>
      </c>
    </row>
    <row r="5784" spans="1:6" x14ac:dyDescent="0.35">
      <c r="A5784" t="s">
        <v>254</v>
      </c>
      <c r="B5784" t="s">
        <v>242</v>
      </c>
      <c r="C5784" t="s">
        <v>142</v>
      </c>
      <c r="D5784">
        <v>1967</v>
      </c>
      <c r="E5784">
        <v>8263513</v>
      </c>
      <c r="F5784">
        <v>59.71</v>
      </c>
    </row>
    <row r="5785" spans="1:6" x14ac:dyDescent="0.35">
      <c r="A5785" t="s">
        <v>254</v>
      </c>
      <c r="B5785" t="s">
        <v>242</v>
      </c>
      <c r="C5785" t="s">
        <v>142</v>
      </c>
      <c r="D5785">
        <v>1968</v>
      </c>
      <c r="E5785">
        <v>8413282</v>
      </c>
      <c r="F5785">
        <v>59.9</v>
      </c>
    </row>
    <row r="5786" spans="1:6" x14ac:dyDescent="0.35">
      <c r="A5786" t="s">
        <v>254</v>
      </c>
      <c r="B5786" t="s">
        <v>242</v>
      </c>
      <c r="C5786" t="s">
        <v>142</v>
      </c>
      <c r="D5786">
        <v>1969</v>
      </c>
      <c r="E5786">
        <v>8563130</v>
      </c>
      <c r="F5786">
        <v>60.08</v>
      </c>
    </row>
    <row r="5787" spans="1:6" x14ac:dyDescent="0.35">
      <c r="A5787" t="s">
        <v>254</v>
      </c>
      <c r="B5787" t="s">
        <v>242</v>
      </c>
      <c r="C5787" t="s">
        <v>142</v>
      </c>
      <c r="D5787">
        <v>1970</v>
      </c>
      <c r="E5787">
        <v>8715054</v>
      </c>
      <c r="F5787">
        <v>60.27</v>
      </c>
    </row>
    <row r="5788" spans="1:6" x14ac:dyDescent="0.35">
      <c r="A5788" t="s">
        <v>254</v>
      </c>
      <c r="B5788" t="s">
        <v>242</v>
      </c>
      <c r="C5788" t="s">
        <v>142</v>
      </c>
      <c r="D5788">
        <v>1971</v>
      </c>
      <c r="E5788">
        <v>8869924</v>
      </c>
      <c r="F5788">
        <v>60.98</v>
      </c>
    </row>
    <row r="5789" spans="1:6" x14ac:dyDescent="0.35">
      <c r="A5789" t="s">
        <v>254</v>
      </c>
      <c r="B5789" t="s">
        <v>242</v>
      </c>
      <c r="C5789" t="s">
        <v>142</v>
      </c>
      <c r="D5789">
        <v>1972</v>
      </c>
      <c r="E5789">
        <v>9025344</v>
      </c>
      <c r="F5789">
        <v>61.8</v>
      </c>
    </row>
    <row r="5790" spans="1:6" x14ac:dyDescent="0.35">
      <c r="A5790" t="s">
        <v>254</v>
      </c>
      <c r="B5790" t="s">
        <v>242</v>
      </c>
      <c r="C5790" t="s">
        <v>142</v>
      </c>
      <c r="D5790">
        <v>1973</v>
      </c>
      <c r="E5790">
        <v>9176167</v>
      </c>
      <c r="F5790">
        <v>62.61</v>
      </c>
    </row>
    <row r="5791" spans="1:6" x14ac:dyDescent="0.35">
      <c r="A5791" t="s">
        <v>254</v>
      </c>
      <c r="B5791" t="s">
        <v>242</v>
      </c>
      <c r="C5791" t="s">
        <v>142</v>
      </c>
      <c r="D5791">
        <v>1974</v>
      </c>
      <c r="E5791">
        <v>9315458</v>
      </c>
      <c r="F5791">
        <v>63.42</v>
      </c>
    </row>
    <row r="5792" spans="1:6" x14ac:dyDescent="0.35">
      <c r="A5792" t="s">
        <v>254</v>
      </c>
      <c r="B5792" t="s">
        <v>242</v>
      </c>
      <c r="C5792" t="s">
        <v>142</v>
      </c>
      <c r="D5792">
        <v>1975</v>
      </c>
      <c r="E5792">
        <v>9438366</v>
      </c>
      <c r="F5792">
        <v>64.22</v>
      </c>
    </row>
    <row r="5793" spans="1:6" x14ac:dyDescent="0.35">
      <c r="A5793" t="s">
        <v>254</v>
      </c>
      <c r="B5793" t="s">
        <v>242</v>
      </c>
      <c r="C5793" t="s">
        <v>142</v>
      </c>
      <c r="D5793">
        <v>1976</v>
      </c>
      <c r="E5793">
        <v>9543798</v>
      </c>
      <c r="F5793">
        <v>65.02</v>
      </c>
    </row>
    <row r="5794" spans="1:6" x14ac:dyDescent="0.35">
      <c r="A5794" t="s">
        <v>254</v>
      </c>
      <c r="B5794" t="s">
        <v>242</v>
      </c>
      <c r="C5794" t="s">
        <v>142</v>
      </c>
      <c r="D5794">
        <v>1977</v>
      </c>
      <c r="E5794">
        <v>9633669</v>
      </c>
      <c r="F5794">
        <v>65.8</v>
      </c>
    </row>
    <row r="5795" spans="1:6" x14ac:dyDescent="0.35">
      <c r="A5795" t="s">
        <v>254</v>
      </c>
      <c r="B5795" t="s">
        <v>242</v>
      </c>
      <c r="C5795" t="s">
        <v>142</v>
      </c>
      <c r="D5795">
        <v>1978</v>
      </c>
      <c r="E5795">
        <v>9710009</v>
      </c>
      <c r="F5795">
        <v>66.58</v>
      </c>
    </row>
    <row r="5796" spans="1:6" x14ac:dyDescent="0.35">
      <c r="A5796" t="s">
        <v>254</v>
      </c>
      <c r="B5796" t="s">
        <v>242</v>
      </c>
      <c r="C5796" t="s">
        <v>142</v>
      </c>
      <c r="D5796">
        <v>1979</v>
      </c>
      <c r="E5796">
        <v>9776117</v>
      </c>
      <c r="F5796">
        <v>67.349999999999994</v>
      </c>
    </row>
    <row r="5797" spans="1:6" x14ac:dyDescent="0.35">
      <c r="A5797" t="s">
        <v>254</v>
      </c>
      <c r="B5797" t="s">
        <v>242</v>
      </c>
      <c r="C5797" t="s">
        <v>142</v>
      </c>
      <c r="D5797">
        <v>1980</v>
      </c>
      <c r="E5797">
        <v>9835085</v>
      </c>
      <c r="F5797">
        <v>68.11</v>
      </c>
    </row>
    <row r="5798" spans="1:6" x14ac:dyDescent="0.35">
      <c r="A5798" t="s">
        <v>254</v>
      </c>
      <c r="B5798" t="s">
        <v>242</v>
      </c>
      <c r="C5798" t="s">
        <v>142</v>
      </c>
      <c r="D5798">
        <v>1981</v>
      </c>
      <c r="E5798">
        <v>9886228</v>
      </c>
      <c r="F5798">
        <v>68.849999999999994</v>
      </c>
    </row>
    <row r="5799" spans="1:6" x14ac:dyDescent="0.35">
      <c r="A5799" t="s">
        <v>254</v>
      </c>
      <c r="B5799" t="s">
        <v>242</v>
      </c>
      <c r="C5799" t="s">
        <v>142</v>
      </c>
      <c r="D5799">
        <v>1982</v>
      </c>
      <c r="E5799">
        <v>9930589</v>
      </c>
      <c r="F5799">
        <v>69.41</v>
      </c>
    </row>
    <row r="5800" spans="1:6" x14ac:dyDescent="0.35">
      <c r="A5800" t="s">
        <v>254</v>
      </c>
      <c r="B5800" t="s">
        <v>242</v>
      </c>
      <c r="C5800" t="s">
        <v>142</v>
      </c>
      <c r="D5800">
        <v>1983</v>
      </c>
      <c r="E5800">
        <v>9975082</v>
      </c>
      <c r="F5800">
        <v>69.930000000000007</v>
      </c>
    </row>
    <row r="5801" spans="1:6" x14ac:dyDescent="0.35">
      <c r="A5801" t="s">
        <v>254</v>
      </c>
      <c r="B5801" t="s">
        <v>242</v>
      </c>
      <c r="C5801" t="s">
        <v>142</v>
      </c>
      <c r="D5801">
        <v>1984</v>
      </c>
      <c r="E5801">
        <v>10028578</v>
      </c>
      <c r="F5801">
        <v>70.430000000000007</v>
      </c>
    </row>
    <row r="5802" spans="1:6" x14ac:dyDescent="0.35">
      <c r="A5802" t="s">
        <v>254</v>
      </c>
      <c r="B5802" t="s">
        <v>242</v>
      </c>
      <c r="C5802" t="s">
        <v>142</v>
      </c>
      <c r="D5802">
        <v>1985</v>
      </c>
      <c r="E5802">
        <v>10097020</v>
      </c>
      <c r="F5802">
        <v>70.930000000000007</v>
      </c>
    </row>
    <row r="5803" spans="1:6" x14ac:dyDescent="0.35">
      <c r="A5803" t="s">
        <v>254</v>
      </c>
      <c r="B5803" t="s">
        <v>242</v>
      </c>
      <c r="C5803" t="s">
        <v>142</v>
      </c>
      <c r="D5803">
        <v>1986</v>
      </c>
      <c r="E5803">
        <v>10183690</v>
      </c>
      <c r="F5803">
        <v>71.430000000000007</v>
      </c>
    </row>
    <row r="5804" spans="1:6" x14ac:dyDescent="0.35">
      <c r="A5804" t="s">
        <v>254</v>
      </c>
      <c r="B5804" t="s">
        <v>242</v>
      </c>
      <c r="C5804" t="s">
        <v>142</v>
      </c>
      <c r="D5804">
        <v>1987</v>
      </c>
      <c r="E5804">
        <v>10285920</v>
      </c>
      <c r="F5804">
        <v>71.92</v>
      </c>
    </row>
    <row r="5805" spans="1:6" x14ac:dyDescent="0.35">
      <c r="A5805" t="s">
        <v>254</v>
      </c>
      <c r="B5805" t="s">
        <v>242</v>
      </c>
      <c r="C5805" t="s">
        <v>142</v>
      </c>
      <c r="D5805">
        <v>1988</v>
      </c>
      <c r="E5805">
        <v>10396268</v>
      </c>
      <c r="F5805">
        <v>72.41</v>
      </c>
    </row>
    <row r="5806" spans="1:6" x14ac:dyDescent="0.35">
      <c r="A5806" t="s">
        <v>254</v>
      </c>
      <c r="B5806" t="s">
        <v>242</v>
      </c>
      <c r="C5806" t="s">
        <v>142</v>
      </c>
      <c r="D5806">
        <v>1989</v>
      </c>
      <c r="E5806">
        <v>10503898</v>
      </c>
      <c r="F5806">
        <v>72.89</v>
      </c>
    </row>
    <row r="5807" spans="1:6" x14ac:dyDescent="0.35">
      <c r="A5807" t="s">
        <v>254</v>
      </c>
      <c r="B5807" t="s">
        <v>242</v>
      </c>
      <c r="C5807" t="s">
        <v>142</v>
      </c>
      <c r="D5807">
        <v>1990</v>
      </c>
      <c r="E5807">
        <v>10600841</v>
      </c>
      <c r="F5807">
        <v>73.36</v>
      </c>
    </row>
    <row r="5808" spans="1:6" x14ac:dyDescent="0.35">
      <c r="A5808" t="s">
        <v>254</v>
      </c>
      <c r="B5808" t="s">
        <v>242</v>
      </c>
      <c r="C5808" t="s">
        <v>142</v>
      </c>
      <c r="D5808">
        <v>1991</v>
      </c>
      <c r="E5808">
        <v>10684831</v>
      </c>
      <c r="F5808">
        <v>73.680000000000007</v>
      </c>
    </row>
    <row r="5809" spans="1:6" x14ac:dyDescent="0.35">
      <c r="A5809" t="s">
        <v>254</v>
      </c>
      <c r="B5809" t="s">
        <v>242</v>
      </c>
      <c r="C5809" t="s">
        <v>142</v>
      </c>
      <c r="D5809">
        <v>1992</v>
      </c>
      <c r="E5809">
        <v>10757891</v>
      </c>
      <c r="F5809">
        <v>73.83</v>
      </c>
    </row>
    <row r="5810" spans="1:6" x14ac:dyDescent="0.35">
      <c r="A5810" t="s">
        <v>254</v>
      </c>
      <c r="B5810" t="s">
        <v>242</v>
      </c>
      <c r="C5810" t="s">
        <v>142</v>
      </c>
      <c r="D5810">
        <v>1993</v>
      </c>
      <c r="E5810">
        <v>10821551</v>
      </c>
      <c r="F5810">
        <v>73.98</v>
      </c>
    </row>
    <row r="5811" spans="1:6" x14ac:dyDescent="0.35">
      <c r="A5811" t="s">
        <v>254</v>
      </c>
      <c r="B5811" t="s">
        <v>242</v>
      </c>
      <c r="C5811" t="s">
        <v>142</v>
      </c>
      <c r="D5811">
        <v>1994</v>
      </c>
      <c r="E5811">
        <v>10878823</v>
      </c>
      <c r="F5811">
        <v>74.13</v>
      </c>
    </row>
    <row r="5812" spans="1:6" x14ac:dyDescent="0.35">
      <c r="A5812" t="s">
        <v>254</v>
      </c>
      <c r="B5812" t="s">
        <v>242</v>
      </c>
      <c r="C5812" t="s">
        <v>142</v>
      </c>
      <c r="D5812">
        <v>1995</v>
      </c>
      <c r="E5812">
        <v>10932013</v>
      </c>
      <c r="F5812">
        <v>74.28</v>
      </c>
    </row>
    <row r="5813" spans="1:6" x14ac:dyDescent="0.35">
      <c r="A5813" t="s">
        <v>254</v>
      </c>
      <c r="B5813" t="s">
        <v>242</v>
      </c>
      <c r="C5813" t="s">
        <v>142</v>
      </c>
      <c r="D5813">
        <v>1996</v>
      </c>
      <c r="E5813">
        <v>10980758</v>
      </c>
      <c r="F5813">
        <v>74.430000000000007</v>
      </c>
    </row>
    <row r="5814" spans="1:6" x14ac:dyDescent="0.35">
      <c r="A5814" t="s">
        <v>254</v>
      </c>
      <c r="B5814" t="s">
        <v>242</v>
      </c>
      <c r="C5814" t="s">
        <v>142</v>
      </c>
      <c r="D5814">
        <v>1997</v>
      </c>
      <c r="E5814">
        <v>11024249</v>
      </c>
      <c r="F5814">
        <v>74.62</v>
      </c>
    </row>
    <row r="5815" spans="1:6" x14ac:dyDescent="0.35">
      <c r="A5815" t="s">
        <v>254</v>
      </c>
      <c r="B5815" t="s">
        <v>242</v>
      </c>
      <c r="C5815" t="s">
        <v>142</v>
      </c>
      <c r="D5815">
        <v>1998</v>
      </c>
      <c r="E5815">
        <v>11063917</v>
      </c>
      <c r="F5815">
        <v>74.86</v>
      </c>
    </row>
    <row r="5816" spans="1:6" x14ac:dyDescent="0.35">
      <c r="A5816" t="s">
        <v>254</v>
      </c>
      <c r="B5816" t="s">
        <v>242</v>
      </c>
      <c r="C5816" t="s">
        <v>142</v>
      </c>
      <c r="D5816">
        <v>1999</v>
      </c>
      <c r="E5816">
        <v>11101580</v>
      </c>
      <c r="F5816">
        <v>75.09</v>
      </c>
    </row>
    <row r="5817" spans="1:6" x14ac:dyDescent="0.35">
      <c r="A5817" t="s">
        <v>254</v>
      </c>
      <c r="B5817" t="s">
        <v>242</v>
      </c>
      <c r="C5817" t="s">
        <v>142</v>
      </c>
      <c r="D5817">
        <v>2000</v>
      </c>
      <c r="E5817">
        <v>11138416</v>
      </c>
      <c r="F5817">
        <v>75.319999999999993</v>
      </c>
    </row>
    <row r="5818" spans="1:6" x14ac:dyDescent="0.35">
      <c r="A5818" t="s">
        <v>254</v>
      </c>
      <c r="B5818" t="s">
        <v>242</v>
      </c>
      <c r="C5818" t="s">
        <v>142</v>
      </c>
      <c r="D5818">
        <v>2001</v>
      </c>
      <c r="E5818">
        <v>11175465</v>
      </c>
      <c r="F5818">
        <v>75.56</v>
      </c>
    </row>
    <row r="5819" spans="1:6" x14ac:dyDescent="0.35">
      <c r="A5819" t="s">
        <v>254</v>
      </c>
      <c r="B5819" t="s">
        <v>242</v>
      </c>
      <c r="C5819" t="s">
        <v>142</v>
      </c>
      <c r="D5819">
        <v>2002</v>
      </c>
      <c r="E5819">
        <v>11212125</v>
      </c>
      <c r="F5819">
        <v>75.790000000000006</v>
      </c>
    </row>
    <row r="5820" spans="1:6" x14ac:dyDescent="0.35">
      <c r="A5820" t="s">
        <v>254</v>
      </c>
      <c r="B5820" t="s">
        <v>242</v>
      </c>
      <c r="C5820" t="s">
        <v>142</v>
      </c>
      <c r="D5820">
        <v>2003</v>
      </c>
      <c r="E5820">
        <v>11245926</v>
      </c>
      <c r="F5820">
        <v>75.95</v>
      </c>
    </row>
    <row r="5821" spans="1:6" x14ac:dyDescent="0.35">
      <c r="A5821" t="s">
        <v>254</v>
      </c>
      <c r="B5821" t="s">
        <v>242</v>
      </c>
      <c r="C5821" t="s">
        <v>142</v>
      </c>
      <c r="D5821">
        <v>2004</v>
      </c>
      <c r="E5821">
        <v>11273363</v>
      </c>
      <c r="F5821">
        <v>76.040000000000006</v>
      </c>
    </row>
    <row r="5822" spans="1:6" x14ac:dyDescent="0.35">
      <c r="A5822" t="s">
        <v>254</v>
      </c>
      <c r="B5822" t="s">
        <v>242</v>
      </c>
      <c r="C5822" t="s">
        <v>142</v>
      </c>
      <c r="D5822">
        <v>2005</v>
      </c>
      <c r="E5822">
        <v>11292078</v>
      </c>
      <c r="F5822">
        <v>76.13</v>
      </c>
    </row>
    <row r="5823" spans="1:6" x14ac:dyDescent="0.35">
      <c r="A5823" t="s">
        <v>254</v>
      </c>
      <c r="B5823" t="s">
        <v>242</v>
      </c>
      <c r="C5823" t="s">
        <v>142</v>
      </c>
      <c r="D5823">
        <v>2006</v>
      </c>
      <c r="E5823">
        <v>11301100</v>
      </c>
      <c r="F5823">
        <v>76.23</v>
      </c>
    </row>
    <row r="5824" spans="1:6" x14ac:dyDescent="0.35">
      <c r="A5824" t="s">
        <v>254</v>
      </c>
      <c r="B5824" t="s">
        <v>242</v>
      </c>
      <c r="C5824" t="s">
        <v>142</v>
      </c>
      <c r="D5824">
        <v>2007</v>
      </c>
      <c r="E5824">
        <v>11301674</v>
      </c>
      <c r="F5824">
        <v>76.319999999999993</v>
      </c>
    </row>
    <row r="5825" spans="1:6" x14ac:dyDescent="0.35">
      <c r="A5825" t="s">
        <v>254</v>
      </c>
      <c r="B5825" t="s">
        <v>242</v>
      </c>
      <c r="C5825" t="s">
        <v>142</v>
      </c>
      <c r="D5825">
        <v>2008</v>
      </c>
      <c r="E5825">
        <v>11296355</v>
      </c>
      <c r="F5825">
        <v>76.41</v>
      </c>
    </row>
    <row r="5826" spans="1:6" x14ac:dyDescent="0.35">
      <c r="A5826" t="s">
        <v>254</v>
      </c>
      <c r="B5826" t="s">
        <v>242</v>
      </c>
      <c r="C5826" t="s">
        <v>142</v>
      </c>
      <c r="D5826">
        <v>2009</v>
      </c>
      <c r="E5826">
        <v>11288826</v>
      </c>
      <c r="F5826">
        <v>76.510000000000005</v>
      </c>
    </row>
    <row r="5827" spans="1:6" x14ac:dyDescent="0.35">
      <c r="A5827" t="s">
        <v>254</v>
      </c>
      <c r="B5827" t="s">
        <v>242</v>
      </c>
      <c r="C5827" t="s">
        <v>142</v>
      </c>
      <c r="D5827">
        <v>2010</v>
      </c>
      <c r="E5827">
        <v>11281768</v>
      </c>
      <c r="F5827">
        <v>76.599999999999994</v>
      </c>
    </row>
    <row r="5828" spans="1:6" x14ac:dyDescent="0.35">
      <c r="A5828" t="s">
        <v>254</v>
      </c>
      <c r="B5828" t="s">
        <v>242</v>
      </c>
      <c r="C5828" t="s">
        <v>142</v>
      </c>
      <c r="D5828">
        <v>2011</v>
      </c>
      <c r="E5828">
        <v>11276053</v>
      </c>
      <c r="F5828">
        <v>76.69</v>
      </c>
    </row>
    <row r="5829" spans="1:6" x14ac:dyDescent="0.35">
      <c r="A5829" t="s">
        <v>254</v>
      </c>
      <c r="B5829" t="s">
        <v>242</v>
      </c>
      <c r="C5829" t="s">
        <v>142</v>
      </c>
      <c r="D5829">
        <v>2012</v>
      </c>
      <c r="E5829">
        <v>11270957</v>
      </c>
      <c r="F5829">
        <v>76.78</v>
      </c>
    </row>
    <row r="5830" spans="1:6" x14ac:dyDescent="0.35">
      <c r="A5830" t="s">
        <v>254</v>
      </c>
      <c r="B5830" t="s">
        <v>242</v>
      </c>
      <c r="C5830" t="s">
        <v>142</v>
      </c>
      <c r="D5830">
        <v>2013</v>
      </c>
      <c r="E5830">
        <v>11265629</v>
      </c>
      <c r="F5830">
        <v>76.87</v>
      </c>
    </row>
    <row r="5831" spans="1:6" x14ac:dyDescent="0.35">
      <c r="A5831" t="s">
        <v>254</v>
      </c>
      <c r="B5831" t="s">
        <v>242</v>
      </c>
      <c r="C5831" t="s">
        <v>142</v>
      </c>
      <c r="D5831">
        <v>2014</v>
      </c>
      <c r="E5831">
        <v>11258597</v>
      </c>
      <c r="F5831">
        <v>76.97</v>
      </c>
    </row>
    <row r="5832" spans="1:6" x14ac:dyDescent="0.35">
      <c r="A5832" t="s">
        <v>255</v>
      </c>
      <c r="B5832" t="s">
        <v>242</v>
      </c>
      <c r="C5832" t="s">
        <v>142</v>
      </c>
      <c r="D5832">
        <v>1960</v>
      </c>
      <c r="E5832">
        <v>60016</v>
      </c>
      <c r="F5832">
        <v>37.85</v>
      </c>
    </row>
    <row r="5833" spans="1:6" x14ac:dyDescent="0.35">
      <c r="A5833" t="s">
        <v>255</v>
      </c>
      <c r="B5833" t="s">
        <v>242</v>
      </c>
      <c r="C5833" t="s">
        <v>142</v>
      </c>
      <c r="D5833">
        <v>1961</v>
      </c>
      <c r="E5833">
        <v>61035</v>
      </c>
      <c r="F5833">
        <v>37.909999999999997</v>
      </c>
    </row>
    <row r="5834" spans="1:6" x14ac:dyDescent="0.35">
      <c r="A5834" t="s">
        <v>255</v>
      </c>
      <c r="B5834" t="s">
        <v>242</v>
      </c>
      <c r="C5834" t="s">
        <v>142</v>
      </c>
      <c r="D5834">
        <v>1962</v>
      </c>
      <c r="E5834">
        <v>61984</v>
      </c>
      <c r="F5834">
        <v>37.979999999999997</v>
      </c>
    </row>
    <row r="5835" spans="1:6" x14ac:dyDescent="0.35">
      <c r="A5835" t="s">
        <v>255</v>
      </c>
      <c r="B5835" t="s">
        <v>242</v>
      </c>
      <c r="C5835" t="s">
        <v>142</v>
      </c>
      <c r="D5835">
        <v>1963</v>
      </c>
      <c r="E5835">
        <v>62920</v>
      </c>
      <c r="F5835">
        <v>38.049999999999997</v>
      </c>
    </row>
    <row r="5836" spans="1:6" x14ac:dyDescent="0.35">
      <c r="A5836" t="s">
        <v>255</v>
      </c>
      <c r="B5836" t="s">
        <v>242</v>
      </c>
      <c r="C5836" t="s">
        <v>142</v>
      </c>
      <c r="D5836">
        <v>1964</v>
      </c>
      <c r="E5836">
        <v>63921</v>
      </c>
      <c r="F5836">
        <v>38.11</v>
      </c>
    </row>
    <row r="5837" spans="1:6" x14ac:dyDescent="0.35">
      <c r="A5837" t="s">
        <v>255</v>
      </c>
      <c r="B5837" t="s">
        <v>242</v>
      </c>
      <c r="C5837" t="s">
        <v>142</v>
      </c>
      <c r="D5837">
        <v>1965</v>
      </c>
      <c r="E5837">
        <v>65038</v>
      </c>
      <c r="F5837">
        <v>38.18</v>
      </c>
    </row>
    <row r="5838" spans="1:6" x14ac:dyDescent="0.35">
      <c r="A5838" t="s">
        <v>255</v>
      </c>
      <c r="B5838" t="s">
        <v>242</v>
      </c>
      <c r="C5838" t="s">
        <v>142</v>
      </c>
      <c r="D5838">
        <v>1966</v>
      </c>
      <c r="E5838">
        <v>66305</v>
      </c>
      <c r="F5838">
        <v>38.25</v>
      </c>
    </row>
    <row r="5839" spans="1:6" x14ac:dyDescent="0.35">
      <c r="A5839" t="s">
        <v>255</v>
      </c>
      <c r="B5839" t="s">
        <v>242</v>
      </c>
      <c r="C5839" t="s">
        <v>142</v>
      </c>
      <c r="D5839">
        <v>1967</v>
      </c>
      <c r="E5839">
        <v>67682</v>
      </c>
      <c r="F5839">
        <v>38.31</v>
      </c>
    </row>
    <row r="5840" spans="1:6" x14ac:dyDescent="0.35">
      <c r="A5840" t="s">
        <v>255</v>
      </c>
      <c r="B5840" t="s">
        <v>242</v>
      </c>
      <c r="C5840" t="s">
        <v>142</v>
      </c>
      <c r="D5840">
        <v>1968</v>
      </c>
      <c r="E5840">
        <v>69042</v>
      </c>
      <c r="F5840">
        <v>38.380000000000003</v>
      </c>
    </row>
    <row r="5841" spans="1:6" x14ac:dyDescent="0.35">
      <c r="A5841" t="s">
        <v>255</v>
      </c>
      <c r="B5841" t="s">
        <v>242</v>
      </c>
      <c r="C5841" t="s">
        <v>142</v>
      </c>
      <c r="D5841">
        <v>1969</v>
      </c>
      <c r="E5841">
        <v>70212</v>
      </c>
      <c r="F5841">
        <v>38.450000000000003</v>
      </c>
    </row>
    <row r="5842" spans="1:6" x14ac:dyDescent="0.35">
      <c r="A5842" t="s">
        <v>255</v>
      </c>
      <c r="B5842" t="s">
        <v>242</v>
      </c>
      <c r="C5842" t="s">
        <v>142</v>
      </c>
      <c r="D5842">
        <v>1970</v>
      </c>
      <c r="E5842">
        <v>71076</v>
      </c>
      <c r="F5842">
        <v>38.68</v>
      </c>
    </row>
    <row r="5843" spans="1:6" x14ac:dyDescent="0.35">
      <c r="A5843" t="s">
        <v>255</v>
      </c>
      <c r="B5843" t="s">
        <v>242</v>
      </c>
      <c r="C5843" t="s">
        <v>142</v>
      </c>
      <c r="D5843">
        <v>1971</v>
      </c>
      <c r="E5843">
        <v>71566</v>
      </c>
      <c r="F5843">
        <v>39.47</v>
      </c>
    </row>
    <row r="5844" spans="1:6" x14ac:dyDescent="0.35">
      <c r="A5844" t="s">
        <v>255</v>
      </c>
      <c r="B5844" t="s">
        <v>242</v>
      </c>
      <c r="C5844" t="s">
        <v>142</v>
      </c>
      <c r="D5844">
        <v>1972</v>
      </c>
      <c r="E5844">
        <v>71737</v>
      </c>
      <c r="F5844">
        <v>40.26</v>
      </c>
    </row>
    <row r="5845" spans="1:6" x14ac:dyDescent="0.35">
      <c r="A5845" t="s">
        <v>255</v>
      </c>
      <c r="B5845" t="s">
        <v>242</v>
      </c>
      <c r="C5845" t="s">
        <v>142</v>
      </c>
      <c r="D5845">
        <v>1973</v>
      </c>
      <c r="E5845">
        <v>71745</v>
      </c>
      <c r="F5845">
        <v>41.06</v>
      </c>
    </row>
    <row r="5846" spans="1:6" x14ac:dyDescent="0.35">
      <c r="A5846" t="s">
        <v>255</v>
      </c>
      <c r="B5846" t="s">
        <v>242</v>
      </c>
      <c r="C5846" t="s">
        <v>142</v>
      </c>
      <c r="D5846">
        <v>1974</v>
      </c>
      <c r="E5846">
        <v>71811</v>
      </c>
      <c r="F5846">
        <v>41.86</v>
      </c>
    </row>
    <row r="5847" spans="1:6" x14ac:dyDescent="0.35">
      <c r="A5847" t="s">
        <v>255</v>
      </c>
      <c r="B5847" t="s">
        <v>242</v>
      </c>
      <c r="C5847" t="s">
        <v>142</v>
      </c>
      <c r="D5847">
        <v>1975</v>
      </c>
      <c r="E5847">
        <v>72091</v>
      </c>
      <c r="F5847">
        <v>42.67</v>
      </c>
    </row>
    <row r="5848" spans="1:6" x14ac:dyDescent="0.35">
      <c r="A5848" t="s">
        <v>255</v>
      </c>
      <c r="B5848" t="s">
        <v>242</v>
      </c>
      <c r="C5848" t="s">
        <v>142</v>
      </c>
      <c r="D5848">
        <v>1976</v>
      </c>
      <c r="E5848">
        <v>72648</v>
      </c>
      <c r="F5848">
        <v>43.48</v>
      </c>
    </row>
    <row r="5849" spans="1:6" x14ac:dyDescent="0.35">
      <c r="A5849" t="s">
        <v>255</v>
      </c>
      <c r="B5849" t="s">
        <v>242</v>
      </c>
      <c r="C5849" t="s">
        <v>142</v>
      </c>
      <c r="D5849">
        <v>1977</v>
      </c>
      <c r="E5849">
        <v>73411</v>
      </c>
      <c r="F5849">
        <v>44.3</v>
      </c>
    </row>
    <row r="5850" spans="1:6" x14ac:dyDescent="0.35">
      <c r="A5850" t="s">
        <v>255</v>
      </c>
      <c r="B5850" t="s">
        <v>242</v>
      </c>
      <c r="C5850" t="s">
        <v>142</v>
      </c>
      <c r="D5850">
        <v>1978</v>
      </c>
      <c r="E5850">
        <v>74239</v>
      </c>
      <c r="F5850">
        <v>45.12</v>
      </c>
    </row>
    <row r="5851" spans="1:6" x14ac:dyDescent="0.35">
      <c r="A5851" t="s">
        <v>255</v>
      </c>
      <c r="B5851" t="s">
        <v>242</v>
      </c>
      <c r="C5851" t="s">
        <v>142</v>
      </c>
      <c r="D5851">
        <v>1979</v>
      </c>
      <c r="E5851">
        <v>74923</v>
      </c>
      <c r="F5851">
        <v>45.94</v>
      </c>
    </row>
    <row r="5852" spans="1:6" x14ac:dyDescent="0.35">
      <c r="A5852" t="s">
        <v>255</v>
      </c>
      <c r="B5852" t="s">
        <v>242</v>
      </c>
      <c r="C5852" t="s">
        <v>142</v>
      </c>
      <c r="D5852">
        <v>1980</v>
      </c>
      <c r="E5852">
        <v>75313</v>
      </c>
      <c r="F5852">
        <v>46.76</v>
      </c>
    </row>
    <row r="5853" spans="1:6" x14ac:dyDescent="0.35">
      <c r="A5853" t="s">
        <v>255</v>
      </c>
      <c r="B5853" t="s">
        <v>242</v>
      </c>
      <c r="C5853" t="s">
        <v>142</v>
      </c>
      <c r="D5853">
        <v>1981</v>
      </c>
      <c r="E5853">
        <v>75376</v>
      </c>
      <c r="F5853">
        <v>47.79</v>
      </c>
    </row>
    <row r="5854" spans="1:6" x14ac:dyDescent="0.35">
      <c r="A5854" t="s">
        <v>255</v>
      </c>
      <c r="B5854" t="s">
        <v>242</v>
      </c>
      <c r="C5854" t="s">
        <v>142</v>
      </c>
      <c r="D5854">
        <v>1982</v>
      </c>
      <c r="E5854">
        <v>75168</v>
      </c>
      <c r="F5854">
        <v>49.52</v>
      </c>
    </row>
    <row r="5855" spans="1:6" x14ac:dyDescent="0.35">
      <c r="A5855" t="s">
        <v>255</v>
      </c>
      <c r="B5855" t="s">
        <v>242</v>
      </c>
      <c r="C5855" t="s">
        <v>142</v>
      </c>
      <c r="D5855">
        <v>1983</v>
      </c>
      <c r="E5855">
        <v>74750</v>
      </c>
      <c r="F5855">
        <v>51.26</v>
      </c>
    </row>
    <row r="5856" spans="1:6" x14ac:dyDescent="0.35">
      <c r="A5856" t="s">
        <v>255</v>
      </c>
      <c r="B5856" t="s">
        <v>242</v>
      </c>
      <c r="C5856" t="s">
        <v>142</v>
      </c>
      <c r="D5856">
        <v>1984</v>
      </c>
      <c r="E5856">
        <v>74215</v>
      </c>
      <c r="F5856">
        <v>52.99</v>
      </c>
    </row>
    <row r="5857" spans="1:6" x14ac:dyDescent="0.35">
      <c r="A5857" t="s">
        <v>255</v>
      </c>
      <c r="B5857" t="s">
        <v>242</v>
      </c>
      <c r="C5857" t="s">
        <v>142</v>
      </c>
      <c r="D5857">
        <v>1985</v>
      </c>
      <c r="E5857">
        <v>73640</v>
      </c>
      <c r="F5857">
        <v>54.71</v>
      </c>
    </row>
    <row r="5858" spans="1:6" x14ac:dyDescent="0.35">
      <c r="A5858" t="s">
        <v>255</v>
      </c>
      <c r="B5858" t="s">
        <v>242</v>
      </c>
      <c r="C5858" t="s">
        <v>142</v>
      </c>
      <c r="D5858">
        <v>1986</v>
      </c>
      <c r="E5858">
        <v>73025</v>
      </c>
      <c r="F5858">
        <v>56.42</v>
      </c>
    </row>
    <row r="5859" spans="1:6" x14ac:dyDescent="0.35">
      <c r="A5859" t="s">
        <v>255</v>
      </c>
      <c r="B5859" t="s">
        <v>242</v>
      </c>
      <c r="C5859" t="s">
        <v>142</v>
      </c>
      <c r="D5859">
        <v>1987</v>
      </c>
      <c r="E5859">
        <v>72368</v>
      </c>
      <c r="F5859">
        <v>58.12</v>
      </c>
    </row>
    <row r="5860" spans="1:6" x14ac:dyDescent="0.35">
      <c r="A5860" t="s">
        <v>255</v>
      </c>
      <c r="B5860" t="s">
        <v>242</v>
      </c>
      <c r="C5860" t="s">
        <v>142</v>
      </c>
      <c r="D5860">
        <v>1988</v>
      </c>
      <c r="E5860">
        <v>71743</v>
      </c>
      <c r="F5860">
        <v>59.8</v>
      </c>
    </row>
    <row r="5861" spans="1:6" x14ac:dyDescent="0.35">
      <c r="A5861" t="s">
        <v>255</v>
      </c>
      <c r="B5861" t="s">
        <v>242</v>
      </c>
      <c r="C5861" t="s">
        <v>142</v>
      </c>
      <c r="D5861">
        <v>1989</v>
      </c>
      <c r="E5861">
        <v>71242</v>
      </c>
      <c r="F5861">
        <v>61.45</v>
      </c>
    </row>
    <row r="5862" spans="1:6" x14ac:dyDescent="0.35">
      <c r="A5862" t="s">
        <v>255</v>
      </c>
      <c r="B5862" t="s">
        <v>242</v>
      </c>
      <c r="C5862" t="s">
        <v>142</v>
      </c>
      <c r="D5862">
        <v>1990</v>
      </c>
      <c r="E5862">
        <v>70928</v>
      </c>
      <c r="F5862">
        <v>63.08</v>
      </c>
    </row>
    <row r="5863" spans="1:6" x14ac:dyDescent="0.35">
      <c r="A5863" t="s">
        <v>255</v>
      </c>
      <c r="B5863" t="s">
        <v>242</v>
      </c>
      <c r="C5863" t="s">
        <v>142</v>
      </c>
      <c r="D5863">
        <v>1991</v>
      </c>
      <c r="E5863">
        <v>70849</v>
      </c>
      <c r="F5863">
        <v>64.48</v>
      </c>
    </row>
    <row r="5864" spans="1:6" x14ac:dyDescent="0.35">
      <c r="A5864" t="s">
        <v>255</v>
      </c>
      <c r="B5864" t="s">
        <v>242</v>
      </c>
      <c r="C5864" t="s">
        <v>142</v>
      </c>
      <c r="D5864">
        <v>1992</v>
      </c>
      <c r="E5864">
        <v>70978</v>
      </c>
      <c r="F5864">
        <v>64.569999999999993</v>
      </c>
    </row>
    <row r="5865" spans="1:6" x14ac:dyDescent="0.35">
      <c r="A5865" t="s">
        <v>255</v>
      </c>
      <c r="B5865" t="s">
        <v>242</v>
      </c>
      <c r="C5865" t="s">
        <v>142</v>
      </c>
      <c r="D5865">
        <v>1993</v>
      </c>
      <c r="E5865">
        <v>71205</v>
      </c>
      <c r="F5865">
        <v>64.66</v>
      </c>
    </row>
    <row r="5866" spans="1:6" x14ac:dyDescent="0.35">
      <c r="A5866" t="s">
        <v>255</v>
      </c>
      <c r="B5866" t="s">
        <v>242</v>
      </c>
      <c r="C5866" t="s">
        <v>142</v>
      </c>
      <c r="D5866">
        <v>1994</v>
      </c>
      <c r="E5866">
        <v>71372</v>
      </c>
      <c r="F5866">
        <v>64.739999999999995</v>
      </c>
    </row>
    <row r="5867" spans="1:6" x14ac:dyDescent="0.35">
      <c r="A5867" t="s">
        <v>255</v>
      </c>
      <c r="B5867" t="s">
        <v>242</v>
      </c>
      <c r="C5867" t="s">
        <v>142</v>
      </c>
      <c r="D5867">
        <v>1995</v>
      </c>
      <c r="E5867">
        <v>71367</v>
      </c>
      <c r="F5867">
        <v>64.83</v>
      </c>
    </row>
    <row r="5868" spans="1:6" x14ac:dyDescent="0.35">
      <c r="A5868" t="s">
        <v>255</v>
      </c>
      <c r="B5868" t="s">
        <v>242</v>
      </c>
      <c r="C5868" t="s">
        <v>142</v>
      </c>
      <c r="D5868">
        <v>1996</v>
      </c>
      <c r="E5868">
        <v>71146</v>
      </c>
      <c r="F5868">
        <v>64.92</v>
      </c>
    </row>
    <row r="5869" spans="1:6" x14ac:dyDescent="0.35">
      <c r="A5869" t="s">
        <v>255</v>
      </c>
      <c r="B5869" t="s">
        <v>242</v>
      </c>
      <c r="C5869" t="s">
        <v>142</v>
      </c>
      <c r="D5869">
        <v>1997</v>
      </c>
      <c r="E5869">
        <v>70756</v>
      </c>
      <c r="F5869">
        <v>65.010000000000005</v>
      </c>
    </row>
    <row r="5870" spans="1:6" x14ac:dyDescent="0.35">
      <c r="A5870" t="s">
        <v>255</v>
      </c>
      <c r="B5870" t="s">
        <v>242</v>
      </c>
      <c r="C5870" t="s">
        <v>142</v>
      </c>
      <c r="D5870">
        <v>1998</v>
      </c>
      <c r="E5870">
        <v>70295</v>
      </c>
      <c r="F5870">
        <v>65.09</v>
      </c>
    </row>
    <row r="5871" spans="1:6" x14ac:dyDescent="0.35">
      <c r="A5871" t="s">
        <v>255</v>
      </c>
      <c r="B5871" t="s">
        <v>242</v>
      </c>
      <c r="C5871" t="s">
        <v>142</v>
      </c>
      <c r="D5871">
        <v>1999</v>
      </c>
      <c r="E5871">
        <v>69902</v>
      </c>
      <c r="F5871">
        <v>65.180000000000007</v>
      </c>
    </row>
    <row r="5872" spans="1:6" x14ac:dyDescent="0.35">
      <c r="A5872" t="s">
        <v>255</v>
      </c>
      <c r="B5872" t="s">
        <v>242</v>
      </c>
      <c r="C5872" t="s">
        <v>142</v>
      </c>
      <c r="D5872">
        <v>2000</v>
      </c>
      <c r="E5872">
        <v>69679</v>
      </c>
      <c r="F5872">
        <v>65.27</v>
      </c>
    </row>
    <row r="5873" spans="1:6" x14ac:dyDescent="0.35">
      <c r="A5873" t="s">
        <v>255</v>
      </c>
      <c r="B5873" t="s">
        <v>242</v>
      </c>
      <c r="C5873" t="s">
        <v>142</v>
      </c>
      <c r="D5873">
        <v>2001</v>
      </c>
      <c r="E5873">
        <v>69660</v>
      </c>
      <c r="F5873">
        <v>65.38</v>
      </c>
    </row>
    <row r="5874" spans="1:6" x14ac:dyDescent="0.35">
      <c r="A5874" t="s">
        <v>255</v>
      </c>
      <c r="B5874" t="s">
        <v>242</v>
      </c>
      <c r="C5874" t="s">
        <v>142</v>
      </c>
      <c r="D5874">
        <v>2002</v>
      </c>
      <c r="E5874">
        <v>69806</v>
      </c>
      <c r="F5874">
        <v>65.69</v>
      </c>
    </row>
    <row r="5875" spans="1:6" x14ac:dyDescent="0.35">
      <c r="A5875" t="s">
        <v>255</v>
      </c>
      <c r="B5875" t="s">
        <v>242</v>
      </c>
      <c r="C5875" t="s">
        <v>142</v>
      </c>
      <c r="D5875">
        <v>2003</v>
      </c>
      <c r="E5875">
        <v>70058</v>
      </c>
      <c r="F5875">
        <v>65.989999999999995</v>
      </c>
    </row>
    <row r="5876" spans="1:6" x14ac:dyDescent="0.35">
      <c r="A5876" t="s">
        <v>255</v>
      </c>
      <c r="B5876" t="s">
        <v>242</v>
      </c>
      <c r="C5876" t="s">
        <v>142</v>
      </c>
      <c r="D5876">
        <v>2004</v>
      </c>
      <c r="E5876">
        <v>70325</v>
      </c>
      <c r="F5876">
        <v>66.3</v>
      </c>
    </row>
    <row r="5877" spans="1:6" x14ac:dyDescent="0.35">
      <c r="A5877" t="s">
        <v>255</v>
      </c>
      <c r="B5877" t="s">
        <v>242</v>
      </c>
      <c r="C5877" t="s">
        <v>142</v>
      </c>
      <c r="D5877">
        <v>2005</v>
      </c>
      <c r="E5877">
        <v>70542</v>
      </c>
      <c r="F5877">
        <v>66.599999999999994</v>
      </c>
    </row>
    <row r="5878" spans="1:6" x14ac:dyDescent="0.35">
      <c r="A5878" t="s">
        <v>255</v>
      </c>
      <c r="B5878" t="s">
        <v>242</v>
      </c>
      <c r="C5878" t="s">
        <v>142</v>
      </c>
      <c r="D5878">
        <v>2006</v>
      </c>
      <c r="E5878">
        <v>70690</v>
      </c>
      <c r="F5878">
        <v>66.900000000000006</v>
      </c>
    </row>
    <row r="5879" spans="1:6" x14ac:dyDescent="0.35">
      <c r="A5879" t="s">
        <v>255</v>
      </c>
      <c r="B5879" t="s">
        <v>242</v>
      </c>
      <c r="C5879" t="s">
        <v>142</v>
      </c>
      <c r="D5879">
        <v>2007</v>
      </c>
      <c r="E5879">
        <v>70795</v>
      </c>
      <c r="F5879">
        <v>67.2</v>
      </c>
    </row>
    <row r="5880" spans="1:6" x14ac:dyDescent="0.35">
      <c r="A5880" t="s">
        <v>255</v>
      </c>
      <c r="B5880" t="s">
        <v>242</v>
      </c>
      <c r="C5880" t="s">
        <v>142</v>
      </c>
      <c r="D5880">
        <v>2008</v>
      </c>
      <c r="E5880">
        <v>70883</v>
      </c>
      <c r="F5880">
        <v>67.5</v>
      </c>
    </row>
    <row r="5881" spans="1:6" x14ac:dyDescent="0.35">
      <c r="A5881" t="s">
        <v>255</v>
      </c>
      <c r="B5881" t="s">
        <v>242</v>
      </c>
      <c r="C5881" t="s">
        <v>142</v>
      </c>
      <c r="D5881">
        <v>2009</v>
      </c>
      <c r="E5881">
        <v>70996</v>
      </c>
      <c r="F5881">
        <v>67.8</v>
      </c>
    </row>
    <row r="5882" spans="1:6" x14ac:dyDescent="0.35">
      <c r="A5882" t="s">
        <v>255</v>
      </c>
      <c r="B5882" t="s">
        <v>242</v>
      </c>
      <c r="C5882" t="s">
        <v>142</v>
      </c>
      <c r="D5882">
        <v>2010</v>
      </c>
      <c r="E5882">
        <v>71167</v>
      </c>
      <c r="F5882">
        <v>68.09</v>
      </c>
    </row>
    <row r="5883" spans="1:6" x14ac:dyDescent="0.35">
      <c r="A5883" t="s">
        <v>255</v>
      </c>
      <c r="B5883" t="s">
        <v>242</v>
      </c>
      <c r="C5883" t="s">
        <v>142</v>
      </c>
      <c r="D5883">
        <v>2011</v>
      </c>
      <c r="E5883">
        <v>71401</v>
      </c>
      <c r="F5883">
        <v>68.39</v>
      </c>
    </row>
    <row r="5884" spans="1:6" x14ac:dyDescent="0.35">
      <c r="A5884" t="s">
        <v>255</v>
      </c>
      <c r="B5884" t="s">
        <v>242</v>
      </c>
      <c r="C5884" t="s">
        <v>142</v>
      </c>
      <c r="D5884">
        <v>2012</v>
      </c>
      <c r="E5884">
        <v>71684</v>
      </c>
      <c r="F5884">
        <v>68.680000000000007</v>
      </c>
    </row>
    <row r="5885" spans="1:6" x14ac:dyDescent="0.35">
      <c r="A5885" t="s">
        <v>255</v>
      </c>
      <c r="B5885" t="s">
        <v>242</v>
      </c>
      <c r="C5885" t="s">
        <v>142</v>
      </c>
      <c r="D5885">
        <v>2013</v>
      </c>
      <c r="E5885">
        <v>72003</v>
      </c>
      <c r="F5885">
        <v>68.97</v>
      </c>
    </row>
    <row r="5886" spans="1:6" x14ac:dyDescent="0.35">
      <c r="A5886" t="s">
        <v>255</v>
      </c>
      <c r="B5886" t="s">
        <v>242</v>
      </c>
      <c r="C5886" t="s">
        <v>142</v>
      </c>
      <c r="D5886">
        <v>2014</v>
      </c>
      <c r="E5886">
        <v>72341</v>
      </c>
      <c r="F5886">
        <v>69.260000000000005</v>
      </c>
    </row>
    <row r="5887" spans="1:6" x14ac:dyDescent="0.35">
      <c r="A5887" t="s">
        <v>256</v>
      </c>
      <c r="B5887" t="s">
        <v>242</v>
      </c>
      <c r="C5887" t="s">
        <v>142</v>
      </c>
      <c r="D5887">
        <v>1960</v>
      </c>
      <c r="E5887">
        <v>3311788</v>
      </c>
      <c r="F5887">
        <v>30.23</v>
      </c>
    </row>
    <row r="5888" spans="1:6" x14ac:dyDescent="0.35">
      <c r="A5888" t="s">
        <v>256</v>
      </c>
      <c r="B5888" t="s">
        <v>242</v>
      </c>
      <c r="C5888" t="s">
        <v>142</v>
      </c>
      <c r="D5888">
        <v>1961</v>
      </c>
      <c r="E5888">
        <v>3424702</v>
      </c>
      <c r="F5888">
        <v>31.14</v>
      </c>
    </row>
    <row r="5889" spans="1:6" x14ac:dyDescent="0.35">
      <c r="A5889" t="s">
        <v>256</v>
      </c>
      <c r="B5889" t="s">
        <v>242</v>
      </c>
      <c r="C5889" t="s">
        <v>142</v>
      </c>
      <c r="D5889">
        <v>1962</v>
      </c>
      <c r="E5889">
        <v>3540319</v>
      </c>
      <c r="F5889">
        <v>32.090000000000003</v>
      </c>
    </row>
    <row r="5890" spans="1:6" x14ac:dyDescent="0.35">
      <c r="A5890" t="s">
        <v>256</v>
      </c>
      <c r="B5890" t="s">
        <v>242</v>
      </c>
      <c r="C5890" t="s">
        <v>142</v>
      </c>
      <c r="D5890">
        <v>1963</v>
      </c>
      <c r="E5890">
        <v>3658264</v>
      </c>
      <c r="F5890">
        <v>33.06</v>
      </c>
    </row>
    <row r="5891" spans="1:6" x14ac:dyDescent="0.35">
      <c r="A5891" t="s">
        <v>256</v>
      </c>
      <c r="B5891" t="s">
        <v>242</v>
      </c>
      <c r="C5891" t="s">
        <v>142</v>
      </c>
      <c r="D5891">
        <v>1964</v>
      </c>
      <c r="E5891">
        <v>3778110</v>
      </c>
      <c r="F5891">
        <v>34.04</v>
      </c>
    </row>
    <row r="5892" spans="1:6" x14ac:dyDescent="0.35">
      <c r="A5892" t="s">
        <v>256</v>
      </c>
      <c r="B5892" t="s">
        <v>242</v>
      </c>
      <c r="C5892" t="s">
        <v>142</v>
      </c>
      <c r="D5892">
        <v>1965</v>
      </c>
      <c r="E5892">
        <v>3899504</v>
      </c>
      <c r="F5892">
        <v>35.04</v>
      </c>
    </row>
    <row r="5893" spans="1:6" x14ac:dyDescent="0.35">
      <c r="A5893" t="s">
        <v>256</v>
      </c>
      <c r="B5893" t="s">
        <v>242</v>
      </c>
      <c r="C5893" t="s">
        <v>142</v>
      </c>
      <c r="D5893">
        <v>1966</v>
      </c>
      <c r="E5893">
        <v>4022212</v>
      </c>
      <c r="F5893">
        <v>36.049999999999997</v>
      </c>
    </row>
    <row r="5894" spans="1:6" x14ac:dyDescent="0.35">
      <c r="A5894" t="s">
        <v>256</v>
      </c>
      <c r="B5894" t="s">
        <v>242</v>
      </c>
      <c r="C5894" t="s">
        <v>142</v>
      </c>
      <c r="D5894">
        <v>1967</v>
      </c>
      <c r="E5894">
        <v>4146104</v>
      </c>
      <c r="F5894">
        <v>37.07</v>
      </c>
    </row>
    <row r="5895" spans="1:6" x14ac:dyDescent="0.35">
      <c r="A5895" t="s">
        <v>256</v>
      </c>
      <c r="B5895" t="s">
        <v>242</v>
      </c>
      <c r="C5895" t="s">
        <v>142</v>
      </c>
      <c r="D5895">
        <v>1968</v>
      </c>
      <c r="E5895">
        <v>4271065</v>
      </c>
      <c r="F5895">
        <v>38.1</v>
      </c>
    </row>
    <row r="5896" spans="1:6" x14ac:dyDescent="0.35">
      <c r="A5896" t="s">
        <v>256</v>
      </c>
      <c r="B5896" t="s">
        <v>242</v>
      </c>
      <c r="C5896" t="s">
        <v>142</v>
      </c>
      <c r="D5896">
        <v>1969</v>
      </c>
      <c r="E5896">
        <v>4397027</v>
      </c>
      <c r="F5896">
        <v>39.15</v>
      </c>
    </row>
    <row r="5897" spans="1:6" x14ac:dyDescent="0.35">
      <c r="A5897" t="s">
        <v>256</v>
      </c>
      <c r="B5897" t="s">
        <v>242</v>
      </c>
      <c r="C5897" t="s">
        <v>142</v>
      </c>
      <c r="D5897">
        <v>1970</v>
      </c>
      <c r="E5897">
        <v>4523917</v>
      </c>
      <c r="F5897">
        <v>40.21</v>
      </c>
    </row>
    <row r="5898" spans="1:6" x14ac:dyDescent="0.35">
      <c r="A5898" t="s">
        <v>256</v>
      </c>
      <c r="B5898" t="s">
        <v>242</v>
      </c>
      <c r="C5898" t="s">
        <v>142</v>
      </c>
      <c r="D5898">
        <v>1971</v>
      </c>
      <c r="E5898">
        <v>4651703</v>
      </c>
      <c r="F5898">
        <v>41.29</v>
      </c>
    </row>
    <row r="5899" spans="1:6" x14ac:dyDescent="0.35">
      <c r="A5899" t="s">
        <v>256</v>
      </c>
      <c r="B5899" t="s">
        <v>242</v>
      </c>
      <c r="C5899" t="s">
        <v>142</v>
      </c>
      <c r="D5899">
        <v>1972</v>
      </c>
      <c r="E5899">
        <v>4780283</v>
      </c>
      <c r="F5899">
        <v>42.38</v>
      </c>
    </row>
    <row r="5900" spans="1:6" x14ac:dyDescent="0.35">
      <c r="A5900" t="s">
        <v>256</v>
      </c>
      <c r="B5900" t="s">
        <v>242</v>
      </c>
      <c r="C5900" t="s">
        <v>142</v>
      </c>
      <c r="D5900">
        <v>1973</v>
      </c>
      <c r="E5900">
        <v>4909454</v>
      </c>
      <c r="F5900">
        <v>43.48</v>
      </c>
    </row>
    <row r="5901" spans="1:6" x14ac:dyDescent="0.35">
      <c r="A5901" t="s">
        <v>256</v>
      </c>
      <c r="B5901" t="s">
        <v>242</v>
      </c>
      <c r="C5901" t="s">
        <v>142</v>
      </c>
      <c r="D5901">
        <v>1974</v>
      </c>
      <c r="E5901">
        <v>5038976</v>
      </c>
      <c r="F5901">
        <v>44.58</v>
      </c>
    </row>
    <row r="5902" spans="1:6" x14ac:dyDescent="0.35">
      <c r="A5902" t="s">
        <v>256</v>
      </c>
      <c r="B5902" t="s">
        <v>242</v>
      </c>
      <c r="C5902" t="s">
        <v>142</v>
      </c>
      <c r="D5902">
        <v>1975</v>
      </c>
      <c r="E5902">
        <v>5168720</v>
      </c>
      <c r="F5902">
        <v>45.69</v>
      </c>
    </row>
    <row r="5903" spans="1:6" x14ac:dyDescent="0.35">
      <c r="A5903" t="s">
        <v>256</v>
      </c>
      <c r="B5903" t="s">
        <v>242</v>
      </c>
      <c r="C5903" t="s">
        <v>142</v>
      </c>
      <c r="D5903">
        <v>1976</v>
      </c>
      <c r="E5903">
        <v>5298530</v>
      </c>
      <c r="F5903">
        <v>46.81</v>
      </c>
    </row>
    <row r="5904" spans="1:6" x14ac:dyDescent="0.35">
      <c r="A5904" t="s">
        <v>256</v>
      </c>
      <c r="B5904" t="s">
        <v>242</v>
      </c>
      <c r="C5904" t="s">
        <v>142</v>
      </c>
      <c r="D5904">
        <v>1977</v>
      </c>
      <c r="E5904">
        <v>5428547</v>
      </c>
      <c r="F5904">
        <v>47.92</v>
      </c>
    </row>
    <row r="5905" spans="1:6" x14ac:dyDescent="0.35">
      <c r="A5905" t="s">
        <v>256</v>
      </c>
      <c r="B5905" t="s">
        <v>242</v>
      </c>
      <c r="C5905" t="s">
        <v>142</v>
      </c>
      <c r="D5905">
        <v>1978</v>
      </c>
      <c r="E5905">
        <v>5559298</v>
      </c>
      <c r="F5905">
        <v>49.04</v>
      </c>
    </row>
    <row r="5906" spans="1:6" x14ac:dyDescent="0.35">
      <c r="A5906" t="s">
        <v>256</v>
      </c>
      <c r="B5906" t="s">
        <v>242</v>
      </c>
      <c r="C5906" t="s">
        <v>142</v>
      </c>
      <c r="D5906">
        <v>1979</v>
      </c>
      <c r="E5906">
        <v>5691517</v>
      </c>
      <c r="F5906">
        <v>50.16</v>
      </c>
    </row>
    <row r="5907" spans="1:6" x14ac:dyDescent="0.35">
      <c r="A5907" t="s">
        <v>256</v>
      </c>
      <c r="B5907" t="s">
        <v>242</v>
      </c>
      <c r="C5907" t="s">
        <v>142</v>
      </c>
      <c r="D5907">
        <v>1980</v>
      </c>
      <c r="E5907">
        <v>5825715</v>
      </c>
      <c r="F5907">
        <v>51.28</v>
      </c>
    </row>
    <row r="5908" spans="1:6" x14ac:dyDescent="0.35">
      <c r="A5908" t="s">
        <v>256</v>
      </c>
      <c r="B5908" t="s">
        <v>242</v>
      </c>
      <c r="C5908" t="s">
        <v>142</v>
      </c>
      <c r="D5908">
        <v>1981</v>
      </c>
      <c r="E5908">
        <v>5962066</v>
      </c>
      <c r="F5908">
        <v>52.4</v>
      </c>
    </row>
    <row r="5909" spans="1:6" x14ac:dyDescent="0.35">
      <c r="A5909" t="s">
        <v>256</v>
      </c>
      <c r="B5909" t="s">
        <v>242</v>
      </c>
      <c r="C5909" t="s">
        <v>142</v>
      </c>
      <c r="D5909">
        <v>1982</v>
      </c>
      <c r="E5909">
        <v>6100385</v>
      </c>
      <c r="F5909">
        <v>53.05</v>
      </c>
    </row>
    <row r="5910" spans="1:6" x14ac:dyDescent="0.35">
      <c r="A5910" t="s">
        <v>256</v>
      </c>
      <c r="B5910" t="s">
        <v>242</v>
      </c>
      <c r="C5910" t="s">
        <v>142</v>
      </c>
      <c r="D5910">
        <v>1983</v>
      </c>
      <c r="E5910">
        <v>6240380</v>
      </c>
      <c r="F5910">
        <v>53.32</v>
      </c>
    </row>
    <row r="5911" spans="1:6" x14ac:dyDescent="0.35">
      <c r="A5911" t="s">
        <v>256</v>
      </c>
      <c r="B5911" t="s">
        <v>242</v>
      </c>
      <c r="C5911" t="s">
        <v>142</v>
      </c>
      <c r="D5911">
        <v>1984</v>
      </c>
      <c r="E5911">
        <v>6381602</v>
      </c>
      <c r="F5911">
        <v>53.6</v>
      </c>
    </row>
    <row r="5912" spans="1:6" x14ac:dyDescent="0.35">
      <c r="A5912" t="s">
        <v>256</v>
      </c>
      <c r="B5912" t="s">
        <v>242</v>
      </c>
      <c r="C5912" t="s">
        <v>142</v>
      </c>
      <c r="D5912">
        <v>1985</v>
      </c>
      <c r="E5912">
        <v>6523696</v>
      </c>
      <c r="F5912">
        <v>53.87</v>
      </c>
    </row>
    <row r="5913" spans="1:6" x14ac:dyDescent="0.35">
      <c r="A5913" t="s">
        <v>256</v>
      </c>
      <c r="B5913" t="s">
        <v>242</v>
      </c>
      <c r="C5913" t="s">
        <v>142</v>
      </c>
      <c r="D5913">
        <v>1986</v>
      </c>
      <c r="E5913">
        <v>6666429</v>
      </c>
      <c r="F5913">
        <v>54.14</v>
      </c>
    </row>
    <row r="5914" spans="1:6" x14ac:dyDescent="0.35">
      <c r="A5914" t="s">
        <v>256</v>
      </c>
      <c r="B5914" t="s">
        <v>242</v>
      </c>
      <c r="C5914" t="s">
        <v>142</v>
      </c>
      <c r="D5914">
        <v>1987</v>
      </c>
      <c r="E5914">
        <v>6809797</v>
      </c>
      <c r="F5914">
        <v>54.41</v>
      </c>
    </row>
    <row r="5915" spans="1:6" x14ac:dyDescent="0.35">
      <c r="A5915" t="s">
        <v>256</v>
      </c>
      <c r="B5915" t="s">
        <v>242</v>
      </c>
      <c r="C5915" t="s">
        <v>142</v>
      </c>
      <c r="D5915">
        <v>1988</v>
      </c>
      <c r="E5915">
        <v>6953918</v>
      </c>
      <c r="F5915">
        <v>54.68</v>
      </c>
    </row>
    <row r="5916" spans="1:6" x14ac:dyDescent="0.35">
      <c r="A5916" t="s">
        <v>256</v>
      </c>
      <c r="B5916" t="s">
        <v>242</v>
      </c>
      <c r="C5916" t="s">
        <v>142</v>
      </c>
      <c r="D5916">
        <v>1989</v>
      </c>
      <c r="E5916">
        <v>7099011</v>
      </c>
      <c r="F5916">
        <v>54.96</v>
      </c>
    </row>
    <row r="5917" spans="1:6" x14ac:dyDescent="0.35">
      <c r="A5917" t="s">
        <v>256</v>
      </c>
      <c r="B5917" t="s">
        <v>242</v>
      </c>
      <c r="C5917" t="s">
        <v>142</v>
      </c>
      <c r="D5917">
        <v>1990</v>
      </c>
      <c r="E5917">
        <v>7245127</v>
      </c>
      <c r="F5917">
        <v>55.23</v>
      </c>
    </row>
    <row r="5918" spans="1:6" x14ac:dyDescent="0.35">
      <c r="A5918" t="s">
        <v>256</v>
      </c>
      <c r="B5918" t="s">
        <v>242</v>
      </c>
      <c r="C5918" t="s">
        <v>142</v>
      </c>
      <c r="D5918">
        <v>1991</v>
      </c>
      <c r="E5918">
        <v>7392389</v>
      </c>
      <c r="F5918">
        <v>55.5</v>
      </c>
    </row>
    <row r="5919" spans="1:6" x14ac:dyDescent="0.35">
      <c r="A5919" t="s">
        <v>256</v>
      </c>
      <c r="B5919" t="s">
        <v>242</v>
      </c>
      <c r="C5919" t="s">
        <v>142</v>
      </c>
      <c r="D5919">
        <v>1992</v>
      </c>
      <c r="E5919">
        <v>7540421</v>
      </c>
      <c r="F5919">
        <v>55.77</v>
      </c>
    </row>
    <row r="5920" spans="1:6" x14ac:dyDescent="0.35">
      <c r="A5920" t="s">
        <v>256</v>
      </c>
      <c r="B5920" t="s">
        <v>242</v>
      </c>
      <c r="C5920" t="s">
        <v>142</v>
      </c>
      <c r="D5920">
        <v>1993</v>
      </c>
      <c r="E5920">
        <v>7688196</v>
      </c>
      <c r="F5920">
        <v>56.04</v>
      </c>
    </row>
    <row r="5921" spans="1:6" x14ac:dyDescent="0.35">
      <c r="A5921" t="s">
        <v>256</v>
      </c>
      <c r="B5921" t="s">
        <v>242</v>
      </c>
      <c r="C5921" t="s">
        <v>142</v>
      </c>
      <c r="D5921">
        <v>1994</v>
      </c>
      <c r="E5921">
        <v>7834359</v>
      </c>
      <c r="F5921">
        <v>56.75</v>
      </c>
    </row>
    <row r="5922" spans="1:6" x14ac:dyDescent="0.35">
      <c r="A5922" t="s">
        <v>256</v>
      </c>
      <c r="B5922" t="s">
        <v>242</v>
      </c>
      <c r="C5922" t="s">
        <v>142</v>
      </c>
      <c r="D5922">
        <v>1995</v>
      </c>
      <c r="E5922">
        <v>7977966</v>
      </c>
      <c r="F5922">
        <v>57.6</v>
      </c>
    </row>
    <row r="5923" spans="1:6" x14ac:dyDescent="0.35">
      <c r="A5923" t="s">
        <v>256</v>
      </c>
      <c r="B5923" t="s">
        <v>242</v>
      </c>
      <c r="C5923" t="s">
        <v>142</v>
      </c>
      <c r="D5923">
        <v>1996</v>
      </c>
      <c r="E5923">
        <v>8118570</v>
      </c>
      <c r="F5923">
        <v>58.44</v>
      </c>
    </row>
    <row r="5924" spans="1:6" x14ac:dyDescent="0.35">
      <c r="A5924" t="s">
        <v>256</v>
      </c>
      <c r="B5924" t="s">
        <v>242</v>
      </c>
      <c r="C5924" t="s">
        <v>142</v>
      </c>
      <c r="D5924">
        <v>1997</v>
      </c>
      <c r="E5924">
        <v>8256496</v>
      </c>
      <c r="F5924">
        <v>59.27</v>
      </c>
    </row>
    <row r="5925" spans="1:6" x14ac:dyDescent="0.35">
      <c r="A5925" t="s">
        <v>256</v>
      </c>
      <c r="B5925" t="s">
        <v>242</v>
      </c>
      <c r="C5925" t="s">
        <v>142</v>
      </c>
      <c r="D5925">
        <v>1998</v>
      </c>
      <c r="E5925">
        <v>8392534</v>
      </c>
      <c r="F5925">
        <v>60.1</v>
      </c>
    </row>
    <row r="5926" spans="1:6" x14ac:dyDescent="0.35">
      <c r="A5926" t="s">
        <v>256</v>
      </c>
      <c r="B5926" t="s">
        <v>242</v>
      </c>
      <c r="C5926" t="s">
        <v>142</v>
      </c>
      <c r="D5926">
        <v>1999</v>
      </c>
      <c r="E5926">
        <v>8527881</v>
      </c>
      <c r="F5926">
        <v>60.93</v>
      </c>
    </row>
    <row r="5927" spans="1:6" x14ac:dyDescent="0.35">
      <c r="A5927" t="s">
        <v>256</v>
      </c>
      <c r="B5927" t="s">
        <v>242</v>
      </c>
      <c r="C5927" t="s">
        <v>142</v>
      </c>
      <c r="D5927">
        <v>2000</v>
      </c>
      <c r="E5927">
        <v>8663421</v>
      </c>
      <c r="F5927">
        <v>61.75</v>
      </c>
    </row>
    <row r="5928" spans="1:6" x14ac:dyDescent="0.35">
      <c r="A5928" t="s">
        <v>256</v>
      </c>
      <c r="B5928" t="s">
        <v>242</v>
      </c>
      <c r="C5928" t="s">
        <v>142</v>
      </c>
      <c r="D5928">
        <v>2001</v>
      </c>
      <c r="E5928">
        <v>8799298</v>
      </c>
      <c r="F5928">
        <v>62.56</v>
      </c>
    </row>
    <row r="5929" spans="1:6" x14ac:dyDescent="0.35">
      <c r="A5929" t="s">
        <v>256</v>
      </c>
      <c r="B5929" t="s">
        <v>242</v>
      </c>
      <c r="C5929" t="s">
        <v>142</v>
      </c>
      <c r="D5929">
        <v>2002</v>
      </c>
      <c r="E5929">
        <v>8935261</v>
      </c>
      <c r="F5929">
        <v>63.36</v>
      </c>
    </row>
    <row r="5930" spans="1:6" x14ac:dyDescent="0.35">
      <c r="A5930" t="s">
        <v>256</v>
      </c>
      <c r="B5930" t="s">
        <v>242</v>
      </c>
      <c r="C5930" t="s">
        <v>142</v>
      </c>
      <c r="D5930">
        <v>2003</v>
      </c>
      <c r="E5930">
        <v>9071318</v>
      </c>
      <c r="F5930">
        <v>64.599999999999994</v>
      </c>
    </row>
    <row r="5931" spans="1:6" x14ac:dyDescent="0.35">
      <c r="A5931" t="s">
        <v>256</v>
      </c>
      <c r="B5931" t="s">
        <v>242</v>
      </c>
      <c r="C5931" t="s">
        <v>142</v>
      </c>
      <c r="D5931">
        <v>2004</v>
      </c>
      <c r="E5931">
        <v>9207389</v>
      </c>
      <c r="F5931">
        <v>66</v>
      </c>
    </row>
    <row r="5932" spans="1:6" x14ac:dyDescent="0.35">
      <c r="A5932" t="s">
        <v>256</v>
      </c>
      <c r="B5932" t="s">
        <v>242</v>
      </c>
      <c r="C5932" t="s">
        <v>142</v>
      </c>
      <c r="D5932">
        <v>2005</v>
      </c>
      <c r="E5932">
        <v>9343362</v>
      </c>
      <c r="F5932">
        <v>67.36</v>
      </c>
    </row>
    <row r="5933" spans="1:6" x14ac:dyDescent="0.35">
      <c r="A5933" t="s">
        <v>256</v>
      </c>
      <c r="B5933" t="s">
        <v>242</v>
      </c>
      <c r="C5933" t="s">
        <v>142</v>
      </c>
      <c r="D5933">
        <v>2006</v>
      </c>
      <c r="E5933">
        <v>9479269</v>
      </c>
      <c r="F5933">
        <v>68.709999999999994</v>
      </c>
    </row>
    <row r="5934" spans="1:6" x14ac:dyDescent="0.35">
      <c r="A5934" t="s">
        <v>256</v>
      </c>
      <c r="B5934" t="s">
        <v>242</v>
      </c>
      <c r="C5934" t="s">
        <v>142</v>
      </c>
      <c r="D5934">
        <v>2007</v>
      </c>
      <c r="E5934">
        <v>9615015</v>
      </c>
      <c r="F5934">
        <v>70.02</v>
      </c>
    </row>
    <row r="5935" spans="1:6" x14ac:dyDescent="0.35">
      <c r="A5935" t="s">
        <v>256</v>
      </c>
      <c r="B5935" t="s">
        <v>242</v>
      </c>
      <c r="C5935" t="s">
        <v>142</v>
      </c>
      <c r="D5935">
        <v>2008</v>
      </c>
      <c r="E5935">
        <v>9750195</v>
      </c>
      <c r="F5935">
        <v>71.3</v>
      </c>
    </row>
    <row r="5936" spans="1:6" x14ac:dyDescent="0.35">
      <c r="A5936" t="s">
        <v>256</v>
      </c>
      <c r="B5936" t="s">
        <v>242</v>
      </c>
      <c r="C5936" t="s">
        <v>142</v>
      </c>
      <c r="D5936">
        <v>2009</v>
      </c>
      <c r="E5936">
        <v>9884265</v>
      </c>
      <c r="F5936">
        <v>72.540000000000006</v>
      </c>
    </row>
    <row r="5937" spans="1:6" x14ac:dyDescent="0.35">
      <c r="A5937" t="s">
        <v>256</v>
      </c>
      <c r="B5937" t="s">
        <v>242</v>
      </c>
      <c r="C5937" t="s">
        <v>142</v>
      </c>
      <c r="D5937">
        <v>2010</v>
      </c>
      <c r="E5937">
        <v>10016797</v>
      </c>
      <c r="F5937">
        <v>73.75</v>
      </c>
    </row>
    <row r="5938" spans="1:6" x14ac:dyDescent="0.35">
      <c r="A5938" t="s">
        <v>256</v>
      </c>
      <c r="B5938" t="s">
        <v>242</v>
      </c>
      <c r="C5938" t="s">
        <v>142</v>
      </c>
      <c r="D5938">
        <v>2011</v>
      </c>
      <c r="E5938">
        <v>10147598</v>
      </c>
      <c r="F5938">
        <v>74.930000000000007</v>
      </c>
    </row>
    <row r="5939" spans="1:6" x14ac:dyDescent="0.35">
      <c r="A5939" t="s">
        <v>256</v>
      </c>
      <c r="B5939" t="s">
        <v>242</v>
      </c>
      <c r="C5939" t="s">
        <v>142</v>
      </c>
      <c r="D5939">
        <v>2012</v>
      </c>
      <c r="E5939">
        <v>10276621</v>
      </c>
      <c r="F5939">
        <v>76.040000000000006</v>
      </c>
    </row>
    <row r="5940" spans="1:6" x14ac:dyDescent="0.35">
      <c r="A5940" t="s">
        <v>256</v>
      </c>
      <c r="B5940" t="s">
        <v>242</v>
      </c>
      <c r="C5940" t="s">
        <v>142</v>
      </c>
      <c r="D5940">
        <v>2013</v>
      </c>
      <c r="E5940">
        <v>10403761</v>
      </c>
      <c r="F5940">
        <v>77.08</v>
      </c>
    </row>
    <row r="5941" spans="1:6" x14ac:dyDescent="0.35">
      <c r="A5941" t="s">
        <v>256</v>
      </c>
      <c r="B5941" t="s">
        <v>242</v>
      </c>
      <c r="C5941" t="s">
        <v>142</v>
      </c>
      <c r="D5941">
        <v>2014</v>
      </c>
      <c r="E5941">
        <v>10528954</v>
      </c>
      <c r="F5941">
        <v>78.06</v>
      </c>
    </row>
    <row r="5942" spans="1:6" x14ac:dyDescent="0.35">
      <c r="A5942" t="s">
        <v>257</v>
      </c>
      <c r="B5942" t="s">
        <v>242</v>
      </c>
      <c r="C5942" t="s">
        <v>142</v>
      </c>
      <c r="D5942">
        <v>1960</v>
      </c>
      <c r="E5942">
        <v>4514593</v>
      </c>
      <c r="F5942">
        <v>33.880000000000003</v>
      </c>
    </row>
    <row r="5943" spans="1:6" x14ac:dyDescent="0.35">
      <c r="A5943" t="s">
        <v>257</v>
      </c>
      <c r="B5943" t="s">
        <v>242</v>
      </c>
      <c r="C5943" t="s">
        <v>142</v>
      </c>
      <c r="D5943">
        <v>1961</v>
      </c>
      <c r="E5943">
        <v>4644682</v>
      </c>
      <c r="F5943">
        <v>34.47</v>
      </c>
    </row>
    <row r="5944" spans="1:6" x14ac:dyDescent="0.35">
      <c r="A5944" t="s">
        <v>257</v>
      </c>
      <c r="B5944" t="s">
        <v>242</v>
      </c>
      <c r="C5944" t="s">
        <v>142</v>
      </c>
      <c r="D5944">
        <v>1962</v>
      </c>
      <c r="E5944">
        <v>4779559</v>
      </c>
      <c r="F5944">
        <v>35.06</v>
      </c>
    </row>
    <row r="5945" spans="1:6" x14ac:dyDescent="0.35">
      <c r="A5945" t="s">
        <v>257</v>
      </c>
      <c r="B5945" t="s">
        <v>242</v>
      </c>
      <c r="C5945" t="s">
        <v>142</v>
      </c>
      <c r="D5945">
        <v>1963</v>
      </c>
      <c r="E5945">
        <v>4919224</v>
      </c>
      <c r="F5945">
        <v>35.61</v>
      </c>
    </row>
    <row r="5946" spans="1:6" x14ac:dyDescent="0.35">
      <c r="A5946" t="s">
        <v>257</v>
      </c>
      <c r="B5946" t="s">
        <v>242</v>
      </c>
      <c r="C5946" t="s">
        <v>142</v>
      </c>
      <c r="D5946">
        <v>1964</v>
      </c>
      <c r="E5946">
        <v>5063645</v>
      </c>
      <c r="F5946">
        <v>36.119999999999997</v>
      </c>
    </row>
    <row r="5947" spans="1:6" x14ac:dyDescent="0.35">
      <c r="A5947" t="s">
        <v>257</v>
      </c>
      <c r="B5947" t="s">
        <v>242</v>
      </c>
      <c r="C5947" t="s">
        <v>142</v>
      </c>
      <c r="D5947">
        <v>1965</v>
      </c>
      <c r="E5947">
        <v>5212760</v>
      </c>
      <c r="F5947">
        <v>36.64</v>
      </c>
    </row>
    <row r="5948" spans="1:6" x14ac:dyDescent="0.35">
      <c r="A5948" t="s">
        <v>257</v>
      </c>
      <c r="B5948" t="s">
        <v>242</v>
      </c>
      <c r="C5948" t="s">
        <v>142</v>
      </c>
      <c r="D5948">
        <v>1966</v>
      </c>
      <c r="E5948">
        <v>5366554</v>
      </c>
      <c r="F5948">
        <v>37.159999999999997</v>
      </c>
    </row>
    <row r="5949" spans="1:6" x14ac:dyDescent="0.35">
      <c r="A5949" t="s">
        <v>257</v>
      </c>
      <c r="B5949" t="s">
        <v>242</v>
      </c>
      <c r="C5949" t="s">
        <v>142</v>
      </c>
      <c r="D5949">
        <v>1967</v>
      </c>
      <c r="E5949">
        <v>5524930</v>
      </c>
      <c r="F5949">
        <v>37.69</v>
      </c>
    </row>
    <row r="5950" spans="1:6" x14ac:dyDescent="0.35">
      <c r="A5950" t="s">
        <v>257</v>
      </c>
      <c r="B5950" t="s">
        <v>242</v>
      </c>
      <c r="C5950" t="s">
        <v>142</v>
      </c>
      <c r="D5950">
        <v>1968</v>
      </c>
      <c r="E5950">
        <v>5687634</v>
      </c>
      <c r="F5950">
        <v>38.22</v>
      </c>
    </row>
    <row r="5951" spans="1:6" x14ac:dyDescent="0.35">
      <c r="A5951" t="s">
        <v>257</v>
      </c>
      <c r="B5951" t="s">
        <v>242</v>
      </c>
      <c r="C5951" t="s">
        <v>142</v>
      </c>
      <c r="D5951">
        <v>1969</v>
      </c>
      <c r="E5951">
        <v>5854337</v>
      </c>
      <c r="F5951">
        <v>38.74</v>
      </c>
    </row>
    <row r="5952" spans="1:6" x14ac:dyDescent="0.35">
      <c r="A5952" t="s">
        <v>257</v>
      </c>
      <c r="B5952" t="s">
        <v>242</v>
      </c>
      <c r="C5952" t="s">
        <v>142</v>
      </c>
      <c r="D5952">
        <v>1970</v>
      </c>
      <c r="E5952">
        <v>6024764</v>
      </c>
      <c r="F5952">
        <v>39.28</v>
      </c>
    </row>
    <row r="5953" spans="1:6" x14ac:dyDescent="0.35">
      <c r="A5953" t="s">
        <v>257</v>
      </c>
      <c r="B5953" t="s">
        <v>242</v>
      </c>
      <c r="C5953" t="s">
        <v>142</v>
      </c>
      <c r="D5953">
        <v>1971</v>
      </c>
      <c r="E5953">
        <v>6198787</v>
      </c>
      <c r="F5953">
        <v>39.81</v>
      </c>
    </row>
    <row r="5954" spans="1:6" x14ac:dyDescent="0.35">
      <c r="A5954" t="s">
        <v>257</v>
      </c>
      <c r="B5954" t="s">
        <v>242</v>
      </c>
      <c r="C5954" t="s">
        <v>142</v>
      </c>
      <c r="D5954">
        <v>1972</v>
      </c>
      <c r="E5954">
        <v>6376333</v>
      </c>
      <c r="F5954">
        <v>40.35</v>
      </c>
    </row>
    <row r="5955" spans="1:6" x14ac:dyDescent="0.35">
      <c r="A5955" t="s">
        <v>257</v>
      </c>
      <c r="B5955" t="s">
        <v>242</v>
      </c>
      <c r="C5955" t="s">
        <v>142</v>
      </c>
      <c r="D5955">
        <v>1973</v>
      </c>
      <c r="E5955">
        <v>6557257</v>
      </c>
      <c r="F5955">
        <v>40.89</v>
      </c>
    </row>
    <row r="5956" spans="1:6" x14ac:dyDescent="0.35">
      <c r="A5956" t="s">
        <v>257</v>
      </c>
      <c r="B5956" t="s">
        <v>242</v>
      </c>
      <c r="C5956" t="s">
        <v>142</v>
      </c>
      <c r="D5956">
        <v>1974</v>
      </c>
      <c r="E5956">
        <v>6741417</v>
      </c>
      <c r="F5956">
        <v>41.46</v>
      </c>
    </row>
    <row r="5957" spans="1:6" x14ac:dyDescent="0.35">
      <c r="A5957" t="s">
        <v>257</v>
      </c>
      <c r="B5957" t="s">
        <v>242</v>
      </c>
      <c r="C5957" t="s">
        <v>142</v>
      </c>
      <c r="D5957">
        <v>1975</v>
      </c>
      <c r="E5957">
        <v>6928694</v>
      </c>
      <c r="F5957">
        <v>42.36</v>
      </c>
    </row>
    <row r="5958" spans="1:6" x14ac:dyDescent="0.35">
      <c r="A5958" t="s">
        <v>257</v>
      </c>
      <c r="B5958" t="s">
        <v>242</v>
      </c>
      <c r="C5958" t="s">
        <v>142</v>
      </c>
      <c r="D5958">
        <v>1976</v>
      </c>
      <c r="E5958">
        <v>7119087</v>
      </c>
      <c r="F5958">
        <v>43.28</v>
      </c>
    </row>
    <row r="5959" spans="1:6" x14ac:dyDescent="0.35">
      <c r="A5959" t="s">
        <v>257</v>
      </c>
      <c r="B5959" t="s">
        <v>242</v>
      </c>
      <c r="C5959" t="s">
        <v>142</v>
      </c>
      <c r="D5959">
        <v>1977</v>
      </c>
      <c r="E5959">
        <v>7312553</v>
      </c>
      <c r="F5959">
        <v>44.19</v>
      </c>
    </row>
    <row r="5960" spans="1:6" x14ac:dyDescent="0.35">
      <c r="A5960" t="s">
        <v>257</v>
      </c>
      <c r="B5960" t="s">
        <v>242</v>
      </c>
      <c r="C5960" t="s">
        <v>142</v>
      </c>
      <c r="D5960">
        <v>1978</v>
      </c>
      <c r="E5960">
        <v>7508899</v>
      </c>
      <c r="F5960">
        <v>45.11</v>
      </c>
    </row>
    <row r="5961" spans="1:6" x14ac:dyDescent="0.35">
      <c r="A5961" t="s">
        <v>257</v>
      </c>
      <c r="B5961" t="s">
        <v>242</v>
      </c>
      <c r="C5961" t="s">
        <v>142</v>
      </c>
      <c r="D5961">
        <v>1979</v>
      </c>
      <c r="E5961">
        <v>7707895</v>
      </c>
      <c r="F5961">
        <v>46.03</v>
      </c>
    </row>
    <row r="5962" spans="1:6" x14ac:dyDescent="0.35">
      <c r="A5962" t="s">
        <v>257</v>
      </c>
      <c r="B5962" t="s">
        <v>242</v>
      </c>
      <c r="C5962" t="s">
        <v>142</v>
      </c>
      <c r="D5962">
        <v>1980</v>
      </c>
      <c r="E5962">
        <v>7909432</v>
      </c>
      <c r="F5962">
        <v>46.96</v>
      </c>
    </row>
    <row r="5963" spans="1:6" x14ac:dyDescent="0.35">
      <c r="A5963" t="s">
        <v>257</v>
      </c>
      <c r="B5963" t="s">
        <v>242</v>
      </c>
      <c r="C5963" t="s">
        <v>142</v>
      </c>
      <c r="D5963">
        <v>1981</v>
      </c>
      <c r="E5963">
        <v>8113200</v>
      </c>
      <c r="F5963">
        <v>47.89</v>
      </c>
    </row>
    <row r="5964" spans="1:6" x14ac:dyDescent="0.35">
      <c r="A5964" t="s">
        <v>257</v>
      </c>
      <c r="B5964" t="s">
        <v>242</v>
      </c>
      <c r="C5964" t="s">
        <v>142</v>
      </c>
      <c r="D5964">
        <v>1982</v>
      </c>
      <c r="E5964">
        <v>8319351</v>
      </c>
      <c r="F5964">
        <v>48.82</v>
      </c>
    </row>
    <row r="5965" spans="1:6" x14ac:dyDescent="0.35">
      <c r="A5965" t="s">
        <v>257</v>
      </c>
      <c r="B5965" t="s">
        <v>242</v>
      </c>
      <c r="C5965" t="s">
        <v>142</v>
      </c>
      <c r="D5965">
        <v>1983</v>
      </c>
      <c r="E5965">
        <v>8528791</v>
      </c>
      <c r="F5965">
        <v>49.66</v>
      </c>
    </row>
    <row r="5966" spans="1:6" x14ac:dyDescent="0.35">
      <c r="A5966" t="s">
        <v>257</v>
      </c>
      <c r="B5966" t="s">
        <v>242</v>
      </c>
      <c r="C5966" t="s">
        <v>142</v>
      </c>
      <c r="D5966">
        <v>1984</v>
      </c>
      <c r="E5966">
        <v>8742761</v>
      </c>
      <c r="F5966">
        <v>50.44</v>
      </c>
    </row>
    <row r="5967" spans="1:6" x14ac:dyDescent="0.35">
      <c r="A5967" t="s">
        <v>257</v>
      </c>
      <c r="B5967" t="s">
        <v>242</v>
      </c>
      <c r="C5967" t="s">
        <v>142</v>
      </c>
      <c r="D5967">
        <v>1985</v>
      </c>
      <c r="E5967">
        <v>8962049</v>
      </c>
      <c r="F5967">
        <v>51.22</v>
      </c>
    </row>
    <row r="5968" spans="1:6" x14ac:dyDescent="0.35">
      <c r="A5968" t="s">
        <v>257</v>
      </c>
      <c r="B5968" t="s">
        <v>242</v>
      </c>
      <c r="C5968" t="s">
        <v>142</v>
      </c>
      <c r="D5968">
        <v>1986</v>
      </c>
      <c r="E5968">
        <v>9186995</v>
      </c>
      <c r="F5968">
        <v>51.99</v>
      </c>
    </row>
    <row r="5969" spans="1:6" x14ac:dyDescent="0.35">
      <c r="A5969" t="s">
        <v>257</v>
      </c>
      <c r="B5969" t="s">
        <v>242</v>
      </c>
      <c r="C5969" t="s">
        <v>142</v>
      </c>
      <c r="D5969">
        <v>1987</v>
      </c>
      <c r="E5969">
        <v>9417031</v>
      </c>
      <c r="F5969">
        <v>52.77</v>
      </c>
    </row>
    <row r="5970" spans="1:6" x14ac:dyDescent="0.35">
      <c r="A5970" t="s">
        <v>257</v>
      </c>
      <c r="B5970" t="s">
        <v>242</v>
      </c>
      <c r="C5970" t="s">
        <v>142</v>
      </c>
      <c r="D5970">
        <v>1988</v>
      </c>
      <c r="E5970">
        <v>9650906</v>
      </c>
      <c r="F5970">
        <v>53.55</v>
      </c>
    </row>
    <row r="5971" spans="1:6" x14ac:dyDescent="0.35">
      <c r="A5971" t="s">
        <v>257</v>
      </c>
      <c r="B5971" t="s">
        <v>242</v>
      </c>
      <c r="C5971" t="s">
        <v>142</v>
      </c>
      <c r="D5971">
        <v>1989</v>
      </c>
      <c r="E5971">
        <v>9886866</v>
      </c>
      <c r="F5971">
        <v>54.32</v>
      </c>
    </row>
    <row r="5972" spans="1:6" x14ac:dyDescent="0.35">
      <c r="A5972" t="s">
        <v>257</v>
      </c>
      <c r="B5972" t="s">
        <v>242</v>
      </c>
      <c r="C5972" t="s">
        <v>142</v>
      </c>
      <c r="D5972">
        <v>1990</v>
      </c>
      <c r="E5972">
        <v>10123593</v>
      </c>
      <c r="F5972">
        <v>55.09</v>
      </c>
    </row>
    <row r="5973" spans="1:6" x14ac:dyDescent="0.35">
      <c r="A5973" t="s">
        <v>257</v>
      </c>
      <c r="B5973" t="s">
        <v>242</v>
      </c>
      <c r="C5973" t="s">
        <v>142</v>
      </c>
      <c r="D5973">
        <v>1991</v>
      </c>
      <c r="E5973">
        <v>10360630</v>
      </c>
      <c r="F5973">
        <v>55.71</v>
      </c>
    </row>
    <row r="5974" spans="1:6" x14ac:dyDescent="0.35">
      <c r="A5974" t="s">
        <v>257</v>
      </c>
      <c r="B5974" t="s">
        <v>242</v>
      </c>
      <c r="C5974" t="s">
        <v>142</v>
      </c>
      <c r="D5974">
        <v>1992</v>
      </c>
      <c r="E5974">
        <v>10598168</v>
      </c>
      <c r="F5974">
        <v>56.23</v>
      </c>
    </row>
    <row r="5975" spans="1:6" x14ac:dyDescent="0.35">
      <c r="A5975" t="s">
        <v>257</v>
      </c>
      <c r="B5975" t="s">
        <v>242</v>
      </c>
      <c r="C5975" t="s">
        <v>142</v>
      </c>
      <c r="D5975">
        <v>1993</v>
      </c>
      <c r="E5975">
        <v>10836327</v>
      </c>
      <c r="F5975">
        <v>56.74</v>
      </c>
    </row>
    <row r="5976" spans="1:6" x14ac:dyDescent="0.35">
      <c r="A5976" t="s">
        <v>257</v>
      </c>
      <c r="B5976" t="s">
        <v>242</v>
      </c>
      <c r="C5976" t="s">
        <v>142</v>
      </c>
      <c r="D5976">
        <v>1994</v>
      </c>
      <c r="E5976">
        <v>11075454</v>
      </c>
      <c r="F5976">
        <v>57.25</v>
      </c>
    </row>
    <row r="5977" spans="1:6" x14ac:dyDescent="0.35">
      <c r="A5977" t="s">
        <v>257</v>
      </c>
      <c r="B5977" t="s">
        <v>242</v>
      </c>
      <c r="C5977" t="s">
        <v>142</v>
      </c>
      <c r="D5977">
        <v>1995</v>
      </c>
      <c r="E5977">
        <v>11315800</v>
      </c>
      <c r="F5977">
        <v>57.77</v>
      </c>
    </row>
    <row r="5978" spans="1:6" x14ac:dyDescent="0.35">
      <c r="A5978" t="s">
        <v>257</v>
      </c>
      <c r="B5978" t="s">
        <v>242</v>
      </c>
      <c r="C5978" t="s">
        <v>142</v>
      </c>
      <c r="D5978">
        <v>1996</v>
      </c>
      <c r="E5978">
        <v>11557151</v>
      </c>
      <c r="F5978">
        <v>58.28</v>
      </c>
    </row>
    <row r="5979" spans="1:6" x14ac:dyDescent="0.35">
      <c r="A5979" t="s">
        <v>257</v>
      </c>
      <c r="B5979" t="s">
        <v>242</v>
      </c>
      <c r="C5979" t="s">
        <v>142</v>
      </c>
      <c r="D5979">
        <v>1997</v>
      </c>
      <c r="E5979">
        <v>11799289</v>
      </c>
      <c r="F5979">
        <v>58.79</v>
      </c>
    </row>
    <row r="5980" spans="1:6" x14ac:dyDescent="0.35">
      <c r="A5980" t="s">
        <v>257</v>
      </c>
      <c r="B5980" t="s">
        <v>242</v>
      </c>
      <c r="C5980" t="s">
        <v>142</v>
      </c>
      <c r="D5980">
        <v>1998</v>
      </c>
      <c r="E5980">
        <v>12042454</v>
      </c>
      <c r="F5980">
        <v>59.29</v>
      </c>
    </row>
    <row r="5981" spans="1:6" x14ac:dyDescent="0.35">
      <c r="A5981" t="s">
        <v>257</v>
      </c>
      <c r="B5981" t="s">
        <v>242</v>
      </c>
      <c r="C5981" t="s">
        <v>142</v>
      </c>
      <c r="D5981">
        <v>1999</v>
      </c>
      <c r="E5981">
        <v>12286995</v>
      </c>
      <c r="F5981">
        <v>59.8</v>
      </c>
    </row>
    <row r="5982" spans="1:6" x14ac:dyDescent="0.35">
      <c r="A5982" t="s">
        <v>257</v>
      </c>
      <c r="B5982" t="s">
        <v>242</v>
      </c>
      <c r="C5982" t="s">
        <v>142</v>
      </c>
      <c r="D5982">
        <v>2000</v>
      </c>
      <c r="E5982">
        <v>12533087</v>
      </c>
      <c r="F5982">
        <v>60.3</v>
      </c>
    </row>
    <row r="5983" spans="1:6" x14ac:dyDescent="0.35">
      <c r="A5983" t="s">
        <v>257</v>
      </c>
      <c r="B5983" t="s">
        <v>242</v>
      </c>
      <c r="C5983" t="s">
        <v>142</v>
      </c>
      <c r="D5983">
        <v>2001</v>
      </c>
      <c r="E5983">
        <v>12780869</v>
      </c>
      <c r="F5983">
        <v>60.8</v>
      </c>
    </row>
    <row r="5984" spans="1:6" x14ac:dyDescent="0.35">
      <c r="A5984" t="s">
        <v>257</v>
      </c>
      <c r="B5984" t="s">
        <v>242</v>
      </c>
      <c r="C5984" t="s">
        <v>142</v>
      </c>
      <c r="D5984">
        <v>2002</v>
      </c>
      <c r="E5984">
        <v>13030041</v>
      </c>
      <c r="F5984">
        <v>61.12</v>
      </c>
    </row>
    <row r="5985" spans="1:6" x14ac:dyDescent="0.35">
      <c r="A5985" t="s">
        <v>257</v>
      </c>
      <c r="B5985" t="s">
        <v>242</v>
      </c>
      <c r="C5985" t="s">
        <v>142</v>
      </c>
      <c r="D5985">
        <v>2003</v>
      </c>
      <c r="E5985">
        <v>13279806</v>
      </c>
      <c r="F5985">
        <v>61.32</v>
      </c>
    </row>
    <row r="5986" spans="1:6" x14ac:dyDescent="0.35">
      <c r="A5986" t="s">
        <v>257</v>
      </c>
      <c r="B5986" t="s">
        <v>242</v>
      </c>
      <c r="C5986" t="s">
        <v>142</v>
      </c>
      <c r="D5986">
        <v>2004</v>
      </c>
      <c r="E5986">
        <v>13529091</v>
      </c>
      <c r="F5986">
        <v>61.51</v>
      </c>
    </row>
    <row r="5987" spans="1:6" x14ac:dyDescent="0.35">
      <c r="A5987" t="s">
        <v>257</v>
      </c>
      <c r="B5987" t="s">
        <v>242</v>
      </c>
      <c r="C5987" t="s">
        <v>142</v>
      </c>
      <c r="D5987">
        <v>2005</v>
      </c>
      <c r="E5987">
        <v>13777131</v>
      </c>
      <c r="F5987">
        <v>61.71</v>
      </c>
    </row>
    <row r="5988" spans="1:6" x14ac:dyDescent="0.35">
      <c r="A5988" t="s">
        <v>257</v>
      </c>
      <c r="B5988" t="s">
        <v>242</v>
      </c>
      <c r="C5988" t="s">
        <v>142</v>
      </c>
      <c r="D5988">
        <v>2006</v>
      </c>
      <c r="E5988">
        <v>14023503</v>
      </c>
      <c r="F5988">
        <v>61.91</v>
      </c>
    </row>
    <row r="5989" spans="1:6" x14ac:dyDescent="0.35">
      <c r="A5989" t="s">
        <v>257</v>
      </c>
      <c r="B5989" t="s">
        <v>242</v>
      </c>
      <c r="C5989" t="s">
        <v>142</v>
      </c>
      <c r="D5989">
        <v>2007</v>
      </c>
      <c r="E5989">
        <v>14268397</v>
      </c>
      <c r="F5989">
        <v>62.1</v>
      </c>
    </row>
    <row r="5990" spans="1:6" x14ac:dyDescent="0.35">
      <c r="A5990" t="s">
        <v>257</v>
      </c>
      <c r="B5990" t="s">
        <v>242</v>
      </c>
      <c r="C5990" t="s">
        <v>142</v>
      </c>
      <c r="D5990">
        <v>2008</v>
      </c>
      <c r="E5990">
        <v>14512402</v>
      </c>
      <c r="F5990">
        <v>62.3</v>
      </c>
    </row>
    <row r="5991" spans="1:6" x14ac:dyDescent="0.35">
      <c r="A5991" t="s">
        <v>257</v>
      </c>
      <c r="B5991" t="s">
        <v>242</v>
      </c>
      <c r="C5991" t="s">
        <v>142</v>
      </c>
      <c r="D5991">
        <v>2009</v>
      </c>
      <c r="E5991">
        <v>14756424</v>
      </c>
      <c r="F5991">
        <v>62.5</v>
      </c>
    </row>
    <row r="5992" spans="1:6" x14ac:dyDescent="0.35">
      <c r="A5992" t="s">
        <v>257</v>
      </c>
      <c r="B5992" t="s">
        <v>242</v>
      </c>
      <c r="C5992" t="s">
        <v>142</v>
      </c>
      <c r="D5992">
        <v>2010</v>
      </c>
      <c r="E5992">
        <v>15001072</v>
      </c>
      <c r="F5992">
        <v>62.69</v>
      </c>
    </row>
    <row r="5993" spans="1:6" x14ac:dyDescent="0.35">
      <c r="A5993" t="s">
        <v>257</v>
      </c>
      <c r="B5993" t="s">
        <v>242</v>
      </c>
      <c r="C5993" t="s">
        <v>142</v>
      </c>
      <c r="D5993">
        <v>2011</v>
      </c>
      <c r="E5993">
        <v>15246481</v>
      </c>
      <c r="F5993">
        <v>62.89</v>
      </c>
    </row>
    <row r="5994" spans="1:6" x14ac:dyDescent="0.35">
      <c r="A5994" t="s">
        <v>257</v>
      </c>
      <c r="B5994" t="s">
        <v>242</v>
      </c>
      <c r="C5994" t="s">
        <v>142</v>
      </c>
      <c r="D5994">
        <v>2012</v>
      </c>
      <c r="E5994">
        <v>15492264</v>
      </c>
      <c r="F5994">
        <v>63.09</v>
      </c>
    </row>
    <row r="5995" spans="1:6" x14ac:dyDescent="0.35">
      <c r="A5995" t="s">
        <v>257</v>
      </c>
      <c r="B5995" t="s">
        <v>242</v>
      </c>
      <c r="C5995" t="s">
        <v>142</v>
      </c>
      <c r="D5995">
        <v>2013</v>
      </c>
      <c r="E5995">
        <v>15737878</v>
      </c>
      <c r="F5995">
        <v>63.3</v>
      </c>
    </row>
    <row r="5996" spans="1:6" x14ac:dyDescent="0.35">
      <c r="A5996" t="s">
        <v>257</v>
      </c>
      <c r="B5996" t="s">
        <v>242</v>
      </c>
      <c r="C5996" t="s">
        <v>142</v>
      </c>
      <c r="D5996">
        <v>2014</v>
      </c>
      <c r="E5996">
        <v>15982551</v>
      </c>
      <c r="F5996">
        <v>63.52</v>
      </c>
    </row>
    <row r="5997" spans="1:6" x14ac:dyDescent="0.35">
      <c r="A5997" t="s">
        <v>258</v>
      </c>
      <c r="B5997" t="s">
        <v>242</v>
      </c>
      <c r="C5997" t="s">
        <v>155</v>
      </c>
      <c r="D5997">
        <v>1960</v>
      </c>
      <c r="E5997">
        <v>2772970</v>
      </c>
      <c r="F5997">
        <v>38.35</v>
      </c>
    </row>
    <row r="5998" spans="1:6" x14ac:dyDescent="0.35">
      <c r="A5998" t="s">
        <v>258</v>
      </c>
      <c r="B5998" t="s">
        <v>242</v>
      </c>
      <c r="C5998" t="s">
        <v>155</v>
      </c>
      <c r="D5998">
        <v>1961</v>
      </c>
      <c r="E5998">
        <v>2858859</v>
      </c>
      <c r="F5998">
        <v>38.520000000000003</v>
      </c>
    </row>
    <row r="5999" spans="1:6" x14ac:dyDescent="0.35">
      <c r="A5999" t="s">
        <v>258</v>
      </c>
      <c r="B5999" t="s">
        <v>242</v>
      </c>
      <c r="C5999" t="s">
        <v>155</v>
      </c>
      <c r="D5999">
        <v>1962</v>
      </c>
      <c r="E5999">
        <v>2950666</v>
      </c>
      <c r="F5999">
        <v>38.61</v>
      </c>
    </row>
    <row r="6000" spans="1:6" x14ac:dyDescent="0.35">
      <c r="A6000" t="s">
        <v>258</v>
      </c>
      <c r="B6000" t="s">
        <v>242</v>
      </c>
      <c r="C6000" t="s">
        <v>155</v>
      </c>
      <c r="D6000">
        <v>1963</v>
      </c>
      <c r="E6000">
        <v>3046771</v>
      </c>
      <c r="F6000">
        <v>38.71</v>
      </c>
    </row>
    <row r="6001" spans="1:6" x14ac:dyDescent="0.35">
      <c r="A6001" t="s">
        <v>258</v>
      </c>
      <c r="B6001" t="s">
        <v>242</v>
      </c>
      <c r="C6001" t="s">
        <v>155</v>
      </c>
      <c r="D6001">
        <v>1964</v>
      </c>
      <c r="E6001">
        <v>3144962</v>
      </c>
      <c r="F6001">
        <v>38.81</v>
      </c>
    </row>
    <row r="6002" spans="1:6" x14ac:dyDescent="0.35">
      <c r="A6002" t="s">
        <v>258</v>
      </c>
      <c r="B6002" t="s">
        <v>242</v>
      </c>
      <c r="C6002" t="s">
        <v>155</v>
      </c>
      <c r="D6002">
        <v>1965</v>
      </c>
      <c r="E6002">
        <v>3243557</v>
      </c>
      <c r="F6002">
        <v>38.909999999999997</v>
      </c>
    </row>
    <row r="6003" spans="1:6" x14ac:dyDescent="0.35">
      <c r="A6003" t="s">
        <v>258</v>
      </c>
      <c r="B6003" t="s">
        <v>242</v>
      </c>
      <c r="C6003" t="s">
        <v>155</v>
      </c>
      <c r="D6003">
        <v>1966</v>
      </c>
      <c r="E6003">
        <v>3341712</v>
      </c>
      <c r="F6003">
        <v>39.01</v>
      </c>
    </row>
    <row r="6004" spans="1:6" x14ac:dyDescent="0.35">
      <c r="A6004" t="s">
        <v>258</v>
      </c>
      <c r="B6004" t="s">
        <v>242</v>
      </c>
      <c r="C6004" t="s">
        <v>155</v>
      </c>
      <c r="D6004">
        <v>1967</v>
      </c>
      <c r="E6004">
        <v>3439514</v>
      </c>
      <c r="F6004">
        <v>39.11</v>
      </c>
    </row>
    <row r="6005" spans="1:6" x14ac:dyDescent="0.35">
      <c r="A6005" t="s">
        <v>258</v>
      </c>
      <c r="B6005" t="s">
        <v>242</v>
      </c>
      <c r="C6005" t="s">
        <v>155</v>
      </c>
      <c r="D6005">
        <v>1968</v>
      </c>
      <c r="E6005">
        <v>3537318</v>
      </c>
      <c r="F6005">
        <v>39.21</v>
      </c>
    </row>
    <row r="6006" spans="1:6" x14ac:dyDescent="0.35">
      <c r="A6006" t="s">
        <v>258</v>
      </c>
      <c r="B6006" t="s">
        <v>242</v>
      </c>
      <c r="C6006" t="s">
        <v>155</v>
      </c>
      <c r="D6006">
        <v>1969</v>
      </c>
      <c r="E6006">
        <v>3635882</v>
      </c>
      <c r="F6006">
        <v>39.299999999999997</v>
      </c>
    </row>
    <row r="6007" spans="1:6" x14ac:dyDescent="0.35">
      <c r="A6007" t="s">
        <v>258</v>
      </c>
      <c r="B6007" t="s">
        <v>242</v>
      </c>
      <c r="C6007" t="s">
        <v>155</v>
      </c>
      <c r="D6007">
        <v>1970</v>
      </c>
      <c r="E6007">
        <v>3735620</v>
      </c>
      <c r="F6007">
        <v>39.4</v>
      </c>
    </row>
    <row r="6008" spans="1:6" x14ac:dyDescent="0.35">
      <c r="A6008" t="s">
        <v>258</v>
      </c>
      <c r="B6008" t="s">
        <v>242</v>
      </c>
      <c r="C6008" t="s">
        <v>155</v>
      </c>
      <c r="D6008">
        <v>1971</v>
      </c>
      <c r="E6008">
        <v>3836433</v>
      </c>
      <c r="F6008">
        <v>39.5</v>
      </c>
    </row>
    <row r="6009" spans="1:6" x14ac:dyDescent="0.35">
      <c r="A6009" t="s">
        <v>258</v>
      </c>
      <c r="B6009" t="s">
        <v>242</v>
      </c>
      <c r="C6009" t="s">
        <v>155</v>
      </c>
      <c r="D6009">
        <v>1972</v>
      </c>
      <c r="E6009">
        <v>3937583</v>
      </c>
      <c r="F6009">
        <v>40</v>
      </c>
    </row>
    <row r="6010" spans="1:6" x14ac:dyDescent="0.35">
      <c r="A6010" t="s">
        <v>258</v>
      </c>
      <c r="B6010" t="s">
        <v>242</v>
      </c>
      <c r="C6010" t="s">
        <v>155</v>
      </c>
      <c r="D6010">
        <v>1973</v>
      </c>
      <c r="E6010">
        <v>4038088</v>
      </c>
      <c r="F6010">
        <v>40.5</v>
      </c>
    </row>
    <row r="6011" spans="1:6" x14ac:dyDescent="0.35">
      <c r="A6011" t="s">
        <v>258</v>
      </c>
      <c r="B6011" t="s">
        <v>242</v>
      </c>
      <c r="C6011" t="s">
        <v>155</v>
      </c>
      <c r="D6011">
        <v>1974</v>
      </c>
      <c r="E6011">
        <v>4136679</v>
      </c>
      <c r="F6011">
        <v>41.01</v>
      </c>
    </row>
    <row r="6012" spans="1:6" x14ac:dyDescent="0.35">
      <c r="A6012" t="s">
        <v>258</v>
      </c>
      <c r="B6012" t="s">
        <v>242</v>
      </c>
      <c r="C6012" t="s">
        <v>155</v>
      </c>
      <c r="D6012">
        <v>1975</v>
      </c>
      <c r="E6012">
        <v>4232375</v>
      </c>
      <c r="F6012">
        <v>41.51</v>
      </c>
    </row>
    <row r="6013" spans="1:6" x14ac:dyDescent="0.35">
      <c r="A6013" t="s">
        <v>258</v>
      </c>
      <c r="B6013" t="s">
        <v>242</v>
      </c>
      <c r="C6013" t="s">
        <v>155</v>
      </c>
      <c r="D6013">
        <v>1976</v>
      </c>
      <c r="E6013">
        <v>4324952</v>
      </c>
      <c r="F6013">
        <v>42.02</v>
      </c>
    </row>
    <row r="6014" spans="1:6" x14ac:dyDescent="0.35">
      <c r="A6014" t="s">
        <v>258</v>
      </c>
      <c r="B6014" t="s">
        <v>242</v>
      </c>
      <c r="C6014" t="s">
        <v>155</v>
      </c>
      <c r="D6014">
        <v>1977</v>
      </c>
      <c r="E6014">
        <v>4414427</v>
      </c>
      <c r="F6014">
        <v>42.53</v>
      </c>
    </row>
    <row r="6015" spans="1:6" x14ac:dyDescent="0.35">
      <c r="A6015" t="s">
        <v>258</v>
      </c>
      <c r="B6015" t="s">
        <v>242</v>
      </c>
      <c r="C6015" t="s">
        <v>155</v>
      </c>
      <c r="D6015">
        <v>1978</v>
      </c>
      <c r="E6015">
        <v>4500401</v>
      </c>
      <c r="F6015">
        <v>43.03</v>
      </c>
    </row>
    <row r="6016" spans="1:6" x14ac:dyDescent="0.35">
      <c r="A6016" t="s">
        <v>258</v>
      </c>
      <c r="B6016" t="s">
        <v>242</v>
      </c>
      <c r="C6016" t="s">
        <v>155</v>
      </c>
      <c r="D6016">
        <v>1979</v>
      </c>
      <c r="E6016">
        <v>4582494</v>
      </c>
      <c r="F6016">
        <v>43.55</v>
      </c>
    </row>
    <row r="6017" spans="1:6" x14ac:dyDescent="0.35">
      <c r="A6017" t="s">
        <v>258</v>
      </c>
      <c r="B6017" t="s">
        <v>242</v>
      </c>
      <c r="C6017" t="s">
        <v>155</v>
      </c>
      <c r="D6017">
        <v>1980</v>
      </c>
      <c r="E6017">
        <v>4660556</v>
      </c>
      <c r="F6017">
        <v>44.06</v>
      </c>
    </row>
    <row r="6018" spans="1:6" x14ac:dyDescent="0.35">
      <c r="A6018" t="s">
        <v>258</v>
      </c>
      <c r="B6018" t="s">
        <v>242</v>
      </c>
      <c r="C6018" t="s">
        <v>155</v>
      </c>
      <c r="D6018">
        <v>1981</v>
      </c>
      <c r="E6018">
        <v>4734486</v>
      </c>
      <c r="F6018">
        <v>44.57</v>
      </c>
    </row>
    <row r="6019" spans="1:6" x14ac:dyDescent="0.35">
      <c r="A6019" t="s">
        <v>258</v>
      </c>
      <c r="B6019" t="s">
        <v>242</v>
      </c>
      <c r="C6019" t="s">
        <v>155</v>
      </c>
      <c r="D6019">
        <v>1982</v>
      </c>
      <c r="E6019">
        <v>4804671</v>
      </c>
      <c r="F6019">
        <v>45.09</v>
      </c>
    </row>
    <row r="6020" spans="1:6" x14ac:dyDescent="0.35">
      <c r="A6020" t="s">
        <v>258</v>
      </c>
      <c r="B6020" t="s">
        <v>242</v>
      </c>
      <c r="C6020" t="s">
        <v>155</v>
      </c>
      <c r="D6020">
        <v>1983</v>
      </c>
      <c r="E6020">
        <v>4872098</v>
      </c>
      <c r="F6020">
        <v>45.6</v>
      </c>
    </row>
    <row r="6021" spans="1:6" x14ac:dyDescent="0.35">
      <c r="A6021" t="s">
        <v>258</v>
      </c>
      <c r="B6021" t="s">
        <v>242</v>
      </c>
      <c r="C6021" t="s">
        <v>155</v>
      </c>
      <c r="D6021">
        <v>1984</v>
      </c>
      <c r="E6021">
        <v>4938109</v>
      </c>
      <c r="F6021">
        <v>46.12</v>
      </c>
    </row>
    <row r="6022" spans="1:6" x14ac:dyDescent="0.35">
      <c r="A6022" t="s">
        <v>258</v>
      </c>
      <c r="B6022" t="s">
        <v>242</v>
      </c>
      <c r="C6022" t="s">
        <v>155</v>
      </c>
      <c r="D6022">
        <v>1985</v>
      </c>
      <c r="E6022">
        <v>5003828</v>
      </c>
      <c r="F6022">
        <v>46.64</v>
      </c>
    </row>
    <row r="6023" spans="1:6" x14ac:dyDescent="0.35">
      <c r="A6023" t="s">
        <v>258</v>
      </c>
      <c r="B6023" t="s">
        <v>242</v>
      </c>
      <c r="C6023" t="s">
        <v>155</v>
      </c>
      <c r="D6023">
        <v>1986</v>
      </c>
      <c r="E6023">
        <v>5068961</v>
      </c>
      <c r="F6023">
        <v>47.16</v>
      </c>
    </row>
    <row r="6024" spans="1:6" x14ac:dyDescent="0.35">
      <c r="A6024" t="s">
        <v>258</v>
      </c>
      <c r="B6024" t="s">
        <v>242</v>
      </c>
      <c r="C6024" t="s">
        <v>155</v>
      </c>
      <c r="D6024">
        <v>1987</v>
      </c>
      <c r="E6024">
        <v>5133598</v>
      </c>
      <c r="F6024">
        <v>47.67</v>
      </c>
    </row>
    <row r="6025" spans="1:6" x14ac:dyDescent="0.35">
      <c r="A6025" t="s">
        <v>258</v>
      </c>
      <c r="B6025" t="s">
        <v>242</v>
      </c>
      <c r="C6025" t="s">
        <v>155</v>
      </c>
      <c r="D6025">
        <v>1988</v>
      </c>
      <c r="E6025">
        <v>5199613</v>
      </c>
      <c r="F6025">
        <v>48.19</v>
      </c>
    </row>
    <row r="6026" spans="1:6" x14ac:dyDescent="0.35">
      <c r="A6026" t="s">
        <v>258</v>
      </c>
      <c r="B6026" t="s">
        <v>242</v>
      </c>
      <c r="C6026" t="s">
        <v>155</v>
      </c>
      <c r="D6026">
        <v>1989</v>
      </c>
      <c r="E6026">
        <v>5269378</v>
      </c>
      <c r="F6026">
        <v>48.71</v>
      </c>
    </row>
    <row r="6027" spans="1:6" x14ac:dyDescent="0.35">
      <c r="A6027" t="s">
        <v>258</v>
      </c>
      <c r="B6027" t="s">
        <v>242</v>
      </c>
      <c r="C6027" t="s">
        <v>155</v>
      </c>
      <c r="D6027">
        <v>1990</v>
      </c>
      <c r="E6027">
        <v>5344226</v>
      </c>
      <c r="F6027">
        <v>49.23</v>
      </c>
    </row>
    <row r="6028" spans="1:6" x14ac:dyDescent="0.35">
      <c r="A6028" t="s">
        <v>258</v>
      </c>
      <c r="B6028" t="s">
        <v>242</v>
      </c>
      <c r="C6028" t="s">
        <v>155</v>
      </c>
      <c r="D6028">
        <v>1991</v>
      </c>
      <c r="E6028">
        <v>5425293</v>
      </c>
      <c r="F6028">
        <v>49.75</v>
      </c>
    </row>
    <row r="6029" spans="1:6" x14ac:dyDescent="0.35">
      <c r="A6029" t="s">
        <v>258</v>
      </c>
      <c r="B6029" t="s">
        <v>242</v>
      </c>
      <c r="C6029" t="s">
        <v>155</v>
      </c>
      <c r="D6029">
        <v>1992</v>
      </c>
      <c r="E6029">
        <v>5511138</v>
      </c>
      <c r="F6029">
        <v>50.28</v>
      </c>
    </row>
    <row r="6030" spans="1:6" x14ac:dyDescent="0.35">
      <c r="A6030" t="s">
        <v>258</v>
      </c>
      <c r="B6030" t="s">
        <v>242</v>
      </c>
      <c r="C6030" t="s">
        <v>155</v>
      </c>
      <c r="D6030">
        <v>1993</v>
      </c>
      <c r="E6030">
        <v>5597322</v>
      </c>
      <c r="F6030">
        <v>51.38</v>
      </c>
    </row>
    <row r="6031" spans="1:6" x14ac:dyDescent="0.35">
      <c r="A6031" t="s">
        <v>258</v>
      </c>
      <c r="B6031" t="s">
        <v>242</v>
      </c>
      <c r="C6031" t="s">
        <v>155</v>
      </c>
      <c r="D6031">
        <v>1994</v>
      </c>
      <c r="E6031">
        <v>5677743</v>
      </c>
      <c r="F6031">
        <v>52.68</v>
      </c>
    </row>
    <row r="6032" spans="1:6" x14ac:dyDescent="0.35">
      <c r="A6032" t="s">
        <v>258</v>
      </c>
      <c r="B6032" t="s">
        <v>242</v>
      </c>
      <c r="C6032" t="s">
        <v>155</v>
      </c>
      <c r="D6032">
        <v>1995</v>
      </c>
      <c r="E6032">
        <v>5748013</v>
      </c>
      <c r="F6032">
        <v>53.97</v>
      </c>
    </row>
    <row r="6033" spans="1:6" x14ac:dyDescent="0.35">
      <c r="A6033" t="s">
        <v>258</v>
      </c>
      <c r="B6033" t="s">
        <v>242</v>
      </c>
      <c r="C6033" t="s">
        <v>155</v>
      </c>
      <c r="D6033">
        <v>1996</v>
      </c>
      <c r="E6033">
        <v>5806750</v>
      </c>
      <c r="F6033">
        <v>55.25</v>
      </c>
    </row>
    <row r="6034" spans="1:6" x14ac:dyDescent="0.35">
      <c r="A6034" t="s">
        <v>258</v>
      </c>
      <c r="B6034" t="s">
        <v>242</v>
      </c>
      <c r="C6034" t="s">
        <v>155</v>
      </c>
      <c r="D6034">
        <v>1997</v>
      </c>
      <c r="E6034">
        <v>5855226</v>
      </c>
      <c r="F6034">
        <v>56.53</v>
      </c>
    </row>
    <row r="6035" spans="1:6" x14ac:dyDescent="0.35">
      <c r="A6035" t="s">
        <v>258</v>
      </c>
      <c r="B6035" t="s">
        <v>242</v>
      </c>
      <c r="C6035" t="s">
        <v>155</v>
      </c>
      <c r="D6035">
        <v>1998</v>
      </c>
      <c r="E6035">
        <v>5895018</v>
      </c>
      <c r="F6035">
        <v>57.8</v>
      </c>
    </row>
    <row r="6036" spans="1:6" x14ac:dyDescent="0.35">
      <c r="A6036" t="s">
        <v>258</v>
      </c>
      <c r="B6036" t="s">
        <v>242</v>
      </c>
      <c r="C6036" t="s">
        <v>155</v>
      </c>
      <c r="D6036">
        <v>1999</v>
      </c>
      <c r="E6036">
        <v>5928809</v>
      </c>
      <c r="F6036">
        <v>58.36</v>
      </c>
    </row>
    <row r="6037" spans="1:6" x14ac:dyDescent="0.35">
      <c r="A6037" t="s">
        <v>258</v>
      </c>
      <c r="B6037" t="s">
        <v>242</v>
      </c>
      <c r="C6037" t="s">
        <v>155</v>
      </c>
      <c r="D6037">
        <v>2000</v>
      </c>
      <c r="E6037">
        <v>5958794</v>
      </c>
      <c r="F6037">
        <v>58.91</v>
      </c>
    </row>
    <row r="6038" spans="1:6" x14ac:dyDescent="0.35">
      <c r="A6038" t="s">
        <v>258</v>
      </c>
      <c r="B6038" t="s">
        <v>242</v>
      </c>
      <c r="C6038" t="s">
        <v>155</v>
      </c>
      <c r="D6038">
        <v>2001</v>
      </c>
      <c r="E6038">
        <v>5985299</v>
      </c>
      <c r="F6038">
        <v>59.46</v>
      </c>
    </row>
    <row r="6039" spans="1:6" x14ac:dyDescent="0.35">
      <c r="A6039" t="s">
        <v>258</v>
      </c>
      <c r="B6039" t="s">
        <v>242</v>
      </c>
      <c r="C6039" t="s">
        <v>155</v>
      </c>
      <c r="D6039">
        <v>2002</v>
      </c>
      <c r="E6039">
        <v>6008308</v>
      </c>
      <c r="F6039">
        <v>60.01</v>
      </c>
    </row>
    <row r="6040" spans="1:6" x14ac:dyDescent="0.35">
      <c r="A6040" t="s">
        <v>258</v>
      </c>
      <c r="B6040" t="s">
        <v>242</v>
      </c>
      <c r="C6040" t="s">
        <v>155</v>
      </c>
      <c r="D6040">
        <v>2003</v>
      </c>
      <c r="E6040">
        <v>6029366</v>
      </c>
      <c r="F6040">
        <v>60.56</v>
      </c>
    </row>
    <row r="6041" spans="1:6" x14ac:dyDescent="0.35">
      <c r="A6041" t="s">
        <v>258</v>
      </c>
      <c r="B6041" t="s">
        <v>242</v>
      </c>
      <c r="C6041" t="s">
        <v>155</v>
      </c>
      <c r="D6041">
        <v>2004</v>
      </c>
      <c r="E6041">
        <v>6050297</v>
      </c>
      <c r="F6041">
        <v>61.11</v>
      </c>
    </row>
    <row r="6042" spans="1:6" x14ac:dyDescent="0.35">
      <c r="A6042" t="s">
        <v>258</v>
      </c>
      <c r="B6042" t="s">
        <v>242</v>
      </c>
      <c r="C6042" t="s">
        <v>155</v>
      </c>
      <c r="D6042">
        <v>2005</v>
      </c>
      <c r="E6042">
        <v>6072538</v>
      </c>
      <c r="F6042">
        <v>61.65</v>
      </c>
    </row>
    <row r="6043" spans="1:6" x14ac:dyDescent="0.35">
      <c r="A6043" t="s">
        <v>258</v>
      </c>
      <c r="B6043" t="s">
        <v>242</v>
      </c>
      <c r="C6043" t="s">
        <v>155</v>
      </c>
      <c r="D6043">
        <v>2006</v>
      </c>
      <c r="E6043">
        <v>6096692</v>
      </c>
      <c r="F6043">
        <v>62.19</v>
      </c>
    </row>
    <row r="6044" spans="1:6" x14ac:dyDescent="0.35">
      <c r="A6044" t="s">
        <v>258</v>
      </c>
      <c r="B6044" t="s">
        <v>242</v>
      </c>
      <c r="C6044" t="s">
        <v>155</v>
      </c>
      <c r="D6044">
        <v>2007</v>
      </c>
      <c r="E6044">
        <v>6122952</v>
      </c>
      <c r="F6044">
        <v>62.72</v>
      </c>
    </row>
    <row r="6045" spans="1:6" x14ac:dyDescent="0.35">
      <c r="A6045" t="s">
        <v>258</v>
      </c>
      <c r="B6045" t="s">
        <v>242</v>
      </c>
      <c r="C6045" t="s">
        <v>155</v>
      </c>
      <c r="D6045">
        <v>2008</v>
      </c>
      <c r="E6045">
        <v>6151776</v>
      </c>
      <c r="F6045">
        <v>63.25</v>
      </c>
    </row>
    <row r="6046" spans="1:6" x14ac:dyDescent="0.35">
      <c r="A6046" t="s">
        <v>258</v>
      </c>
      <c r="B6046" t="s">
        <v>242</v>
      </c>
      <c r="C6046" t="s">
        <v>155</v>
      </c>
      <c r="D6046">
        <v>2009</v>
      </c>
      <c r="E6046">
        <v>6183484</v>
      </c>
      <c r="F6046">
        <v>63.77</v>
      </c>
    </row>
    <row r="6047" spans="1:6" x14ac:dyDescent="0.35">
      <c r="A6047" t="s">
        <v>258</v>
      </c>
      <c r="B6047" t="s">
        <v>242</v>
      </c>
      <c r="C6047" t="s">
        <v>155</v>
      </c>
      <c r="D6047">
        <v>2010</v>
      </c>
      <c r="E6047">
        <v>6218195</v>
      </c>
      <c r="F6047">
        <v>64.290000000000006</v>
      </c>
    </row>
    <row r="6048" spans="1:6" x14ac:dyDescent="0.35">
      <c r="A6048" t="s">
        <v>258</v>
      </c>
      <c r="B6048" t="s">
        <v>242</v>
      </c>
      <c r="C6048" t="s">
        <v>155</v>
      </c>
      <c r="D6048">
        <v>2011</v>
      </c>
      <c r="E6048">
        <v>6256242</v>
      </c>
      <c r="F6048">
        <v>64.790000000000006</v>
      </c>
    </row>
    <row r="6049" spans="1:6" x14ac:dyDescent="0.35">
      <c r="A6049" t="s">
        <v>258</v>
      </c>
      <c r="B6049" t="s">
        <v>242</v>
      </c>
      <c r="C6049" t="s">
        <v>155</v>
      </c>
      <c r="D6049">
        <v>2012</v>
      </c>
      <c r="E6049">
        <v>6297394</v>
      </c>
      <c r="F6049">
        <v>65.290000000000006</v>
      </c>
    </row>
    <row r="6050" spans="1:6" x14ac:dyDescent="0.35">
      <c r="A6050" t="s">
        <v>258</v>
      </c>
      <c r="B6050" t="s">
        <v>242</v>
      </c>
      <c r="C6050" t="s">
        <v>155</v>
      </c>
      <c r="D6050">
        <v>2013</v>
      </c>
      <c r="E6050">
        <v>6340454</v>
      </c>
      <c r="F6050">
        <v>65.78</v>
      </c>
    </row>
    <row r="6051" spans="1:6" x14ac:dyDescent="0.35">
      <c r="A6051" t="s">
        <v>258</v>
      </c>
      <c r="B6051" t="s">
        <v>242</v>
      </c>
      <c r="C6051" t="s">
        <v>155</v>
      </c>
      <c r="D6051">
        <v>2014</v>
      </c>
      <c r="E6051">
        <v>6383752</v>
      </c>
      <c r="F6051">
        <v>66.260000000000005</v>
      </c>
    </row>
    <row r="6052" spans="1:6" x14ac:dyDescent="0.35">
      <c r="A6052" t="s">
        <v>259</v>
      </c>
      <c r="B6052" t="s">
        <v>242</v>
      </c>
      <c r="C6052" t="s">
        <v>142</v>
      </c>
      <c r="D6052">
        <v>1960</v>
      </c>
      <c r="E6052">
        <v>89861</v>
      </c>
      <c r="F6052">
        <v>30.33</v>
      </c>
    </row>
    <row r="6053" spans="1:6" x14ac:dyDescent="0.35">
      <c r="A6053" t="s">
        <v>259</v>
      </c>
      <c r="B6053" t="s">
        <v>242</v>
      </c>
      <c r="C6053" t="s">
        <v>142</v>
      </c>
      <c r="D6053">
        <v>1961</v>
      </c>
      <c r="E6053">
        <v>91260</v>
      </c>
      <c r="F6053">
        <v>30.52</v>
      </c>
    </row>
    <row r="6054" spans="1:6" x14ac:dyDescent="0.35">
      <c r="A6054" t="s">
        <v>259</v>
      </c>
      <c r="B6054" t="s">
        <v>242</v>
      </c>
      <c r="C6054" t="s">
        <v>142</v>
      </c>
      <c r="D6054">
        <v>1962</v>
      </c>
      <c r="E6054">
        <v>92424</v>
      </c>
      <c r="F6054">
        <v>30.71</v>
      </c>
    </row>
    <row r="6055" spans="1:6" x14ac:dyDescent="0.35">
      <c r="A6055" t="s">
        <v>259</v>
      </c>
      <c r="B6055" t="s">
        <v>242</v>
      </c>
      <c r="C6055" t="s">
        <v>142</v>
      </c>
      <c r="D6055">
        <v>1963</v>
      </c>
      <c r="E6055">
        <v>93354</v>
      </c>
      <c r="F6055">
        <v>30.9</v>
      </c>
    </row>
    <row r="6056" spans="1:6" x14ac:dyDescent="0.35">
      <c r="A6056" t="s">
        <v>259</v>
      </c>
      <c r="B6056" t="s">
        <v>242</v>
      </c>
      <c r="C6056" t="s">
        <v>142</v>
      </c>
      <c r="D6056">
        <v>1964</v>
      </c>
      <c r="E6056">
        <v>94066</v>
      </c>
      <c r="F6056">
        <v>31.09</v>
      </c>
    </row>
    <row r="6057" spans="1:6" x14ac:dyDescent="0.35">
      <c r="A6057" t="s">
        <v>259</v>
      </c>
      <c r="B6057" t="s">
        <v>242</v>
      </c>
      <c r="C6057" t="s">
        <v>142</v>
      </c>
      <c r="D6057">
        <v>1965</v>
      </c>
      <c r="E6057">
        <v>94579</v>
      </c>
      <c r="F6057">
        <v>31.27</v>
      </c>
    </row>
    <row r="6058" spans="1:6" x14ac:dyDescent="0.35">
      <c r="A6058" t="s">
        <v>259</v>
      </c>
      <c r="B6058" t="s">
        <v>242</v>
      </c>
      <c r="C6058" t="s">
        <v>142</v>
      </c>
      <c r="D6058">
        <v>1966</v>
      </c>
      <c r="E6058">
        <v>94878</v>
      </c>
      <c r="F6058">
        <v>31.47</v>
      </c>
    </row>
    <row r="6059" spans="1:6" x14ac:dyDescent="0.35">
      <c r="A6059" t="s">
        <v>259</v>
      </c>
      <c r="B6059" t="s">
        <v>242</v>
      </c>
      <c r="C6059" t="s">
        <v>142</v>
      </c>
      <c r="D6059">
        <v>1967</v>
      </c>
      <c r="E6059">
        <v>94962</v>
      </c>
      <c r="F6059">
        <v>31.66</v>
      </c>
    </row>
    <row r="6060" spans="1:6" x14ac:dyDescent="0.35">
      <c r="A6060" t="s">
        <v>259</v>
      </c>
      <c r="B6060" t="s">
        <v>242</v>
      </c>
      <c r="C6060" t="s">
        <v>142</v>
      </c>
      <c r="D6060">
        <v>1968</v>
      </c>
      <c r="E6060">
        <v>94875</v>
      </c>
      <c r="F6060">
        <v>31.85</v>
      </c>
    </row>
    <row r="6061" spans="1:6" x14ac:dyDescent="0.35">
      <c r="A6061" t="s">
        <v>259</v>
      </c>
      <c r="B6061" t="s">
        <v>242</v>
      </c>
      <c r="C6061" t="s">
        <v>142</v>
      </c>
      <c r="D6061">
        <v>1969</v>
      </c>
      <c r="E6061">
        <v>94682</v>
      </c>
      <c r="F6061">
        <v>32.04</v>
      </c>
    </row>
    <row r="6062" spans="1:6" x14ac:dyDescent="0.35">
      <c r="A6062" t="s">
        <v>259</v>
      </c>
      <c r="B6062" t="s">
        <v>242</v>
      </c>
      <c r="C6062" t="s">
        <v>142</v>
      </c>
      <c r="D6062">
        <v>1970</v>
      </c>
      <c r="E6062">
        <v>94430</v>
      </c>
      <c r="F6062">
        <v>32.21</v>
      </c>
    </row>
    <row r="6063" spans="1:6" x14ac:dyDescent="0.35">
      <c r="A6063" t="s">
        <v>259</v>
      </c>
      <c r="B6063" t="s">
        <v>242</v>
      </c>
      <c r="C6063" t="s">
        <v>142</v>
      </c>
      <c r="D6063">
        <v>1971</v>
      </c>
      <c r="E6063">
        <v>94180</v>
      </c>
      <c r="F6063">
        <v>32.28</v>
      </c>
    </row>
    <row r="6064" spans="1:6" x14ac:dyDescent="0.35">
      <c r="A6064" t="s">
        <v>259</v>
      </c>
      <c r="B6064" t="s">
        <v>242</v>
      </c>
      <c r="C6064" t="s">
        <v>142</v>
      </c>
      <c r="D6064">
        <v>1972</v>
      </c>
      <c r="E6064">
        <v>93937</v>
      </c>
      <c r="F6064">
        <v>32.35</v>
      </c>
    </row>
    <row r="6065" spans="1:6" x14ac:dyDescent="0.35">
      <c r="A6065" t="s">
        <v>259</v>
      </c>
      <c r="B6065" t="s">
        <v>242</v>
      </c>
      <c r="C6065" t="s">
        <v>142</v>
      </c>
      <c r="D6065">
        <v>1973</v>
      </c>
      <c r="E6065">
        <v>93629</v>
      </c>
      <c r="F6065">
        <v>32.42</v>
      </c>
    </row>
    <row r="6066" spans="1:6" x14ac:dyDescent="0.35">
      <c r="A6066" t="s">
        <v>259</v>
      </c>
      <c r="B6066" t="s">
        <v>242</v>
      </c>
      <c r="C6066" t="s">
        <v>142</v>
      </c>
      <c r="D6066">
        <v>1974</v>
      </c>
      <c r="E6066">
        <v>93151</v>
      </c>
      <c r="F6066">
        <v>32.5</v>
      </c>
    </row>
    <row r="6067" spans="1:6" x14ac:dyDescent="0.35">
      <c r="A6067" t="s">
        <v>259</v>
      </c>
      <c r="B6067" t="s">
        <v>242</v>
      </c>
      <c r="C6067" t="s">
        <v>142</v>
      </c>
      <c r="D6067">
        <v>1975</v>
      </c>
      <c r="E6067">
        <v>92453</v>
      </c>
      <c r="F6067">
        <v>32.57</v>
      </c>
    </row>
    <row r="6068" spans="1:6" x14ac:dyDescent="0.35">
      <c r="A6068" t="s">
        <v>259</v>
      </c>
      <c r="B6068" t="s">
        <v>242</v>
      </c>
      <c r="C6068" t="s">
        <v>142</v>
      </c>
      <c r="D6068">
        <v>1976</v>
      </c>
      <c r="E6068">
        <v>91435</v>
      </c>
      <c r="F6068">
        <v>32.64</v>
      </c>
    </row>
    <row r="6069" spans="1:6" x14ac:dyDescent="0.35">
      <c r="A6069" t="s">
        <v>259</v>
      </c>
      <c r="B6069" t="s">
        <v>242</v>
      </c>
      <c r="C6069" t="s">
        <v>142</v>
      </c>
      <c r="D6069">
        <v>1977</v>
      </c>
      <c r="E6069">
        <v>90187</v>
      </c>
      <c r="F6069">
        <v>32.71</v>
      </c>
    </row>
    <row r="6070" spans="1:6" x14ac:dyDescent="0.35">
      <c r="A6070" t="s">
        <v>259</v>
      </c>
      <c r="B6070" t="s">
        <v>242</v>
      </c>
      <c r="C6070" t="s">
        <v>142</v>
      </c>
      <c r="D6070">
        <v>1978</v>
      </c>
      <c r="E6070">
        <v>89070</v>
      </c>
      <c r="F6070">
        <v>32.78</v>
      </c>
    </row>
    <row r="6071" spans="1:6" x14ac:dyDescent="0.35">
      <c r="A6071" t="s">
        <v>259</v>
      </c>
      <c r="B6071" t="s">
        <v>242</v>
      </c>
      <c r="C6071" t="s">
        <v>142</v>
      </c>
      <c r="D6071">
        <v>1979</v>
      </c>
      <c r="E6071">
        <v>88571</v>
      </c>
      <c r="F6071">
        <v>32.85</v>
      </c>
    </row>
    <row r="6072" spans="1:6" x14ac:dyDescent="0.35">
      <c r="A6072" t="s">
        <v>259</v>
      </c>
      <c r="B6072" t="s">
        <v>242</v>
      </c>
      <c r="C6072" t="s">
        <v>142</v>
      </c>
      <c r="D6072">
        <v>1980</v>
      </c>
      <c r="E6072">
        <v>89004</v>
      </c>
      <c r="F6072">
        <v>32.92</v>
      </c>
    </row>
    <row r="6073" spans="1:6" x14ac:dyDescent="0.35">
      <c r="A6073" t="s">
        <v>259</v>
      </c>
      <c r="B6073" t="s">
        <v>242</v>
      </c>
      <c r="C6073" t="s">
        <v>142</v>
      </c>
      <c r="D6073">
        <v>1981</v>
      </c>
      <c r="E6073">
        <v>90575</v>
      </c>
      <c r="F6073">
        <v>32.99</v>
      </c>
    </row>
    <row r="6074" spans="1:6" x14ac:dyDescent="0.35">
      <c r="A6074" t="s">
        <v>259</v>
      </c>
      <c r="B6074" t="s">
        <v>242</v>
      </c>
      <c r="C6074" t="s">
        <v>142</v>
      </c>
      <c r="D6074">
        <v>1982</v>
      </c>
      <c r="E6074">
        <v>93091</v>
      </c>
      <c r="F6074">
        <v>33.04</v>
      </c>
    </row>
    <row r="6075" spans="1:6" x14ac:dyDescent="0.35">
      <c r="A6075" t="s">
        <v>259</v>
      </c>
      <c r="B6075" t="s">
        <v>242</v>
      </c>
      <c r="C6075" t="s">
        <v>142</v>
      </c>
      <c r="D6075">
        <v>1983</v>
      </c>
      <c r="E6075">
        <v>95981</v>
      </c>
      <c r="F6075">
        <v>33.090000000000003</v>
      </c>
    </row>
    <row r="6076" spans="1:6" x14ac:dyDescent="0.35">
      <c r="A6076" t="s">
        <v>259</v>
      </c>
      <c r="B6076" t="s">
        <v>242</v>
      </c>
      <c r="C6076" t="s">
        <v>142</v>
      </c>
      <c r="D6076">
        <v>1984</v>
      </c>
      <c r="E6076">
        <v>98440</v>
      </c>
      <c r="F6076">
        <v>33.14</v>
      </c>
    </row>
    <row r="6077" spans="1:6" x14ac:dyDescent="0.35">
      <c r="A6077" t="s">
        <v>259</v>
      </c>
      <c r="B6077" t="s">
        <v>242</v>
      </c>
      <c r="C6077" t="s">
        <v>142</v>
      </c>
      <c r="D6077">
        <v>1985</v>
      </c>
      <c r="E6077">
        <v>99907</v>
      </c>
      <c r="F6077">
        <v>33.18</v>
      </c>
    </row>
    <row r="6078" spans="1:6" x14ac:dyDescent="0.35">
      <c r="A6078" t="s">
        <v>259</v>
      </c>
      <c r="B6078" t="s">
        <v>242</v>
      </c>
      <c r="C6078" t="s">
        <v>142</v>
      </c>
      <c r="D6078">
        <v>1986</v>
      </c>
      <c r="E6078">
        <v>100146</v>
      </c>
      <c r="F6078">
        <v>33.229999999999997</v>
      </c>
    </row>
    <row r="6079" spans="1:6" x14ac:dyDescent="0.35">
      <c r="A6079" t="s">
        <v>259</v>
      </c>
      <c r="B6079" t="s">
        <v>242</v>
      </c>
      <c r="C6079" t="s">
        <v>142</v>
      </c>
      <c r="D6079">
        <v>1987</v>
      </c>
      <c r="E6079">
        <v>99381</v>
      </c>
      <c r="F6079">
        <v>33.28</v>
      </c>
    </row>
    <row r="6080" spans="1:6" x14ac:dyDescent="0.35">
      <c r="A6080" t="s">
        <v>259</v>
      </c>
      <c r="B6080" t="s">
        <v>242</v>
      </c>
      <c r="C6080" t="s">
        <v>142</v>
      </c>
      <c r="D6080">
        <v>1988</v>
      </c>
      <c r="E6080">
        <v>98063</v>
      </c>
      <c r="F6080">
        <v>33.33</v>
      </c>
    </row>
    <row r="6081" spans="1:6" x14ac:dyDescent="0.35">
      <c r="A6081" t="s">
        <v>259</v>
      </c>
      <c r="B6081" t="s">
        <v>242</v>
      </c>
      <c r="C6081" t="s">
        <v>142</v>
      </c>
      <c r="D6081">
        <v>1989</v>
      </c>
      <c r="E6081">
        <v>96871</v>
      </c>
      <c r="F6081">
        <v>33.380000000000003</v>
      </c>
    </row>
    <row r="6082" spans="1:6" x14ac:dyDescent="0.35">
      <c r="A6082" t="s">
        <v>259</v>
      </c>
      <c r="B6082" t="s">
        <v>242</v>
      </c>
      <c r="C6082" t="s">
        <v>142</v>
      </c>
      <c r="D6082">
        <v>1990</v>
      </c>
      <c r="E6082">
        <v>96286</v>
      </c>
      <c r="F6082">
        <v>33.43</v>
      </c>
    </row>
    <row r="6083" spans="1:6" x14ac:dyDescent="0.35">
      <c r="A6083" t="s">
        <v>259</v>
      </c>
      <c r="B6083" t="s">
        <v>242</v>
      </c>
      <c r="C6083" t="s">
        <v>142</v>
      </c>
      <c r="D6083">
        <v>1991</v>
      </c>
      <c r="E6083">
        <v>96455</v>
      </c>
      <c r="F6083">
        <v>33.51</v>
      </c>
    </row>
    <row r="6084" spans="1:6" x14ac:dyDescent="0.35">
      <c r="A6084" t="s">
        <v>259</v>
      </c>
      <c r="B6084" t="s">
        <v>242</v>
      </c>
      <c r="C6084" t="s">
        <v>142</v>
      </c>
      <c r="D6084">
        <v>1992</v>
      </c>
      <c r="E6084">
        <v>97201</v>
      </c>
      <c r="F6084">
        <v>33.770000000000003</v>
      </c>
    </row>
    <row r="6085" spans="1:6" x14ac:dyDescent="0.35">
      <c r="A6085" t="s">
        <v>259</v>
      </c>
      <c r="B6085" t="s">
        <v>242</v>
      </c>
      <c r="C6085" t="s">
        <v>142</v>
      </c>
      <c r="D6085">
        <v>1993</v>
      </c>
      <c r="E6085">
        <v>98302</v>
      </c>
      <c r="F6085">
        <v>34.03</v>
      </c>
    </row>
    <row r="6086" spans="1:6" x14ac:dyDescent="0.35">
      <c r="A6086" t="s">
        <v>259</v>
      </c>
      <c r="B6086" t="s">
        <v>242</v>
      </c>
      <c r="C6086" t="s">
        <v>142</v>
      </c>
      <c r="D6086">
        <v>1994</v>
      </c>
      <c r="E6086">
        <v>99403</v>
      </c>
      <c r="F6086">
        <v>34.29</v>
      </c>
    </row>
    <row r="6087" spans="1:6" x14ac:dyDescent="0.35">
      <c r="A6087" t="s">
        <v>259</v>
      </c>
      <c r="B6087" t="s">
        <v>242</v>
      </c>
      <c r="C6087" t="s">
        <v>142</v>
      </c>
      <c r="D6087">
        <v>1995</v>
      </c>
      <c r="E6087">
        <v>100253</v>
      </c>
      <c r="F6087">
        <v>34.549999999999997</v>
      </c>
    </row>
    <row r="6088" spans="1:6" x14ac:dyDescent="0.35">
      <c r="A6088" t="s">
        <v>259</v>
      </c>
      <c r="B6088" t="s">
        <v>242</v>
      </c>
      <c r="C6088" t="s">
        <v>142</v>
      </c>
      <c r="D6088">
        <v>1996</v>
      </c>
      <c r="E6088">
        <v>100796</v>
      </c>
      <c r="F6088">
        <v>34.81</v>
      </c>
    </row>
    <row r="6089" spans="1:6" x14ac:dyDescent="0.35">
      <c r="A6089" t="s">
        <v>259</v>
      </c>
      <c r="B6089" t="s">
        <v>242</v>
      </c>
      <c r="C6089" t="s">
        <v>142</v>
      </c>
      <c r="D6089">
        <v>1997</v>
      </c>
      <c r="E6089">
        <v>101125</v>
      </c>
      <c r="F6089">
        <v>35.07</v>
      </c>
    </row>
    <row r="6090" spans="1:6" x14ac:dyDescent="0.35">
      <c r="A6090" t="s">
        <v>259</v>
      </c>
      <c r="B6090" t="s">
        <v>242</v>
      </c>
      <c r="C6090" t="s">
        <v>142</v>
      </c>
      <c r="D6090">
        <v>1998</v>
      </c>
      <c r="E6090">
        <v>101302</v>
      </c>
      <c r="F6090">
        <v>35.340000000000003</v>
      </c>
    </row>
    <row r="6091" spans="1:6" x14ac:dyDescent="0.35">
      <c r="A6091" t="s">
        <v>259</v>
      </c>
      <c r="B6091" t="s">
        <v>242</v>
      </c>
      <c r="C6091" t="s">
        <v>142</v>
      </c>
      <c r="D6091">
        <v>1999</v>
      </c>
      <c r="E6091">
        <v>101441</v>
      </c>
      <c r="F6091">
        <v>35.6</v>
      </c>
    </row>
    <row r="6092" spans="1:6" x14ac:dyDescent="0.35">
      <c r="A6092" t="s">
        <v>259</v>
      </c>
      <c r="B6092" t="s">
        <v>242</v>
      </c>
      <c r="C6092" t="s">
        <v>142</v>
      </c>
      <c r="D6092">
        <v>2000</v>
      </c>
      <c r="E6092">
        <v>101620</v>
      </c>
      <c r="F6092">
        <v>35.869999999999997</v>
      </c>
    </row>
    <row r="6093" spans="1:6" x14ac:dyDescent="0.35">
      <c r="A6093" t="s">
        <v>259</v>
      </c>
      <c r="B6093" t="s">
        <v>242</v>
      </c>
      <c r="C6093" t="s">
        <v>142</v>
      </c>
      <c r="D6093">
        <v>2001</v>
      </c>
      <c r="E6093">
        <v>101849</v>
      </c>
      <c r="F6093">
        <v>36.11</v>
      </c>
    </row>
    <row r="6094" spans="1:6" x14ac:dyDescent="0.35">
      <c r="A6094" t="s">
        <v>259</v>
      </c>
      <c r="B6094" t="s">
        <v>242</v>
      </c>
      <c r="C6094" t="s">
        <v>142</v>
      </c>
      <c r="D6094">
        <v>2002</v>
      </c>
      <c r="E6094">
        <v>102099</v>
      </c>
      <c r="F6094">
        <v>36.06</v>
      </c>
    </row>
    <row r="6095" spans="1:6" x14ac:dyDescent="0.35">
      <c r="A6095" t="s">
        <v>259</v>
      </c>
      <c r="B6095" t="s">
        <v>242</v>
      </c>
      <c r="C6095" t="s">
        <v>142</v>
      </c>
      <c r="D6095">
        <v>2003</v>
      </c>
      <c r="E6095">
        <v>102369</v>
      </c>
      <c r="F6095">
        <v>36.01</v>
      </c>
    </row>
    <row r="6096" spans="1:6" x14ac:dyDescent="0.35">
      <c r="A6096" t="s">
        <v>259</v>
      </c>
      <c r="B6096" t="s">
        <v>242</v>
      </c>
      <c r="C6096" t="s">
        <v>142</v>
      </c>
      <c r="D6096">
        <v>2004</v>
      </c>
      <c r="E6096">
        <v>102655</v>
      </c>
      <c r="F6096">
        <v>35.96</v>
      </c>
    </row>
    <row r="6097" spans="1:6" x14ac:dyDescent="0.35">
      <c r="A6097" t="s">
        <v>259</v>
      </c>
      <c r="B6097" t="s">
        <v>242</v>
      </c>
      <c r="C6097" t="s">
        <v>142</v>
      </c>
      <c r="D6097">
        <v>2005</v>
      </c>
      <c r="E6097">
        <v>102951</v>
      </c>
      <c r="F6097">
        <v>35.92</v>
      </c>
    </row>
    <row r="6098" spans="1:6" x14ac:dyDescent="0.35">
      <c r="A6098" t="s">
        <v>259</v>
      </c>
      <c r="B6098" t="s">
        <v>242</v>
      </c>
      <c r="C6098" t="s">
        <v>142</v>
      </c>
      <c r="D6098">
        <v>2006</v>
      </c>
      <c r="E6098">
        <v>103260</v>
      </c>
      <c r="F6098">
        <v>35.869999999999997</v>
      </c>
    </row>
    <row r="6099" spans="1:6" x14ac:dyDescent="0.35">
      <c r="A6099" t="s">
        <v>259</v>
      </c>
      <c r="B6099" t="s">
        <v>242</v>
      </c>
      <c r="C6099" t="s">
        <v>142</v>
      </c>
      <c r="D6099">
        <v>2007</v>
      </c>
      <c r="E6099">
        <v>103586</v>
      </c>
      <c r="F6099">
        <v>35.82</v>
      </c>
    </row>
    <row r="6100" spans="1:6" x14ac:dyDescent="0.35">
      <c r="A6100" t="s">
        <v>259</v>
      </c>
      <c r="B6100" t="s">
        <v>242</v>
      </c>
      <c r="C6100" t="s">
        <v>142</v>
      </c>
      <c r="D6100">
        <v>2008</v>
      </c>
      <c r="E6100">
        <v>103932</v>
      </c>
      <c r="F6100">
        <v>35.78</v>
      </c>
    </row>
    <row r="6101" spans="1:6" x14ac:dyDescent="0.35">
      <c r="A6101" t="s">
        <v>259</v>
      </c>
      <c r="B6101" t="s">
        <v>242</v>
      </c>
      <c r="C6101" t="s">
        <v>142</v>
      </c>
      <c r="D6101">
        <v>2009</v>
      </c>
      <c r="E6101">
        <v>104296</v>
      </c>
      <c r="F6101">
        <v>35.729999999999997</v>
      </c>
    </row>
    <row r="6102" spans="1:6" x14ac:dyDescent="0.35">
      <c r="A6102" t="s">
        <v>259</v>
      </c>
      <c r="B6102" t="s">
        <v>242</v>
      </c>
      <c r="C6102" t="s">
        <v>142</v>
      </c>
      <c r="D6102">
        <v>2010</v>
      </c>
      <c r="E6102">
        <v>104677</v>
      </c>
      <c r="F6102">
        <v>35.68</v>
      </c>
    </row>
    <row r="6103" spans="1:6" x14ac:dyDescent="0.35">
      <c r="A6103" t="s">
        <v>259</v>
      </c>
      <c r="B6103" t="s">
        <v>242</v>
      </c>
      <c r="C6103" t="s">
        <v>142</v>
      </c>
      <c r="D6103">
        <v>2011</v>
      </c>
      <c r="E6103">
        <v>105074</v>
      </c>
      <c r="F6103">
        <v>35.630000000000003</v>
      </c>
    </row>
    <row r="6104" spans="1:6" x14ac:dyDescent="0.35">
      <c r="A6104" t="s">
        <v>259</v>
      </c>
      <c r="B6104" t="s">
        <v>242</v>
      </c>
      <c r="C6104" t="s">
        <v>142</v>
      </c>
      <c r="D6104">
        <v>2012</v>
      </c>
      <c r="E6104">
        <v>105483</v>
      </c>
      <c r="F6104">
        <v>35.6</v>
      </c>
    </row>
    <row r="6105" spans="1:6" x14ac:dyDescent="0.35">
      <c r="A6105" t="s">
        <v>259</v>
      </c>
      <c r="B6105" t="s">
        <v>242</v>
      </c>
      <c r="C6105" t="s">
        <v>142</v>
      </c>
      <c r="D6105">
        <v>2013</v>
      </c>
      <c r="E6105">
        <v>105897</v>
      </c>
      <c r="F6105">
        <v>35.58</v>
      </c>
    </row>
    <row r="6106" spans="1:6" x14ac:dyDescent="0.35">
      <c r="A6106" t="s">
        <v>259</v>
      </c>
      <c r="B6106" t="s">
        <v>242</v>
      </c>
      <c r="C6106" t="s">
        <v>142</v>
      </c>
      <c r="D6106">
        <v>2014</v>
      </c>
      <c r="E6106">
        <v>106303</v>
      </c>
      <c r="F6106">
        <v>35.58</v>
      </c>
    </row>
    <row r="6107" spans="1:6" x14ac:dyDescent="0.35">
      <c r="A6107" t="s">
        <v>260</v>
      </c>
      <c r="B6107" t="s">
        <v>242</v>
      </c>
      <c r="C6107" t="s">
        <v>155</v>
      </c>
      <c r="D6107">
        <v>1960</v>
      </c>
      <c r="E6107">
        <v>4140636</v>
      </c>
      <c r="F6107">
        <v>31.12</v>
      </c>
    </row>
    <row r="6108" spans="1:6" x14ac:dyDescent="0.35">
      <c r="A6108" t="s">
        <v>260</v>
      </c>
      <c r="B6108" t="s">
        <v>242</v>
      </c>
      <c r="C6108" t="s">
        <v>155</v>
      </c>
      <c r="D6108">
        <v>1961</v>
      </c>
      <c r="E6108">
        <v>4253298</v>
      </c>
      <c r="F6108">
        <v>31.77</v>
      </c>
    </row>
    <row r="6109" spans="1:6" x14ac:dyDescent="0.35">
      <c r="A6109" t="s">
        <v>260</v>
      </c>
      <c r="B6109" t="s">
        <v>242</v>
      </c>
      <c r="C6109" t="s">
        <v>155</v>
      </c>
      <c r="D6109">
        <v>1962</v>
      </c>
      <c r="E6109">
        <v>4369153</v>
      </c>
      <c r="F6109">
        <v>32.42</v>
      </c>
    </row>
    <row r="6110" spans="1:6" x14ac:dyDescent="0.35">
      <c r="A6110" t="s">
        <v>260</v>
      </c>
      <c r="B6110" t="s">
        <v>242</v>
      </c>
      <c r="C6110" t="s">
        <v>155</v>
      </c>
      <c r="D6110">
        <v>1963</v>
      </c>
      <c r="E6110">
        <v>4488229</v>
      </c>
      <c r="F6110">
        <v>33.090000000000003</v>
      </c>
    </row>
    <row r="6111" spans="1:6" x14ac:dyDescent="0.35">
      <c r="A6111" t="s">
        <v>260</v>
      </c>
      <c r="B6111" t="s">
        <v>242</v>
      </c>
      <c r="C6111" t="s">
        <v>155</v>
      </c>
      <c r="D6111">
        <v>1964</v>
      </c>
      <c r="E6111">
        <v>4610494</v>
      </c>
      <c r="F6111">
        <v>33.68</v>
      </c>
    </row>
    <row r="6112" spans="1:6" x14ac:dyDescent="0.35">
      <c r="A6112" t="s">
        <v>260</v>
      </c>
      <c r="B6112" t="s">
        <v>242</v>
      </c>
      <c r="C6112" t="s">
        <v>155</v>
      </c>
      <c r="D6112">
        <v>1965</v>
      </c>
      <c r="E6112">
        <v>4735961</v>
      </c>
      <c r="F6112">
        <v>33.99</v>
      </c>
    </row>
    <row r="6113" spans="1:6" x14ac:dyDescent="0.35">
      <c r="A6113" t="s">
        <v>260</v>
      </c>
      <c r="B6113" t="s">
        <v>242</v>
      </c>
      <c r="C6113" t="s">
        <v>155</v>
      </c>
      <c r="D6113">
        <v>1966</v>
      </c>
      <c r="E6113">
        <v>4864495</v>
      </c>
      <c r="F6113">
        <v>34.299999999999997</v>
      </c>
    </row>
    <row r="6114" spans="1:6" x14ac:dyDescent="0.35">
      <c r="A6114" t="s">
        <v>260</v>
      </c>
      <c r="B6114" t="s">
        <v>242</v>
      </c>
      <c r="C6114" t="s">
        <v>155</v>
      </c>
      <c r="D6114">
        <v>1967</v>
      </c>
      <c r="E6114">
        <v>4996199</v>
      </c>
      <c r="F6114">
        <v>34.61</v>
      </c>
    </row>
    <row r="6115" spans="1:6" x14ac:dyDescent="0.35">
      <c r="A6115" t="s">
        <v>260</v>
      </c>
      <c r="B6115" t="s">
        <v>242</v>
      </c>
      <c r="C6115" t="s">
        <v>155</v>
      </c>
      <c r="D6115">
        <v>1968</v>
      </c>
      <c r="E6115">
        <v>5131566</v>
      </c>
      <c r="F6115">
        <v>34.92</v>
      </c>
    </row>
    <row r="6116" spans="1:6" x14ac:dyDescent="0.35">
      <c r="A6116" t="s">
        <v>260</v>
      </c>
      <c r="B6116" t="s">
        <v>242</v>
      </c>
      <c r="C6116" t="s">
        <v>155</v>
      </c>
      <c r="D6116">
        <v>1969</v>
      </c>
      <c r="E6116">
        <v>5271250</v>
      </c>
      <c r="F6116">
        <v>35.229999999999997</v>
      </c>
    </row>
    <row r="6117" spans="1:6" x14ac:dyDescent="0.35">
      <c r="A6117" t="s">
        <v>260</v>
      </c>
      <c r="B6117" t="s">
        <v>242</v>
      </c>
      <c r="C6117" t="s">
        <v>155</v>
      </c>
      <c r="D6117">
        <v>1970</v>
      </c>
      <c r="E6117">
        <v>5415616</v>
      </c>
      <c r="F6117">
        <v>35.549999999999997</v>
      </c>
    </row>
    <row r="6118" spans="1:6" x14ac:dyDescent="0.35">
      <c r="A6118" t="s">
        <v>260</v>
      </c>
      <c r="B6118" t="s">
        <v>242</v>
      </c>
      <c r="C6118" t="s">
        <v>155</v>
      </c>
      <c r="D6118">
        <v>1971</v>
      </c>
      <c r="E6118">
        <v>5565101</v>
      </c>
      <c r="F6118">
        <v>35.86</v>
      </c>
    </row>
    <row r="6119" spans="1:6" x14ac:dyDescent="0.35">
      <c r="A6119" t="s">
        <v>260</v>
      </c>
      <c r="B6119" t="s">
        <v>242</v>
      </c>
      <c r="C6119" t="s">
        <v>155</v>
      </c>
      <c r="D6119">
        <v>1972</v>
      </c>
      <c r="E6119">
        <v>5719315</v>
      </c>
      <c r="F6119">
        <v>36.18</v>
      </c>
    </row>
    <row r="6120" spans="1:6" x14ac:dyDescent="0.35">
      <c r="A6120" t="s">
        <v>260</v>
      </c>
      <c r="B6120" t="s">
        <v>242</v>
      </c>
      <c r="C6120" t="s">
        <v>155</v>
      </c>
      <c r="D6120">
        <v>1973</v>
      </c>
      <c r="E6120">
        <v>5876798</v>
      </c>
      <c r="F6120">
        <v>36.450000000000003</v>
      </c>
    </row>
    <row r="6121" spans="1:6" x14ac:dyDescent="0.35">
      <c r="A6121" t="s">
        <v>260</v>
      </c>
      <c r="B6121" t="s">
        <v>242</v>
      </c>
      <c r="C6121" t="s">
        <v>155</v>
      </c>
      <c r="D6121">
        <v>1974</v>
      </c>
      <c r="E6121">
        <v>6035549</v>
      </c>
      <c r="F6121">
        <v>36.58</v>
      </c>
    </row>
    <row r="6122" spans="1:6" x14ac:dyDescent="0.35">
      <c r="A6122" t="s">
        <v>260</v>
      </c>
      <c r="B6122" t="s">
        <v>242</v>
      </c>
      <c r="C6122" t="s">
        <v>155</v>
      </c>
      <c r="D6122">
        <v>1975</v>
      </c>
      <c r="E6122">
        <v>6194218</v>
      </c>
      <c r="F6122">
        <v>36.72</v>
      </c>
    </row>
    <row r="6123" spans="1:6" x14ac:dyDescent="0.35">
      <c r="A6123" t="s">
        <v>260</v>
      </c>
      <c r="B6123" t="s">
        <v>242</v>
      </c>
      <c r="C6123" t="s">
        <v>155</v>
      </c>
      <c r="D6123">
        <v>1976</v>
      </c>
      <c r="E6123">
        <v>6352074</v>
      </c>
      <c r="F6123">
        <v>36.85</v>
      </c>
    </row>
    <row r="6124" spans="1:6" x14ac:dyDescent="0.35">
      <c r="A6124" t="s">
        <v>260</v>
      </c>
      <c r="B6124" t="s">
        <v>242</v>
      </c>
      <c r="C6124" t="s">
        <v>155</v>
      </c>
      <c r="D6124">
        <v>1977</v>
      </c>
      <c r="E6124">
        <v>6509758</v>
      </c>
      <c r="F6124">
        <v>36.99</v>
      </c>
    </row>
    <row r="6125" spans="1:6" x14ac:dyDescent="0.35">
      <c r="A6125" t="s">
        <v>260</v>
      </c>
      <c r="B6125" t="s">
        <v>242</v>
      </c>
      <c r="C6125" t="s">
        <v>155</v>
      </c>
      <c r="D6125">
        <v>1978</v>
      </c>
      <c r="E6125">
        <v>6668975</v>
      </c>
      <c r="F6125">
        <v>37.130000000000003</v>
      </c>
    </row>
    <row r="6126" spans="1:6" x14ac:dyDescent="0.35">
      <c r="A6126" t="s">
        <v>260</v>
      </c>
      <c r="B6126" t="s">
        <v>242</v>
      </c>
      <c r="C6126" t="s">
        <v>155</v>
      </c>
      <c r="D6126">
        <v>1979</v>
      </c>
      <c r="E6126">
        <v>6832183</v>
      </c>
      <c r="F6126">
        <v>37.26</v>
      </c>
    </row>
    <row r="6127" spans="1:6" x14ac:dyDescent="0.35">
      <c r="A6127" t="s">
        <v>260</v>
      </c>
      <c r="B6127" t="s">
        <v>242</v>
      </c>
      <c r="C6127" t="s">
        <v>155</v>
      </c>
      <c r="D6127">
        <v>1980</v>
      </c>
      <c r="E6127">
        <v>7001101</v>
      </c>
      <c r="F6127">
        <v>37.4</v>
      </c>
    </row>
    <row r="6128" spans="1:6" x14ac:dyDescent="0.35">
      <c r="A6128" t="s">
        <v>260</v>
      </c>
      <c r="B6128" t="s">
        <v>242</v>
      </c>
      <c r="C6128" t="s">
        <v>155</v>
      </c>
      <c r="D6128">
        <v>1981</v>
      </c>
      <c r="E6128">
        <v>7176504</v>
      </c>
      <c r="F6128">
        <v>37.61</v>
      </c>
    </row>
    <row r="6129" spans="1:6" x14ac:dyDescent="0.35">
      <c r="A6129" t="s">
        <v>260</v>
      </c>
      <c r="B6129" t="s">
        <v>242</v>
      </c>
      <c r="C6129" t="s">
        <v>155</v>
      </c>
      <c r="D6129">
        <v>1982</v>
      </c>
      <c r="E6129">
        <v>7357730</v>
      </c>
      <c r="F6129">
        <v>37.99</v>
      </c>
    </row>
    <row r="6130" spans="1:6" x14ac:dyDescent="0.35">
      <c r="A6130" t="s">
        <v>260</v>
      </c>
      <c r="B6130" t="s">
        <v>242</v>
      </c>
      <c r="C6130" t="s">
        <v>155</v>
      </c>
      <c r="D6130">
        <v>1983</v>
      </c>
      <c r="E6130">
        <v>7543343</v>
      </c>
      <c r="F6130">
        <v>38.380000000000003</v>
      </c>
    </row>
    <row r="6131" spans="1:6" x14ac:dyDescent="0.35">
      <c r="A6131" t="s">
        <v>260</v>
      </c>
      <c r="B6131" t="s">
        <v>242</v>
      </c>
      <c r="C6131" t="s">
        <v>155</v>
      </c>
      <c r="D6131">
        <v>1984</v>
      </c>
      <c r="E6131">
        <v>7731210</v>
      </c>
      <c r="F6131">
        <v>38.76</v>
      </c>
    </row>
    <row r="6132" spans="1:6" x14ac:dyDescent="0.35">
      <c r="A6132" t="s">
        <v>260</v>
      </c>
      <c r="B6132" t="s">
        <v>242</v>
      </c>
      <c r="C6132" t="s">
        <v>155</v>
      </c>
      <c r="D6132">
        <v>1985</v>
      </c>
      <c r="E6132">
        <v>7919874</v>
      </c>
      <c r="F6132">
        <v>39.15</v>
      </c>
    </row>
    <row r="6133" spans="1:6" x14ac:dyDescent="0.35">
      <c r="A6133" t="s">
        <v>260</v>
      </c>
      <c r="B6133" t="s">
        <v>242</v>
      </c>
      <c r="C6133" t="s">
        <v>155</v>
      </c>
      <c r="D6133">
        <v>1986</v>
      </c>
      <c r="E6133">
        <v>8108903</v>
      </c>
      <c r="F6133">
        <v>39.54</v>
      </c>
    </row>
    <row r="6134" spans="1:6" x14ac:dyDescent="0.35">
      <c r="A6134" t="s">
        <v>260</v>
      </c>
      <c r="B6134" t="s">
        <v>242</v>
      </c>
      <c r="C6134" t="s">
        <v>155</v>
      </c>
      <c r="D6134">
        <v>1987</v>
      </c>
      <c r="E6134">
        <v>8299070</v>
      </c>
      <c r="F6134">
        <v>39.93</v>
      </c>
    </row>
    <row r="6135" spans="1:6" x14ac:dyDescent="0.35">
      <c r="A6135" t="s">
        <v>260</v>
      </c>
      <c r="B6135" t="s">
        <v>242</v>
      </c>
      <c r="C6135" t="s">
        <v>155</v>
      </c>
      <c r="D6135">
        <v>1988</v>
      </c>
      <c r="E6135">
        <v>8491594</v>
      </c>
      <c r="F6135">
        <v>40.33</v>
      </c>
    </row>
    <row r="6136" spans="1:6" x14ac:dyDescent="0.35">
      <c r="A6136" t="s">
        <v>260</v>
      </c>
      <c r="B6136" t="s">
        <v>242</v>
      </c>
      <c r="C6136" t="s">
        <v>155</v>
      </c>
      <c r="D6136">
        <v>1989</v>
      </c>
      <c r="E6136">
        <v>8688240</v>
      </c>
      <c r="F6136">
        <v>40.72</v>
      </c>
    </row>
    <row r="6137" spans="1:6" x14ac:dyDescent="0.35">
      <c r="A6137" t="s">
        <v>260</v>
      </c>
      <c r="B6137" t="s">
        <v>242</v>
      </c>
      <c r="C6137" t="s">
        <v>155</v>
      </c>
      <c r="D6137">
        <v>1990</v>
      </c>
      <c r="E6137">
        <v>8890329</v>
      </c>
      <c r="F6137">
        <v>41.12</v>
      </c>
    </row>
    <row r="6138" spans="1:6" x14ac:dyDescent="0.35">
      <c r="A6138" t="s">
        <v>260</v>
      </c>
      <c r="B6138" t="s">
        <v>242</v>
      </c>
      <c r="C6138" t="s">
        <v>155</v>
      </c>
      <c r="D6138">
        <v>1991</v>
      </c>
      <c r="E6138">
        <v>9098613</v>
      </c>
      <c r="F6138">
        <v>41.51</v>
      </c>
    </row>
    <row r="6139" spans="1:6" x14ac:dyDescent="0.35">
      <c r="A6139" t="s">
        <v>260</v>
      </c>
      <c r="B6139" t="s">
        <v>242</v>
      </c>
      <c r="C6139" t="s">
        <v>155</v>
      </c>
      <c r="D6139">
        <v>1992</v>
      </c>
      <c r="E6139">
        <v>9312915</v>
      </c>
      <c r="F6139">
        <v>41.91</v>
      </c>
    </row>
    <row r="6140" spans="1:6" x14ac:dyDescent="0.35">
      <c r="A6140" t="s">
        <v>260</v>
      </c>
      <c r="B6140" t="s">
        <v>242</v>
      </c>
      <c r="C6140" t="s">
        <v>155</v>
      </c>
      <c r="D6140">
        <v>1993</v>
      </c>
      <c r="E6140">
        <v>9532550</v>
      </c>
      <c r="F6140">
        <v>42.31</v>
      </c>
    </row>
    <row r="6141" spans="1:6" x14ac:dyDescent="0.35">
      <c r="A6141" t="s">
        <v>260</v>
      </c>
      <c r="B6141" t="s">
        <v>242</v>
      </c>
      <c r="C6141" t="s">
        <v>155</v>
      </c>
      <c r="D6141">
        <v>1994</v>
      </c>
      <c r="E6141">
        <v>9756398</v>
      </c>
      <c r="F6141">
        <v>42.71</v>
      </c>
    </row>
    <row r="6142" spans="1:6" x14ac:dyDescent="0.35">
      <c r="A6142" t="s">
        <v>260</v>
      </c>
      <c r="B6142" t="s">
        <v>242</v>
      </c>
      <c r="C6142" t="s">
        <v>155</v>
      </c>
      <c r="D6142">
        <v>1995</v>
      </c>
      <c r="E6142">
        <v>9983861</v>
      </c>
      <c r="F6142">
        <v>43.11</v>
      </c>
    </row>
    <row r="6143" spans="1:6" x14ac:dyDescent="0.35">
      <c r="A6143" t="s">
        <v>260</v>
      </c>
      <c r="B6143" t="s">
        <v>242</v>
      </c>
      <c r="C6143" t="s">
        <v>155</v>
      </c>
      <c r="D6143">
        <v>1996</v>
      </c>
      <c r="E6143">
        <v>10214623</v>
      </c>
      <c r="F6143">
        <v>43.51</v>
      </c>
    </row>
    <row r="6144" spans="1:6" x14ac:dyDescent="0.35">
      <c r="A6144" t="s">
        <v>260</v>
      </c>
      <c r="B6144" t="s">
        <v>242</v>
      </c>
      <c r="C6144" t="s">
        <v>155</v>
      </c>
      <c r="D6144">
        <v>1997</v>
      </c>
      <c r="E6144">
        <v>10449636</v>
      </c>
      <c r="F6144">
        <v>43.91</v>
      </c>
    </row>
    <row r="6145" spans="1:6" x14ac:dyDescent="0.35">
      <c r="A6145" t="s">
        <v>260</v>
      </c>
      <c r="B6145" t="s">
        <v>242</v>
      </c>
      <c r="C6145" t="s">
        <v>155</v>
      </c>
      <c r="D6145">
        <v>1998</v>
      </c>
      <c r="E6145">
        <v>10691090</v>
      </c>
      <c r="F6145">
        <v>44.32</v>
      </c>
    </row>
    <row r="6146" spans="1:6" x14ac:dyDescent="0.35">
      <c r="A6146" t="s">
        <v>260</v>
      </c>
      <c r="B6146" t="s">
        <v>242</v>
      </c>
      <c r="C6146" t="s">
        <v>155</v>
      </c>
      <c r="D6146">
        <v>1999</v>
      </c>
      <c r="E6146">
        <v>10941913</v>
      </c>
      <c r="F6146">
        <v>44.72</v>
      </c>
    </row>
    <row r="6147" spans="1:6" x14ac:dyDescent="0.35">
      <c r="A6147" t="s">
        <v>260</v>
      </c>
      <c r="B6147" t="s">
        <v>242</v>
      </c>
      <c r="C6147" t="s">
        <v>155</v>
      </c>
      <c r="D6147">
        <v>2000</v>
      </c>
      <c r="E6147">
        <v>11204183</v>
      </c>
      <c r="F6147">
        <v>45.13</v>
      </c>
    </row>
    <row r="6148" spans="1:6" x14ac:dyDescent="0.35">
      <c r="A6148" t="s">
        <v>260</v>
      </c>
      <c r="B6148" t="s">
        <v>242</v>
      </c>
      <c r="C6148" t="s">
        <v>155</v>
      </c>
      <c r="D6148">
        <v>2001</v>
      </c>
      <c r="E6148">
        <v>11478984</v>
      </c>
      <c r="F6148">
        <v>45.53</v>
      </c>
    </row>
    <row r="6149" spans="1:6" x14ac:dyDescent="0.35">
      <c r="A6149" t="s">
        <v>260</v>
      </c>
      <c r="B6149" t="s">
        <v>242</v>
      </c>
      <c r="C6149" t="s">
        <v>155</v>
      </c>
      <c r="D6149">
        <v>2002</v>
      </c>
      <c r="E6149">
        <v>11765738</v>
      </c>
      <c r="F6149">
        <v>45.94</v>
      </c>
    </row>
    <row r="6150" spans="1:6" x14ac:dyDescent="0.35">
      <c r="A6150" t="s">
        <v>260</v>
      </c>
      <c r="B6150" t="s">
        <v>242</v>
      </c>
      <c r="C6150" t="s">
        <v>155</v>
      </c>
      <c r="D6150">
        <v>2003</v>
      </c>
      <c r="E6150">
        <v>12062835</v>
      </c>
      <c r="F6150">
        <v>46.34</v>
      </c>
    </row>
    <row r="6151" spans="1:6" x14ac:dyDescent="0.35">
      <c r="A6151" t="s">
        <v>260</v>
      </c>
      <c r="B6151" t="s">
        <v>242</v>
      </c>
      <c r="C6151" t="s">
        <v>155</v>
      </c>
      <c r="D6151">
        <v>2004</v>
      </c>
      <c r="E6151">
        <v>12367800</v>
      </c>
      <c r="F6151">
        <v>46.76</v>
      </c>
    </row>
    <row r="6152" spans="1:6" x14ac:dyDescent="0.35">
      <c r="A6152" t="s">
        <v>260</v>
      </c>
      <c r="B6152" t="s">
        <v>242</v>
      </c>
      <c r="C6152" t="s">
        <v>155</v>
      </c>
      <c r="D6152">
        <v>2005</v>
      </c>
      <c r="E6152">
        <v>12678919</v>
      </c>
      <c r="F6152">
        <v>47.17</v>
      </c>
    </row>
    <row r="6153" spans="1:6" x14ac:dyDescent="0.35">
      <c r="A6153" t="s">
        <v>260</v>
      </c>
      <c r="B6153" t="s">
        <v>242</v>
      </c>
      <c r="C6153" t="s">
        <v>155</v>
      </c>
      <c r="D6153">
        <v>2006</v>
      </c>
      <c r="E6153">
        <v>12995374</v>
      </c>
      <c r="F6153">
        <v>47.59</v>
      </c>
    </row>
    <row r="6154" spans="1:6" x14ac:dyDescent="0.35">
      <c r="A6154" t="s">
        <v>260</v>
      </c>
      <c r="B6154" t="s">
        <v>242</v>
      </c>
      <c r="C6154" t="s">
        <v>155</v>
      </c>
      <c r="D6154">
        <v>2007</v>
      </c>
      <c r="E6154">
        <v>13317931</v>
      </c>
      <c r="F6154">
        <v>48.02</v>
      </c>
    </row>
    <row r="6155" spans="1:6" x14ac:dyDescent="0.35">
      <c r="A6155" t="s">
        <v>260</v>
      </c>
      <c r="B6155" t="s">
        <v>242</v>
      </c>
      <c r="C6155" t="s">
        <v>155</v>
      </c>
      <c r="D6155">
        <v>2008</v>
      </c>
      <c r="E6155">
        <v>13648307</v>
      </c>
      <c r="F6155">
        <v>48.45</v>
      </c>
    </row>
    <row r="6156" spans="1:6" x14ac:dyDescent="0.35">
      <c r="A6156" t="s">
        <v>260</v>
      </c>
      <c r="B6156" t="s">
        <v>242</v>
      </c>
      <c r="C6156" t="s">
        <v>155</v>
      </c>
      <c r="D6156">
        <v>2009</v>
      </c>
      <c r="E6156">
        <v>13988988</v>
      </c>
      <c r="F6156">
        <v>48.88</v>
      </c>
    </row>
    <row r="6157" spans="1:6" x14ac:dyDescent="0.35">
      <c r="A6157" t="s">
        <v>260</v>
      </c>
      <c r="B6157" t="s">
        <v>242</v>
      </c>
      <c r="C6157" t="s">
        <v>155</v>
      </c>
      <c r="D6157">
        <v>2010</v>
      </c>
      <c r="E6157">
        <v>14341576</v>
      </c>
      <c r="F6157">
        <v>49.32</v>
      </c>
    </row>
    <row r="6158" spans="1:6" x14ac:dyDescent="0.35">
      <c r="A6158" t="s">
        <v>260</v>
      </c>
      <c r="B6158" t="s">
        <v>242</v>
      </c>
      <c r="C6158" t="s">
        <v>155</v>
      </c>
      <c r="D6158">
        <v>2011</v>
      </c>
      <c r="E6158">
        <v>14706578</v>
      </c>
      <c r="F6158">
        <v>49.77</v>
      </c>
    </row>
    <row r="6159" spans="1:6" x14ac:dyDescent="0.35">
      <c r="A6159" t="s">
        <v>260</v>
      </c>
      <c r="B6159" t="s">
        <v>242</v>
      </c>
      <c r="C6159" t="s">
        <v>155</v>
      </c>
      <c r="D6159">
        <v>2012</v>
      </c>
      <c r="E6159">
        <v>15082831</v>
      </c>
      <c r="F6159">
        <v>50.21</v>
      </c>
    </row>
    <row r="6160" spans="1:6" x14ac:dyDescent="0.35">
      <c r="A6160" t="s">
        <v>260</v>
      </c>
      <c r="B6160" t="s">
        <v>242</v>
      </c>
      <c r="C6160" t="s">
        <v>155</v>
      </c>
      <c r="D6160">
        <v>2013</v>
      </c>
      <c r="E6160">
        <v>15468203</v>
      </c>
      <c r="F6160">
        <v>50.66</v>
      </c>
    </row>
    <row r="6161" spans="1:6" x14ac:dyDescent="0.35">
      <c r="A6161" t="s">
        <v>260</v>
      </c>
      <c r="B6161" t="s">
        <v>242</v>
      </c>
      <c r="C6161" t="s">
        <v>155</v>
      </c>
      <c r="D6161">
        <v>2014</v>
      </c>
      <c r="E6161">
        <v>15859714</v>
      </c>
      <c r="F6161">
        <v>51.12</v>
      </c>
    </row>
    <row r="6162" spans="1:6" x14ac:dyDescent="0.35">
      <c r="A6162" t="s">
        <v>261</v>
      </c>
      <c r="B6162" t="s">
        <v>242</v>
      </c>
      <c r="C6162" t="s">
        <v>155</v>
      </c>
      <c r="D6162">
        <v>1960</v>
      </c>
      <c r="E6162">
        <v>560296</v>
      </c>
      <c r="F6162">
        <v>29.01</v>
      </c>
    </row>
    <row r="6163" spans="1:6" x14ac:dyDescent="0.35">
      <c r="A6163" t="s">
        <v>261</v>
      </c>
      <c r="B6163" t="s">
        <v>242</v>
      </c>
      <c r="C6163" t="s">
        <v>155</v>
      </c>
      <c r="D6163">
        <v>1961</v>
      </c>
      <c r="E6163">
        <v>575976</v>
      </c>
      <c r="F6163">
        <v>29.05</v>
      </c>
    </row>
    <row r="6164" spans="1:6" x14ac:dyDescent="0.35">
      <c r="A6164" t="s">
        <v>261</v>
      </c>
      <c r="B6164" t="s">
        <v>242</v>
      </c>
      <c r="C6164" t="s">
        <v>155</v>
      </c>
      <c r="D6164">
        <v>1962</v>
      </c>
      <c r="E6164">
        <v>591665</v>
      </c>
      <c r="F6164">
        <v>29.09</v>
      </c>
    </row>
    <row r="6165" spans="1:6" x14ac:dyDescent="0.35">
      <c r="A6165" t="s">
        <v>261</v>
      </c>
      <c r="B6165" t="s">
        <v>242</v>
      </c>
      <c r="C6165" t="s">
        <v>155</v>
      </c>
      <c r="D6165">
        <v>1963</v>
      </c>
      <c r="E6165">
        <v>607528</v>
      </c>
      <c r="F6165">
        <v>29.13</v>
      </c>
    </row>
    <row r="6166" spans="1:6" x14ac:dyDescent="0.35">
      <c r="A6166" t="s">
        <v>261</v>
      </c>
      <c r="B6166" t="s">
        <v>242</v>
      </c>
      <c r="C6166" t="s">
        <v>155</v>
      </c>
      <c r="D6166">
        <v>1964</v>
      </c>
      <c r="E6166">
        <v>623794</v>
      </c>
      <c r="F6166">
        <v>29.17</v>
      </c>
    </row>
    <row r="6167" spans="1:6" x14ac:dyDescent="0.35">
      <c r="A6167" t="s">
        <v>261</v>
      </c>
      <c r="B6167" t="s">
        <v>242</v>
      </c>
      <c r="C6167" t="s">
        <v>155</v>
      </c>
      <c r="D6167">
        <v>1965</v>
      </c>
      <c r="E6167">
        <v>640541</v>
      </c>
      <c r="F6167">
        <v>29.21</v>
      </c>
    </row>
    <row r="6168" spans="1:6" x14ac:dyDescent="0.35">
      <c r="A6168" t="s">
        <v>261</v>
      </c>
      <c r="B6168" t="s">
        <v>242</v>
      </c>
      <c r="C6168" t="s">
        <v>155</v>
      </c>
      <c r="D6168">
        <v>1966</v>
      </c>
      <c r="E6168">
        <v>657975</v>
      </c>
      <c r="F6168">
        <v>29.25</v>
      </c>
    </row>
    <row r="6169" spans="1:6" x14ac:dyDescent="0.35">
      <c r="A6169" t="s">
        <v>261</v>
      </c>
      <c r="B6169" t="s">
        <v>242</v>
      </c>
      <c r="C6169" t="s">
        <v>155</v>
      </c>
      <c r="D6169">
        <v>1967</v>
      </c>
      <c r="E6169">
        <v>675811</v>
      </c>
      <c r="F6169">
        <v>29.29</v>
      </c>
    </row>
    <row r="6170" spans="1:6" x14ac:dyDescent="0.35">
      <c r="A6170" t="s">
        <v>261</v>
      </c>
      <c r="B6170" t="s">
        <v>242</v>
      </c>
      <c r="C6170" t="s">
        <v>155</v>
      </c>
      <c r="D6170">
        <v>1968</v>
      </c>
      <c r="E6170">
        <v>693051</v>
      </c>
      <c r="F6170">
        <v>29.33</v>
      </c>
    </row>
    <row r="6171" spans="1:6" x14ac:dyDescent="0.35">
      <c r="A6171" t="s">
        <v>261</v>
      </c>
      <c r="B6171" t="s">
        <v>242</v>
      </c>
      <c r="C6171" t="s">
        <v>155</v>
      </c>
      <c r="D6171">
        <v>1969</v>
      </c>
      <c r="E6171">
        <v>708356</v>
      </c>
      <c r="F6171">
        <v>29.37</v>
      </c>
    </row>
    <row r="6172" spans="1:6" x14ac:dyDescent="0.35">
      <c r="A6172" t="s">
        <v>261</v>
      </c>
      <c r="B6172" t="s">
        <v>242</v>
      </c>
      <c r="C6172" t="s">
        <v>155</v>
      </c>
      <c r="D6172">
        <v>1970</v>
      </c>
      <c r="E6172">
        <v>720816</v>
      </c>
      <c r="F6172">
        <v>29.43</v>
      </c>
    </row>
    <row r="6173" spans="1:6" x14ac:dyDescent="0.35">
      <c r="A6173" t="s">
        <v>261</v>
      </c>
      <c r="B6173" t="s">
        <v>242</v>
      </c>
      <c r="C6173" t="s">
        <v>155</v>
      </c>
      <c r="D6173">
        <v>1971</v>
      </c>
      <c r="E6173">
        <v>729872</v>
      </c>
      <c r="F6173">
        <v>29.53</v>
      </c>
    </row>
    <row r="6174" spans="1:6" x14ac:dyDescent="0.35">
      <c r="A6174" t="s">
        <v>261</v>
      </c>
      <c r="B6174" t="s">
        <v>242</v>
      </c>
      <c r="C6174" t="s">
        <v>155</v>
      </c>
      <c r="D6174">
        <v>1972</v>
      </c>
      <c r="E6174">
        <v>735896</v>
      </c>
      <c r="F6174">
        <v>29.64</v>
      </c>
    </row>
    <row r="6175" spans="1:6" x14ac:dyDescent="0.35">
      <c r="A6175" t="s">
        <v>261</v>
      </c>
      <c r="B6175" t="s">
        <v>242</v>
      </c>
      <c r="C6175" t="s">
        <v>155</v>
      </c>
      <c r="D6175">
        <v>1973</v>
      </c>
      <c r="E6175">
        <v>740041</v>
      </c>
      <c r="F6175">
        <v>29.75</v>
      </c>
    </row>
    <row r="6176" spans="1:6" x14ac:dyDescent="0.35">
      <c r="A6176" t="s">
        <v>261</v>
      </c>
      <c r="B6176" t="s">
        <v>242</v>
      </c>
      <c r="C6176" t="s">
        <v>155</v>
      </c>
      <c r="D6176">
        <v>1974</v>
      </c>
      <c r="E6176">
        <v>743984</v>
      </c>
      <c r="F6176">
        <v>29.86</v>
      </c>
    </row>
    <row r="6177" spans="1:6" x14ac:dyDescent="0.35">
      <c r="A6177" t="s">
        <v>261</v>
      </c>
      <c r="B6177" t="s">
        <v>242</v>
      </c>
      <c r="C6177" t="s">
        <v>155</v>
      </c>
      <c r="D6177">
        <v>1975</v>
      </c>
      <c r="E6177">
        <v>748877</v>
      </c>
      <c r="F6177">
        <v>29.97</v>
      </c>
    </row>
    <row r="6178" spans="1:6" x14ac:dyDescent="0.35">
      <c r="A6178" t="s">
        <v>261</v>
      </c>
      <c r="B6178" t="s">
        <v>242</v>
      </c>
      <c r="C6178" t="s">
        <v>155</v>
      </c>
      <c r="D6178">
        <v>1976</v>
      </c>
      <c r="E6178">
        <v>755241</v>
      </c>
      <c r="F6178">
        <v>30.08</v>
      </c>
    </row>
    <row r="6179" spans="1:6" x14ac:dyDescent="0.35">
      <c r="A6179" t="s">
        <v>261</v>
      </c>
      <c r="B6179" t="s">
        <v>242</v>
      </c>
      <c r="C6179" t="s">
        <v>155</v>
      </c>
      <c r="D6179">
        <v>1977</v>
      </c>
      <c r="E6179">
        <v>762549</v>
      </c>
      <c r="F6179">
        <v>30.19</v>
      </c>
    </row>
    <row r="6180" spans="1:6" x14ac:dyDescent="0.35">
      <c r="A6180" t="s">
        <v>261</v>
      </c>
      <c r="B6180" t="s">
        <v>242</v>
      </c>
      <c r="C6180" t="s">
        <v>155</v>
      </c>
      <c r="D6180">
        <v>1978</v>
      </c>
      <c r="E6180">
        <v>769637</v>
      </c>
      <c r="F6180">
        <v>30.3</v>
      </c>
    </row>
    <row r="6181" spans="1:6" x14ac:dyDescent="0.35">
      <c r="A6181" t="s">
        <v>261</v>
      </c>
      <c r="B6181" t="s">
        <v>242</v>
      </c>
      <c r="C6181" t="s">
        <v>155</v>
      </c>
      <c r="D6181">
        <v>1979</v>
      </c>
      <c r="E6181">
        <v>774818</v>
      </c>
      <c r="F6181">
        <v>30.41</v>
      </c>
    </row>
    <row r="6182" spans="1:6" x14ac:dyDescent="0.35">
      <c r="A6182" t="s">
        <v>261</v>
      </c>
      <c r="B6182" t="s">
        <v>242</v>
      </c>
      <c r="C6182" t="s">
        <v>155</v>
      </c>
      <c r="D6182">
        <v>1980</v>
      </c>
      <c r="E6182">
        <v>776927</v>
      </c>
      <c r="F6182">
        <v>30.49</v>
      </c>
    </row>
    <row r="6183" spans="1:6" x14ac:dyDescent="0.35">
      <c r="A6183" t="s">
        <v>261</v>
      </c>
      <c r="B6183" t="s">
        <v>242</v>
      </c>
      <c r="C6183" t="s">
        <v>155</v>
      </c>
      <c r="D6183">
        <v>1981</v>
      </c>
      <c r="E6183">
        <v>775662</v>
      </c>
      <c r="F6183">
        <v>30.4</v>
      </c>
    </row>
    <row r="6184" spans="1:6" x14ac:dyDescent="0.35">
      <c r="A6184" t="s">
        <v>261</v>
      </c>
      <c r="B6184" t="s">
        <v>242</v>
      </c>
      <c r="C6184" t="s">
        <v>155</v>
      </c>
      <c r="D6184">
        <v>1982</v>
      </c>
      <c r="E6184">
        <v>771596</v>
      </c>
      <c r="F6184">
        <v>30.31</v>
      </c>
    </row>
    <row r="6185" spans="1:6" x14ac:dyDescent="0.35">
      <c r="A6185" t="s">
        <v>261</v>
      </c>
      <c r="B6185" t="s">
        <v>242</v>
      </c>
      <c r="C6185" t="s">
        <v>155</v>
      </c>
      <c r="D6185">
        <v>1983</v>
      </c>
      <c r="E6185">
        <v>765512</v>
      </c>
      <c r="F6185">
        <v>30.22</v>
      </c>
    </row>
    <row r="6186" spans="1:6" x14ac:dyDescent="0.35">
      <c r="A6186" t="s">
        <v>261</v>
      </c>
      <c r="B6186" t="s">
        <v>242</v>
      </c>
      <c r="C6186" t="s">
        <v>155</v>
      </c>
      <c r="D6186">
        <v>1984</v>
      </c>
      <c r="E6186">
        <v>758580</v>
      </c>
      <c r="F6186">
        <v>30.12</v>
      </c>
    </row>
    <row r="6187" spans="1:6" x14ac:dyDescent="0.35">
      <c r="A6187" t="s">
        <v>261</v>
      </c>
      <c r="B6187" t="s">
        <v>242</v>
      </c>
      <c r="C6187" t="s">
        <v>155</v>
      </c>
      <c r="D6187">
        <v>1985</v>
      </c>
      <c r="E6187">
        <v>751720</v>
      </c>
      <c r="F6187">
        <v>30.03</v>
      </c>
    </row>
    <row r="6188" spans="1:6" x14ac:dyDescent="0.35">
      <c r="A6188" t="s">
        <v>261</v>
      </c>
      <c r="B6188" t="s">
        <v>242</v>
      </c>
      <c r="C6188" t="s">
        <v>155</v>
      </c>
      <c r="D6188">
        <v>1986</v>
      </c>
      <c r="E6188">
        <v>745133</v>
      </c>
      <c r="F6188">
        <v>29.94</v>
      </c>
    </row>
    <row r="6189" spans="1:6" x14ac:dyDescent="0.35">
      <c r="A6189" t="s">
        <v>261</v>
      </c>
      <c r="B6189" t="s">
        <v>242</v>
      </c>
      <c r="C6189" t="s">
        <v>155</v>
      </c>
      <c r="D6189">
        <v>1987</v>
      </c>
      <c r="E6189">
        <v>738779</v>
      </c>
      <c r="F6189">
        <v>29.85</v>
      </c>
    </row>
    <row r="6190" spans="1:6" x14ac:dyDescent="0.35">
      <c r="A6190" t="s">
        <v>261</v>
      </c>
      <c r="B6190" t="s">
        <v>242</v>
      </c>
      <c r="C6190" t="s">
        <v>155</v>
      </c>
      <c r="D6190">
        <v>1988</v>
      </c>
      <c r="E6190">
        <v>733057</v>
      </c>
      <c r="F6190">
        <v>29.76</v>
      </c>
    </row>
    <row r="6191" spans="1:6" x14ac:dyDescent="0.35">
      <c r="A6191" t="s">
        <v>261</v>
      </c>
      <c r="B6191" t="s">
        <v>242</v>
      </c>
      <c r="C6191" t="s">
        <v>155</v>
      </c>
      <c r="D6191">
        <v>1989</v>
      </c>
      <c r="E6191">
        <v>728382</v>
      </c>
      <c r="F6191">
        <v>29.67</v>
      </c>
    </row>
    <row r="6192" spans="1:6" x14ac:dyDescent="0.35">
      <c r="A6192" t="s">
        <v>261</v>
      </c>
      <c r="B6192" t="s">
        <v>242</v>
      </c>
      <c r="C6192" t="s">
        <v>155</v>
      </c>
      <c r="D6192">
        <v>1990</v>
      </c>
      <c r="E6192">
        <v>725043</v>
      </c>
      <c r="F6192">
        <v>29.58</v>
      </c>
    </row>
    <row r="6193" spans="1:6" x14ac:dyDescent="0.35">
      <c r="A6193" t="s">
        <v>261</v>
      </c>
      <c r="B6193" t="s">
        <v>242</v>
      </c>
      <c r="C6193" t="s">
        <v>155</v>
      </c>
      <c r="D6193">
        <v>1991</v>
      </c>
      <c r="E6193">
        <v>723259</v>
      </c>
      <c r="F6193">
        <v>29.49</v>
      </c>
    </row>
    <row r="6194" spans="1:6" x14ac:dyDescent="0.35">
      <c r="A6194" t="s">
        <v>261</v>
      </c>
      <c r="B6194" t="s">
        <v>242</v>
      </c>
      <c r="C6194" t="s">
        <v>155</v>
      </c>
      <c r="D6194">
        <v>1992</v>
      </c>
      <c r="E6194">
        <v>723008</v>
      </c>
      <c r="F6194">
        <v>29.4</v>
      </c>
    </row>
    <row r="6195" spans="1:6" x14ac:dyDescent="0.35">
      <c r="A6195" t="s">
        <v>261</v>
      </c>
      <c r="B6195" t="s">
        <v>242</v>
      </c>
      <c r="C6195" t="s">
        <v>155</v>
      </c>
      <c r="D6195">
        <v>1993</v>
      </c>
      <c r="E6195">
        <v>724014</v>
      </c>
      <c r="F6195">
        <v>29.32</v>
      </c>
    </row>
    <row r="6196" spans="1:6" x14ac:dyDescent="0.35">
      <c r="A6196" t="s">
        <v>261</v>
      </c>
      <c r="B6196" t="s">
        <v>242</v>
      </c>
      <c r="C6196" t="s">
        <v>155</v>
      </c>
      <c r="D6196">
        <v>1994</v>
      </c>
      <c r="E6196">
        <v>725839</v>
      </c>
      <c r="F6196">
        <v>29.23</v>
      </c>
    </row>
    <row r="6197" spans="1:6" x14ac:dyDescent="0.35">
      <c r="A6197" t="s">
        <v>261</v>
      </c>
      <c r="B6197" t="s">
        <v>242</v>
      </c>
      <c r="C6197" t="s">
        <v>155</v>
      </c>
      <c r="D6197">
        <v>1995</v>
      </c>
      <c r="E6197">
        <v>728136</v>
      </c>
      <c r="F6197">
        <v>29.14</v>
      </c>
    </row>
    <row r="6198" spans="1:6" x14ac:dyDescent="0.35">
      <c r="A6198" t="s">
        <v>261</v>
      </c>
      <c r="B6198" t="s">
        <v>242</v>
      </c>
      <c r="C6198" t="s">
        <v>155</v>
      </c>
      <c r="D6198">
        <v>1996</v>
      </c>
      <c r="E6198">
        <v>730865</v>
      </c>
      <c r="F6198">
        <v>29.05</v>
      </c>
    </row>
    <row r="6199" spans="1:6" x14ac:dyDescent="0.35">
      <c r="A6199" t="s">
        <v>261</v>
      </c>
      <c r="B6199" t="s">
        <v>242</v>
      </c>
      <c r="C6199" t="s">
        <v>155</v>
      </c>
      <c r="D6199">
        <v>1997</v>
      </c>
      <c r="E6199">
        <v>734059</v>
      </c>
      <c r="F6199">
        <v>28.96</v>
      </c>
    </row>
    <row r="6200" spans="1:6" x14ac:dyDescent="0.35">
      <c r="A6200" t="s">
        <v>261</v>
      </c>
      <c r="B6200" t="s">
        <v>242</v>
      </c>
      <c r="C6200" t="s">
        <v>155</v>
      </c>
      <c r="D6200">
        <v>1998</v>
      </c>
      <c r="E6200">
        <v>737526</v>
      </c>
      <c r="F6200">
        <v>28.87</v>
      </c>
    </row>
    <row r="6201" spans="1:6" x14ac:dyDescent="0.35">
      <c r="A6201" t="s">
        <v>261</v>
      </c>
      <c r="B6201" t="s">
        <v>242</v>
      </c>
      <c r="C6201" t="s">
        <v>155</v>
      </c>
      <c r="D6201">
        <v>1999</v>
      </c>
      <c r="E6201">
        <v>741046</v>
      </c>
      <c r="F6201">
        <v>28.78</v>
      </c>
    </row>
    <row r="6202" spans="1:6" x14ac:dyDescent="0.35">
      <c r="A6202" t="s">
        <v>261</v>
      </c>
      <c r="B6202" t="s">
        <v>242</v>
      </c>
      <c r="C6202" t="s">
        <v>155</v>
      </c>
      <c r="D6202">
        <v>2000</v>
      </c>
      <c r="E6202">
        <v>744471</v>
      </c>
      <c r="F6202">
        <v>28.69</v>
      </c>
    </row>
    <row r="6203" spans="1:6" x14ac:dyDescent="0.35">
      <c r="A6203" t="s">
        <v>261</v>
      </c>
      <c r="B6203" t="s">
        <v>242</v>
      </c>
      <c r="C6203" t="s">
        <v>155</v>
      </c>
      <c r="D6203">
        <v>2001</v>
      </c>
      <c r="E6203">
        <v>747657</v>
      </c>
      <c r="F6203">
        <v>28.61</v>
      </c>
    </row>
    <row r="6204" spans="1:6" x14ac:dyDescent="0.35">
      <c r="A6204" t="s">
        <v>261</v>
      </c>
      <c r="B6204" t="s">
        <v>242</v>
      </c>
      <c r="C6204" t="s">
        <v>155</v>
      </c>
      <c r="D6204">
        <v>2002</v>
      </c>
      <c r="E6204">
        <v>750629</v>
      </c>
      <c r="F6204">
        <v>28.52</v>
      </c>
    </row>
    <row r="6205" spans="1:6" x14ac:dyDescent="0.35">
      <c r="A6205" t="s">
        <v>261</v>
      </c>
      <c r="B6205" t="s">
        <v>242</v>
      </c>
      <c r="C6205" t="s">
        <v>155</v>
      </c>
      <c r="D6205">
        <v>2003</v>
      </c>
      <c r="E6205">
        <v>753612</v>
      </c>
      <c r="F6205">
        <v>28.43</v>
      </c>
    </row>
    <row r="6206" spans="1:6" x14ac:dyDescent="0.35">
      <c r="A6206" t="s">
        <v>261</v>
      </c>
      <c r="B6206" t="s">
        <v>242</v>
      </c>
      <c r="C6206" t="s">
        <v>155</v>
      </c>
      <c r="D6206">
        <v>2004</v>
      </c>
      <c r="E6206">
        <v>756939</v>
      </c>
      <c r="F6206">
        <v>28.36</v>
      </c>
    </row>
    <row r="6207" spans="1:6" x14ac:dyDescent="0.35">
      <c r="A6207" t="s">
        <v>261</v>
      </c>
      <c r="B6207" t="s">
        <v>242</v>
      </c>
      <c r="C6207" t="s">
        <v>155</v>
      </c>
      <c r="D6207">
        <v>2005</v>
      </c>
      <c r="E6207">
        <v>760834</v>
      </c>
      <c r="F6207">
        <v>28.3</v>
      </c>
    </row>
    <row r="6208" spans="1:6" x14ac:dyDescent="0.35">
      <c r="A6208" t="s">
        <v>261</v>
      </c>
      <c r="B6208" t="s">
        <v>242</v>
      </c>
      <c r="C6208" t="s">
        <v>155</v>
      </c>
      <c r="D6208">
        <v>2006</v>
      </c>
      <c r="E6208">
        <v>765367</v>
      </c>
      <c r="F6208">
        <v>28.26</v>
      </c>
    </row>
    <row r="6209" spans="1:6" x14ac:dyDescent="0.35">
      <c r="A6209" t="s">
        <v>261</v>
      </c>
      <c r="B6209" t="s">
        <v>242</v>
      </c>
      <c r="C6209" t="s">
        <v>155</v>
      </c>
      <c r="D6209">
        <v>2007</v>
      </c>
      <c r="E6209">
        <v>770407</v>
      </c>
      <c r="F6209">
        <v>28.23</v>
      </c>
    </row>
    <row r="6210" spans="1:6" x14ac:dyDescent="0.35">
      <c r="A6210" t="s">
        <v>261</v>
      </c>
      <c r="B6210" t="s">
        <v>242</v>
      </c>
      <c r="C6210" t="s">
        <v>155</v>
      </c>
      <c r="D6210">
        <v>2008</v>
      </c>
      <c r="E6210">
        <v>775739</v>
      </c>
      <c r="F6210">
        <v>28.22</v>
      </c>
    </row>
    <row r="6211" spans="1:6" x14ac:dyDescent="0.35">
      <c r="A6211" t="s">
        <v>261</v>
      </c>
      <c r="B6211" t="s">
        <v>242</v>
      </c>
      <c r="C6211" t="s">
        <v>155</v>
      </c>
      <c r="D6211">
        <v>2009</v>
      </c>
      <c r="E6211">
        <v>781055</v>
      </c>
      <c r="F6211">
        <v>28.22</v>
      </c>
    </row>
    <row r="6212" spans="1:6" x14ac:dyDescent="0.35">
      <c r="A6212" t="s">
        <v>261</v>
      </c>
      <c r="B6212" t="s">
        <v>242</v>
      </c>
      <c r="C6212" t="s">
        <v>155</v>
      </c>
      <c r="D6212">
        <v>2010</v>
      </c>
      <c r="E6212">
        <v>786126</v>
      </c>
      <c r="F6212">
        <v>28.24</v>
      </c>
    </row>
    <row r="6213" spans="1:6" x14ac:dyDescent="0.35">
      <c r="A6213" t="s">
        <v>261</v>
      </c>
      <c r="B6213" t="s">
        <v>242</v>
      </c>
      <c r="C6213" t="s">
        <v>155</v>
      </c>
      <c r="D6213">
        <v>2011</v>
      </c>
      <c r="E6213">
        <v>790882</v>
      </c>
      <c r="F6213">
        <v>28.27</v>
      </c>
    </row>
    <row r="6214" spans="1:6" x14ac:dyDescent="0.35">
      <c r="A6214" t="s">
        <v>261</v>
      </c>
      <c r="B6214" t="s">
        <v>242</v>
      </c>
      <c r="C6214" t="s">
        <v>155</v>
      </c>
      <c r="D6214">
        <v>2012</v>
      </c>
      <c r="E6214">
        <v>795369</v>
      </c>
      <c r="F6214">
        <v>28.32</v>
      </c>
    </row>
    <row r="6215" spans="1:6" x14ac:dyDescent="0.35">
      <c r="A6215" t="s">
        <v>261</v>
      </c>
      <c r="B6215" t="s">
        <v>242</v>
      </c>
      <c r="C6215" t="s">
        <v>155</v>
      </c>
      <c r="D6215">
        <v>2013</v>
      </c>
      <c r="E6215">
        <v>799613</v>
      </c>
      <c r="F6215">
        <v>28.38</v>
      </c>
    </row>
    <row r="6216" spans="1:6" x14ac:dyDescent="0.35">
      <c r="A6216" t="s">
        <v>261</v>
      </c>
      <c r="B6216" t="s">
        <v>242</v>
      </c>
      <c r="C6216" t="s">
        <v>155</v>
      </c>
      <c r="D6216">
        <v>2014</v>
      </c>
      <c r="E6216">
        <v>803677</v>
      </c>
      <c r="F6216">
        <v>28.46</v>
      </c>
    </row>
    <row r="6217" spans="1:6" x14ac:dyDescent="0.35">
      <c r="A6217" t="s">
        <v>262</v>
      </c>
      <c r="B6217" t="s">
        <v>242</v>
      </c>
      <c r="C6217" t="s">
        <v>148</v>
      </c>
      <c r="D6217">
        <v>1960</v>
      </c>
      <c r="E6217">
        <v>3869288</v>
      </c>
      <c r="F6217">
        <v>15.59</v>
      </c>
    </row>
    <row r="6218" spans="1:6" x14ac:dyDescent="0.35">
      <c r="A6218" t="s">
        <v>262</v>
      </c>
      <c r="B6218" t="s">
        <v>242</v>
      </c>
      <c r="C6218" t="s">
        <v>148</v>
      </c>
      <c r="D6218">
        <v>1961</v>
      </c>
      <c r="E6218">
        <v>3946666</v>
      </c>
      <c r="F6218">
        <v>15.98</v>
      </c>
    </row>
    <row r="6219" spans="1:6" x14ac:dyDescent="0.35">
      <c r="A6219" t="s">
        <v>262</v>
      </c>
      <c r="B6219" t="s">
        <v>242</v>
      </c>
      <c r="C6219" t="s">
        <v>148</v>
      </c>
      <c r="D6219">
        <v>1962</v>
      </c>
      <c r="E6219">
        <v>4026076</v>
      </c>
      <c r="F6219">
        <v>16.37</v>
      </c>
    </row>
    <row r="6220" spans="1:6" x14ac:dyDescent="0.35">
      <c r="A6220" t="s">
        <v>262</v>
      </c>
      <c r="B6220" t="s">
        <v>242</v>
      </c>
      <c r="C6220" t="s">
        <v>148</v>
      </c>
      <c r="D6220">
        <v>1963</v>
      </c>
      <c r="E6220">
        <v>4107392</v>
      </c>
      <c r="F6220">
        <v>16.760000000000002</v>
      </c>
    </row>
    <row r="6221" spans="1:6" x14ac:dyDescent="0.35">
      <c r="A6221" t="s">
        <v>262</v>
      </c>
      <c r="B6221" t="s">
        <v>242</v>
      </c>
      <c r="C6221" t="s">
        <v>148</v>
      </c>
      <c r="D6221">
        <v>1964</v>
      </c>
      <c r="E6221">
        <v>4190472</v>
      </c>
      <c r="F6221">
        <v>17.170000000000002</v>
      </c>
    </row>
    <row r="6222" spans="1:6" x14ac:dyDescent="0.35">
      <c r="A6222" t="s">
        <v>262</v>
      </c>
      <c r="B6222" t="s">
        <v>242</v>
      </c>
      <c r="C6222" t="s">
        <v>148</v>
      </c>
      <c r="D6222">
        <v>1965</v>
      </c>
      <c r="E6222">
        <v>4275135</v>
      </c>
      <c r="F6222">
        <v>17.579999999999998</v>
      </c>
    </row>
    <row r="6223" spans="1:6" x14ac:dyDescent="0.35">
      <c r="A6223" t="s">
        <v>262</v>
      </c>
      <c r="B6223" t="s">
        <v>242</v>
      </c>
      <c r="C6223" t="s">
        <v>148</v>
      </c>
      <c r="D6223">
        <v>1966</v>
      </c>
      <c r="E6223">
        <v>4361648</v>
      </c>
      <c r="F6223">
        <v>18</v>
      </c>
    </row>
    <row r="6224" spans="1:6" x14ac:dyDescent="0.35">
      <c r="A6224" t="s">
        <v>262</v>
      </c>
      <c r="B6224" t="s">
        <v>242</v>
      </c>
      <c r="C6224" t="s">
        <v>148</v>
      </c>
      <c r="D6224">
        <v>1967</v>
      </c>
      <c r="E6224">
        <v>4449858</v>
      </c>
      <c r="F6224">
        <v>18.43</v>
      </c>
    </row>
    <row r="6225" spans="1:6" x14ac:dyDescent="0.35">
      <c r="A6225" t="s">
        <v>262</v>
      </c>
      <c r="B6225" t="s">
        <v>242</v>
      </c>
      <c r="C6225" t="s">
        <v>148</v>
      </c>
      <c r="D6225">
        <v>1968</v>
      </c>
      <c r="E6225">
        <v>4538688</v>
      </c>
      <c r="F6225">
        <v>18.87</v>
      </c>
    </row>
    <row r="6226" spans="1:6" x14ac:dyDescent="0.35">
      <c r="A6226" t="s">
        <v>262</v>
      </c>
      <c r="B6226" t="s">
        <v>242</v>
      </c>
      <c r="C6226" t="s">
        <v>148</v>
      </c>
      <c r="D6226">
        <v>1969</v>
      </c>
      <c r="E6226">
        <v>4626727</v>
      </c>
      <c r="F6226">
        <v>19.309999999999999</v>
      </c>
    </row>
    <row r="6227" spans="1:6" x14ac:dyDescent="0.35">
      <c r="A6227" t="s">
        <v>262</v>
      </c>
      <c r="B6227" t="s">
        <v>242</v>
      </c>
      <c r="C6227" t="s">
        <v>148</v>
      </c>
      <c r="D6227">
        <v>1970</v>
      </c>
      <c r="E6227">
        <v>4713134</v>
      </c>
      <c r="F6227">
        <v>19.760000000000002</v>
      </c>
    </row>
    <row r="6228" spans="1:6" x14ac:dyDescent="0.35">
      <c r="A6228" t="s">
        <v>262</v>
      </c>
      <c r="B6228" t="s">
        <v>242</v>
      </c>
      <c r="C6228" t="s">
        <v>148</v>
      </c>
      <c r="D6228">
        <v>1971</v>
      </c>
      <c r="E6228">
        <v>4797534</v>
      </c>
      <c r="F6228">
        <v>20.22</v>
      </c>
    </row>
    <row r="6229" spans="1:6" x14ac:dyDescent="0.35">
      <c r="A6229" t="s">
        <v>262</v>
      </c>
      <c r="B6229" t="s">
        <v>242</v>
      </c>
      <c r="C6229" t="s">
        <v>148</v>
      </c>
      <c r="D6229">
        <v>1972</v>
      </c>
      <c r="E6229">
        <v>4880740</v>
      </c>
      <c r="F6229">
        <v>20.32</v>
      </c>
    </row>
    <row r="6230" spans="1:6" x14ac:dyDescent="0.35">
      <c r="A6230" t="s">
        <v>262</v>
      </c>
      <c r="B6230" t="s">
        <v>242</v>
      </c>
      <c r="C6230" t="s">
        <v>148</v>
      </c>
      <c r="D6230">
        <v>1973</v>
      </c>
      <c r="E6230">
        <v>4964593</v>
      </c>
      <c r="F6230">
        <v>20.350000000000001</v>
      </c>
    </row>
    <row r="6231" spans="1:6" x14ac:dyDescent="0.35">
      <c r="A6231" t="s">
        <v>262</v>
      </c>
      <c r="B6231" t="s">
        <v>242</v>
      </c>
      <c r="C6231" t="s">
        <v>148</v>
      </c>
      <c r="D6231">
        <v>1974</v>
      </c>
      <c r="E6231">
        <v>5051633</v>
      </c>
      <c r="F6231">
        <v>20.38</v>
      </c>
    </row>
    <row r="6232" spans="1:6" x14ac:dyDescent="0.35">
      <c r="A6232" t="s">
        <v>262</v>
      </c>
      <c r="B6232" t="s">
        <v>242</v>
      </c>
      <c r="C6232" t="s">
        <v>148</v>
      </c>
      <c r="D6232">
        <v>1975</v>
      </c>
      <c r="E6232">
        <v>5143815</v>
      </c>
      <c r="F6232">
        <v>20.399999999999999</v>
      </c>
    </row>
    <row r="6233" spans="1:6" x14ac:dyDescent="0.35">
      <c r="A6233" t="s">
        <v>262</v>
      </c>
      <c r="B6233" t="s">
        <v>242</v>
      </c>
      <c r="C6233" t="s">
        <v>148</v>
      </c>
      <c r="D6233">
        <v>1976</v>
      </c>
      <c r="E6233">
        <v>5241510</v>
      </c>
      <c r="F6233">
        <v>20.43</v>
      </c>
    </row>
    <row r="6234" spans="1:6" x14ac:dyDescent="0.35">
      <c r="A6234" t="s">
        <v>262</v>
      </c>
      <c r="B6234" t="s">
        <v>242</v>
      </c>
      <c r="C6234" t="s">
        <v>148</v>
      </c>
      <c r="D6234">
        <v>1977</v>
      </c>
      <c r="E6234">
        <v>5344538</v>
      </c>
      <c r="F6234">
        <v>20.46</v>
      </c>
    </row>
    <row r="6235" spans="1:6" x14ac:dyDescent="0.35">
      <c r="A6235" t="s">
        <v>262</v>
      </c>
      <c r="B6235" t="s">
        <v>242</v>
      </c>
      <c r="C6235" t="s">
        <v>148</v>
      </c>
      <c r="D6235">
        <v>1978</v>
      </c>
      <c r="E6235">
        <v>5453582</v>
      </c>
      <c r="F6235">
        <v>20.49</v>
      </c>
    </row>
    <row r="6236" spans="1:6" x14ac:dyDescent="0.35">
      <c r="A6236" t="s">
        <v>262</v>
      </c>
      <c r="B6236" t="s">
        <v>242</v>
      </c>
      <c r="C6236" t="s">
        <v>148</v>
      </c>
      <c r="D6236">
        <v>1979</v>
      </c>
      <c r="E6236">
        <v>5569289</v>
      </c>
      <c r="F6236">
        <v>20.51</v>
      </c>
    </row>
    <row r="6237" spans="1:6" x14ac:dyDescent="0.35">
      <c r="A6237" t="s">
        <v>262</v>
      </c>
      <c r="B6237" t="s">
        <v>242</v>
      </c>
      <c r="C6237" t="s">
        <v>148</v>
      </c>
      <c r="D6237">
        <v>1980</v>
      </c>
      <c r="E6237">
        <v>5691941</v>
      </c>
      <c r="F6237">
        <v>20.54</v>
      </c>
    </row>
    <row r="6238" spans="1:6" x14ac:dyDescent="0.35">
      <c r="A6238" t="s">
        <v>262</v>
      </c>
      <c r="B6238" t="s">
        <v>242</v>
      </c>
      <c r="C6238" t="s">
        <v>148</v>
      </c>
      <c r="D6238">
        <v>1981</v>
      </c>
      <c r="E6238">
        <v>5821974</v>
      </c>
      <c r="F6238">
        <v>20.57</v>
      </c>
    </row>
    <row r="6239" spans="1:6" x14ac:dyDescent="0.35">
      <c r="A6239" t="s">
        <v>262</v>
      </c>
      <c r="B6239" t="s">
        <v>242</v>
      </c>
      <c r="C6239" t="s">
        <v>148</v>
      </c>
      <c r="D6239">
        <v>1982</v>
      </c>
      <c r="E6239">
        <v>5958870</v>
      </c>
      <c r="F6239">
        <v>20.6</v>
      </c>
    </row>
    <row r="6240" spans="1:6" x14ac:dyDescent="0.35">
      <c r="A6240" t="s">
        <v>262</v>
      </c>
      <c r="B6240" t="s">
        <v>242</v>
      </c>
      <c r="C6240" t="s">
        <v>148</v>
      </c>
      <c r="D6240">
        <v>1983</v>
      </c>
      <c r="E6240">
        <v>6100718</v>
      </c>
      <c r="F6240">
        <v>21.36</v>
      </c>
    </row>
    <row r="6241" spans="1:6" x14ac:dyDescent="0.35">
      <c r="A6241" t="s">
        <v>262</v>
      </c>
      <c r="B6241" t="s">
        <v>242</v>
      </c>
      <c r="C6241" t="s">
        <v>148</v>
      </c>
      <c r="D6241">
        <v>1984</v>
      </c>
      <c r="E6241">
        <v>6244898</v>
      </c>
      <c r="F6241">
        <v>22.3</v>
      </c>
    </row>
    <row r="6242" spans="1:6" x14ac:dyDescent="0.35">
      <c r="A6242" t="s">
        <v>262</v>
      </c>
      <c r="B6242" t="s">
        <v>242</v>
      </c>
      <c r="C6242" t="s">
        <v>148</v>
      </c>
      <c r="D6242">
        <v>1985</v>
      </c>
      <c r="E6242">
        <v>6389424</v>
      </c>
      <c r="F6242">
        <v>23.26</v>
      </c>
    </row>
    <row r="6243" spans="1:6" x14ac:dyDescent="0.35">
      <c r="A6243" t="s">
        <v>262</v>
      </c>
      <c r="B6243" t="s">
        <v>242</v>
      </c>
      <c r="C6243" t="s">
        <v>148</v>
      </c>
      <c r="D6243">
        <v>1986</v>
      </c>
      <c r="E6243">
        <v>6533556</v>
      </c>
      <c r="F6243">
        <v>24.26</v>
      </c>
    </row>
    <row r="6244" spans="1:6" x14ac:dyDescent="0.35">
      <c r="A6244" t="s">
        <v>262</v>
      </c>
      <c r="B6244" t="s">
        <v>242</v>
      </c>
      <c r="C6244" t="s">
        <v>148</v>
      </c>
      <c r="D6244">
        <v>1987</v>
      </c>
      <c r="E6244">
        <v>6677487</v>
      </c>
      <c r="F6244">
        <v>25.28</v>
      </c>
    </row>
    <row r="6245" spans="1:6" x14ac:dyDescent="0.35">
      <c r="A6245" t="s">
        <v>262</v>
      </c>
      <c r="B6245" t="s">
        <v>242</v>
      </c>
      <c r="C6245" t="s">
        <v>148</v>
      </c>
      <c r="D6245">
        <v>1988</v>
      </c>
      <c r="E6245">
        <v>6821300</v>
      </c>
      <c r="F6245">
        <v>26.33</v>
      </c>
    </row>
    <row r="6246" spans="1:6" x14ac:dyDescent="0.35">
      <c r="A6246" t="s">
        <v>262</v>
      </c>
      <c r="B6246" t="s">
        <v>242</v>
      </c>
      <c r="C6246" t="s">
        <v>148</v>
      </c>
      <c r="D6246">
        <v>1989</v>
      </c>
      <c r="E6246">
        <v>6965413</v>
      </c>
      <c r="F6246">
        <v>27.41</v>
      </c>
    </row>
    <row r="6247" spans="1:6" x14ac:dyDescent="0.35">
      <c r="A6247" t="s">
        <v>262</v>
      </c>
      <c r="B6247" t="s">
        <v>242</v>
      </c>
      <c r="C6247" t="s">
        <v>148</v>
      </c>
      <c r="D6247">
        <v>1990</v>
      </c>
      <c r="E6247">
        <v>7110116</v>
      </c>
      <c r="F6247">
        <v>28.51</v>
      </c>
    </row>
    <row r="6248" spans="1:6" x14ac:dyDescent="0.35">
      <c r="A6248" t="s">
        <v>262</v>
      </c>
      <c r="B6248" t="s">
        <v>242</v>
      </c>
      <c r="C6248" t="s">
        <v>148</v>
      </c>
      <c r="D6248">
        <v>1991</v>
      </c>
      <c r="E6248">
        <v>7255042</v>
      </c>
      <c r="F6248">
        <v>29.64</v>
      </c>
    </row>
    <row r="6249" spans="1:6" x14ac:dyDescent="0.35">
      <c r="A6249" t="s">
        <v>262</v>
      </c>
      <c r="B6249" t="s">
        <v>242</v>
      </c>
      <c r="C6249" t="s">
        <v>148</v>
      </c>
      <c r="D6249">
        <v>1992</v>
      </c>
      <c r="E6249">
        <v>7399862</v>
      </c>
      <c r="F6249">
        <v>30.8</v>
      </c>
    </row>
    <row r="6250" spans="1:6" x14ac:dyDescent="0.35">
      <c r="A6250" t="s">
        <v>262</v>
      </c>
      <c r="B6250" t="s">
        <v>242</v>
      </c>
      <c r="C6250" t="s">
        <v>148</v>
      </c>
      <c r="D6250">
        <v>1993</v>
      </c>
      <c r="E6250">
        <v>7544982</v>
      </c>
      <c r="F6250">
        <v>31.39</v>
      </c>
    </row>
    <row r="6251" spans="1:6" x14ac:dyDescent="0.35">
      <c r="A6251" t="s">
        <v>262</v>
      </c>
      <c r="B6251" t="s">
        <v>242</v>
      </c>
      <c r="C6251" t="s">
        <v>148</v>
      </c>
      <c r="D6251">
        <v>1994</v>
      </c>
      <c r="E6251">
        <v>7691001</v>
      </c>
      <c r="F6251">
        <v>31.99</v>
      </c>
    </row>
    <row r="6252" spans="1:6" x14ac:dyDescent="0.35">
      <c r="A6252" t="s">
        <v>262</v>
      </c>
      <c r="B6252" t="s">
        <v>242</v>
      </c>
      <c r="C6252" t="s">
        <v>148</v>
      </c>
      <c r="D6252">
        <v>1995</v>
      </c>
      <c r="E6252">
        <v>7838241</v>
      </c>
      <c r="F6252">
        <v>32.590000000000003</v>
      </c>
    </row>
    <row r="6253" spans="1:6" x14ac:dyDescent="0.35">
      <c r="A6253" t="s">
        <v>262</v>
      </c>
      <c r="B6253" t="s">
        <v>242</v>
      </c>
      <c r="C6253" t="s">
        <v>148</v>
      </c>
      <c r="D6253">
        <v>1996</v>
      </c>
      <c r="E6253">
        <v>7986858</v>
      </c>
      <c r="F6253">
        <v>33.200000000000003</v>
      </c>
    </row>
    <row r="6254" spans="1:6" x14ac:dyDescent="0.35">
      <c r="A6254" t="s">
        <v>262</v>
      </c>
      <c r="B6254" t="s">
        <v>242</v>
      </c>
      <c r="C6254" t="s">
        <v>148</v>
      </c>
      <c r="D6254">
        <v>1997</v>
      </c>
      <c r="E6254">
        <v>8136372</v>
      </c>
      <c r="F6254">
        <v>33.79</v>
      </c>
    </row>
    <row r="6255" spans="1:6" x14ac:dyDescent="0.35">
      <c r="A6255" t="s">
        <v>262</v>
      </c>
      <c r="B6255" t="s">
        <v>242</v>
      </c>
      <c r="C6255" t="s">
        <v>148</v>
      </c>
      <c r="D6255">
        <v>1998</v>
      </c>
      <c r="E6255">
        <v>8285690</v>
      </c>
      <c r="F6255">
        <v>34.39</v>
      </c>
    </row>
    <row r="6256" spans="1:6" x14ac:dyDescent="0.35">
      <c r="A6256" t="s">
        <v>262</v>
      </c>
      <c r="B6256" t="s">
        <v>242</v>
      </c>
      <c r="C6256" t="s">
        <v>148</v>
      </c>
      <c r="D6256">
        <v>1999</v>
      </c>
      <c r="E6256">
        <v>8433339</v>
      </c>
      <c r="F6256">
        <v>34.99</v>
      </c>
    </row>
    <row r="6257" spans="1:6" x14ac:dyDescent="0.35">
      <c r="A6257" t="s">
        <v>262</v>
      </c>
      <c r="B6257" t="s">
        <v>242</v>
      </c>
      <c r="C6257" t="s">
        <v>148</v>
      </c>
      <c r="D6257">
        <v>2000</v>
      </c>
      <c r="E6257">
        <v>8578234</v>
      </c>
      <c r="F6257">
        <v>35.6</v>
      </c>
    </row>
    <row r="6258" spans="1:6" x14ac:dyDescent="0.35">
      <c r="A6258" t="s">
        <v>262</v>
      </c>
      <c r="B6258" t="s">
        <v>242</v>
      </c>
      <c r="C6258" t="s">
        <v>148</v>
      </c>
      <c r="D6258">
        <v>2001</v>
      </c>
      <c r="E6258">
        <v>8720247</v>
      </c>
      <c r="F6258">
        <v>37.25</v>
      </c>
    </row>
    <row r="6259" spans="1:6" x14ac:dyDescent="0.35">
      <c r="A6259" t="s">
        <v>262</v>
      </c>
      <c r="B6259" t="s">
        <v>242</v>
      </c>
      <c r="C6259" t="s">
        <v>148</v>
      </c>
      <c r="D6259">
        <v>2002</v>
      </c>
      <c r="E6259">
        <v>8859635</v>
      </c>
      <c r="F6259">
        <v>38.94</v>
      </c>
    </row>
    <row r="6260" spans="1:6" x14ac:dyDescent="0.35">
      <c r="A6260" t="s">
        <v>262</v>
      </c>
      <c r="B6260" t="s">
        <v>242</v>
      </c>
      <c r="C6260" t="s">
        <v>148</v>
      </c>
      <c r="D6260">
        <v>2003</v>
      </c>
      <c r="E6260">
        <v>8996229</v>
      </c>
      <c r="F6260">
        <v>40.65</v>
      </c>
    </row>
    <row r="6261" spans="1:6" x14ac:dyDescent="0.35">
      <c r="A6261" t="s">
        <v>262</v>
      </c>
      <c r="B6261" t="s">
        <v>242</v>
      </c>
      <c r="C6261" t="s">
        <v>148</v>
      </c>
      <c r="D6261">
        <v>2004</v>
      </c>
      <c r="E6261">
        <v>9129933</v>
      </c>
      <c r="F6261">
        <v>42.38</v>
      </c>
    </row>
    <row r="6262" spans="1:6" x14ac:dyDescent="0.35">
      <c r="A6262" t="s">
        <v>262</v>
      </c>
      <c r="B6262" t="s">
        <v>242</v>
      </c>
      <c r="C6262" t="s">
        <v>148</v>
      </c>
      <c r="D6262">
        <v>2005</v>
      </c>
      <c r="E6262">
        <v>9260879</v>
      </c>
      <c r="F6262">
        <v>44.08</v>
      </c>
    </row>
    <row r="6263" spans="1:6" x14ac:dyDescent="0.35">
      <c r="A6263" t="s">
        <v>262</v>
      </c>
      <c r="B6263" t="s">
        <v>242</v>
      </c>
      <c r="C6263" t="s">
        <v>148</v>
      </c>
      <c r="D6263">
        <v>2006</v>
      </c>
      <c r="E6263">
        <v>9388642</v>
      </c>
      <c r="F6263">
        <v>45.76</v>
      </c>
    </row>
    <row r="6264" spans="1:6" x14ac:dyDescent="0.35">
      <c r="A6264" t="s">
        <v>262</v>
      </c>
      <c r="B6264" t="s">
        <v>242</v>
      </c>
      <c r="C6264" t="s">
        <v>148</v>
      </c>
      <c r="D6264">
        <v>2007</v>
      </c>
      <c r="E6264">
        <v>9513714</v>
      </c>
      <c r="F6264">
        <v>47.39</v>
      </c>
    </row>
    <row r="6265" spans="1:6" x14ac:dyDescent="0.35">
      <c r="A6265" t="s">
        <v>262</v>
      </c>
      <c r="B6265" t="s">
        <v>242</v>
      </c>
      <c r="C6265" t="s">
        <v>148</v>
      </c>
      <c r="D6265">
        <v>2008</v>
      </c>
      <c r="E6265">
        <v>9638255</v>
      </c>
      <c r="F6265">
        <v>48.98</v>
      </c>
    </row>
    <row r="6266" spans="1:6" x14ac:dyDescent="0.35">
      <c r="A6266" t="s">
        <v>262</v>
      </c>
      <c r="B6266" t="s">
        <v>242</v>
      </c>
      <c r="C6266" t="s">
        <v>148</v>
      </c>
      <c r="D6266">
        <v>2009</v>
      </c>
      <c r="E6266">
        <v>9765153</v>
      </c>
      <c r="F6266">
        <v>50.52</v>
      </c>
    </row>
    <row r="6267" spans="1:6" x14ac:dyDescent="0.35">
      <c r="A6267" t="s">
        <v>262</v>
      </c>
      <c r="B6267" t="s">
        <v>242</v>
      </c>
      <c r="C6267" t="s">
        <v>148</v>
      </c>
      <c r="D6267">
        <v>2010</v>
      </c>
      <c r="E6267">
        <v>9896400</v>
      </c>
      <c r="F6267">
        <v>52.02</v>
      </c>
    </row>
    <row r="6268" spans="1:6" x14ac:dyDescent="0.35">
      <c r="A6268" t="s">
        <v>262</v>
      </c>
      <c r="B6268" t="s">
        <v>242</v>
      </c>
      <c r="C6268" t="s">
        <v>148</v>
      </c>
      <c r="D6268">
        <v>2011</v>
      </c>
      <c r="E6268">
        <v>10032864</v>
      </c>
      <c r="F6268">
        <v>53.46</v>
      </c>
    </row>
    <row r="6269" spans="1:6" x14ac:dyDescent="0.35">
      <c r="A6269" t="s">
        <v>262</v>
      </c>
      <c r="B6269" t="s">
        <v>242</v>
      </c>
      <c r="C6269" t="s">
        <v>148</v>
      </c>
      <c r="D6269">
        <v>2012</v>
      </c>
      <c r="E6269">
        <v>10173775</v>
      </c>
      <c r="F6269">
        <v>54.84</v>
      </c>
    </row>
    <row r="6270" spans="1:6" x14ac:dyDescent="0.35">
      <c r="A6270" t="s">
        <v>262</v>
      </c>
      <c r="B6270" t="s">
        <v>242</v>
      </c>
      <c r="C6270" t="s">
        <v>148</v>
      </c>
      <c r="D6270">
        <v>2013</v>
      </c>
      <c r="E6270">
        <v>10317461</v>
      </c>
      <c r="F6270">
        <v>56.17</v>
      </c>
    </row>
    <row r="6271" spans="1:6" x14ac:dyDescent="0.35">
      <c r="A6271" t="s">
        <v>262</v>
      </c>
      <c r="B6271" t="s">
        <v>242</v>
      </c>
      <c r="C6271" t="s">
        <v>148</v>
      </c>
      <c r="D6271">
        <v>2014</v>
      </c>
      <c r="E6271">
        <v>10461409</v>
      </c>
      <c r="F6271">
        <v>57.44</v>
      </c>
    </row>
    <row r="6272" spans="1:6" x14ac:dyDescent="0.35">
      <c r="A6272" t="s">
        <v>263</v>
      </c>
      <c r="B6272" t="s">
        <v>242</v>
      </c>
      <c r="C6272" t="s">
        <v>155</v>
      </c>
      <c r="D6272">
        <v>1960</v>
      </c>
      <c r="E6272">
        <v>2002333</v>
      </c>
      <c r="F6272">
        <v>22.75</v>
      </c>
    </row>
    <row r="6273" spans="1:6" x14ac:dyDescent="0.35">
      <c r="A6273" t="s">
        <v>263</v>
      </c>
      <c r="B6273" t="s">
        <v>242</v>
      </c>
      <c r="C6273" t="s">
        <v>155</v>
      </c>
      <c r="D6273">
        <v>1961</v>
      </c>
      <c r="E6273">
        <v>2069085</v>
      </c>
      <c r="F6273">
        <v>23.32</v>
      </c>
    </row>
    <row r="6274" spans="1:6" x14ac:dyDescent="0.35">
      <c r="A6274" t="s">
        <v>263</v>
      </c>
      <c r="B6274" t="s">
        <v>242</v>
      </c>
      <c r="C6274" t="s">
        <v>155</v>
      </c>
      <c r="D6274">
        <v>1962</v>
      </c>
      <c r="E6274">
        <v>2139208</v>
      </c>
      <c r="F6274">
        <v>23.9</v>
      </c>
    </row>
    <row r="6275" spans="1:6" x14ac:dyDescent="0.35">
      <c r="A6275" t="s">
        <v>263</v>
      </c>
      <c r="B6275" t="s">
        <v>242</v>
      </c>
      <c r="C6275" t="s">
        <v>155</v>
      </c>
      <c r="D6275">
        <v>1963</v>
      </c>
      <c r="E6275">
        <v>2211144</v>
      </c>
      <c r="F6275">
        <v>24.49</v>
      </c>
    </row>
    <row r="6276" spans="1:6" x14ac:dyDescent="0.35">
      <c r="A6276" t="s">
        <v>263</v>
      </c>
      <c r="B6276" t="s">
        <v>242</v>
      </c>
      <c r="C6276" t="s">
        <v>155</v>
      </c>
      <c r="D6276">
        <v>1964</v>
      </c>
      <c r="E6276">
        <v>2282764</v>
      </c>
      <c r="F6276">
        <v>25.09</v>
      </c>
    </row>
    <row r="6277" spans="1:6" x14ac:dyDescent="0.35">
      <c r="A6277" t="s">
        <v>263</v>
      </c>
      <c r="B6277" t="s">
        <v>242</v>
      </c>
      <c r="C6277" t="s">
        <v>155</v>
      </c>
      <c r="D6277">
        <v>1965</v>
      </c>
      <c r="E6277">
        <v>2352637</v>
      </c>
      <c r="F6277">
        <v>25.7</v>
      </c>
    </row>
    <row r="6278" spans="1:6" x14ac:dyDescent="0.35">
      <c r="A6278" t="s">
        <v>263</v>
      </c>
      <c r="B6278" t="s">
        <v>242</v>
      </c>
      <c r="C6278" t="s">
        <v>155</v>
      </c>
      <c r="D6278">
        <v>1966</v>
      </c>
      <c r="E6278">
        <v>2420234</v>
      </c>
      <c r="F6278">
        <v>26.33</v>
      </c>
    </row>
    <row r="6279" spans="1:6" x14ac:dyDescent="0.35">
      <c r="A6279" t="s">
        <v>263</v>
      </c>
      <c r="B6279" t="s">
        <v>242</v>
      </c>
      <c r="C6279" t="s">
        <v>155</v>
      </c>
      <c r="D6279">
        <v>1967</v>
      </c>
      <c r="E6279">
        <v>2486288</v>
      </c>
      <c r="F6279">
        <v>26.96</v>
      </c>
    </row>
    <row r="6280" spans="1:6" x14ac:dyDescent="0.35">
      <c r="A6280" t="s">
        <v>263</v>
      </c>
      <c r="B6280" t="s">
        <v>242</v>
      </c>
      <c r="C6280" t="s">
        <v>155</v>
      </c>
      <c r="D6280">
        <v>1968</v>
      </c>
      <c r="E6280">
        <v>2552200</v>
      </c>
      <c r="F6280">
        <v>27.6</v>
      </c>
    </row>
    <row r="6281" spans="1:6" x14ac:dyDescent="0.35">
      <c r="A6281" t="s">
        <v>263</v>
      </c>
      <c r="B6281" t="s">
        <v>242</v>
      </c>
      <c r="C6281" t="s">
        <v>155</v>
      </c>
      <c r="D6281">
        <v>1969</v>
      </c>
      <c r="E6281">
        <v>2620014</v>
      </c>
      <c r="F6281">
        <v>28.24</v>
      </c>
    </row>
    <row r="6282" spans="1:6" x14ac:dyDescent="0.35">
      <c r="A6282" t="s">
        <v>263</v>
      </c>
      <c r="B6282" t="s">
        <v>242</v>
      </c>
      <c r="C6282" t="s">
        <v>155</v>
      </c>
      <c r="D6282">
        <v>1970</v>
      </c>
      <c r="E6282">
        <v>2691309</v>
      </c>
      <c r="F6282">
        <v>28.9</v>
      </c>
    </row>
    <row r="6283" spans="1:6" x14ac:dyDescent="0.35">
      <c r="A6283" t="s">
        <v>263</v>
      </c>
      <c r="B6283" t="s">
        <v>242</v>
      </c>
      <c r="C6283" t="s">
        <v>155</v>
      </c>
      <c r="D6283">
        <v>1971</v>
      </c>
      <c r="E6283">
        <v>2766445</v>
      </c>
      <c r="F6283">
        <v>29.57</v>
      </c>
    </row>
    <row r="6284" spans="1:6" x14ac:dyDescent="0.35">
      <c r="A6284" t="s">
        <v>263</v>
      </c>
      <c r="B6284" t="s">
        <v>242</v>
      </c>
      <c r="C6284" t="s">
        <v>155</v>
      </c>
      <c r="D6284">
        <v>1972</v>
      </c>
      <c r="E6284">
        <v>2845261</v>
      </c>
      <c r="F6284">
        <v>30.25</v>
      </c>
    </row>
    <row r="6285" spans="1:6" x14ac:dyDescent="0.35">
      <c r="A6285" t="s">
        <v>263</v>
      </c>
      <c r="B6285" t="s">
        <v>242</v>
      </c>
      <c r="C6285" t="s">
        <v>155</v>
      </c>
      <c r="D6285">
        <v>1973</v>
      </c>
      <c r="E6285">
        <v>2928191</v>
      </c>
      <c r="F6285">
        <v>30.93</v>
      </c>
    </row>
    <row r="6286" spans="1:6" x14ac:dyDescent="0.35">
      <c r="A6286" t="s">
        <v>263</v>
      </c>
      <c r="B6286" t="s">
        <v>242</v>
      </c>
      <c r="C6286" t="s">
        <v>155</v>
      </c>
      <c r="D6286">
        <v>1974</v>
      </c>
      <c r="E6286">
        <v>3015607</v>
      </c>
      <c r="F6286">
        <v>31.57</v>
      </c>
    </row>
    <row r="6287" spans="1:6" x14ac:dyDescent="0.35">
      <c r="A6287" t="s">
        <v>263</v>
      </c>
      <c r="B6287" t="s">
        <v>242</v>
      </c>
      <c r="C6287" t="s">
        <v>155</v>
      </c>
      <c r="D6287">
        <v>1975</v>
      </c>
      <c r="E6287">
        <v>3107735</v>
      </c>
      <c r="F6287">
        <v>32.11</v>
      </c>
    </row>
    <row r="6288" spans="1:6" x14ac:dyDescent="0.35">
      <c r="A6288" t="s">
        <v>263</v>
      </c>
      <c r="B6288" t="s">
        <v>242</v>
      </c>
      <c r="C6288" t="s">
        <v>155</v>
      </c>
      <c r="D6288">
        <v>1976</v>
      </c>
      <c r="E6288">
        <v>3204880</v>
      </c>
      <c r="F6288">
        <v>32.65</v>
      </c>
    </row>
    <row r="6289" spans="1:6" x14ac:dyDescent="0.35">
      <c r="A6289" t="s">
        <v>263</v>
      </c>
      <c r="B6289" t="s">
        <v>242</v>
      </c>
      <c r="C6289" t="s">
        <v>155</v>
      </c>
      <c r="D6289">
        <v>1977</v>
      </c>
      <c r="E6289">
        <v>3306985</v>
      </c>
      <c r="F6289">
        <v>33.200000000000003</v>
      </c>
    </row>
    <row r="6290" spans="1:6" x14ac:dyDescent="0.35">
      <c r="A6290" t="s">
        <v>263</v>
      </c>
      <c r="B6290" t="s">
        <v>242</v>
      </c>
      <c r="C6290" t="s">
        <v>155</v>
      </c>
      <c r="D6290">
        <v>1978</v>
      </c>
      <c r="E6290">
        <v>3413422</v>
      </c>
      <c r="F6290">
        <v>33.75</v>
      </c>
    </row>
    <row r="6291" spans="1:6" x14ac:dyDescent="0.35">
      <c r="A6291" t="s">
        <v>263</v>
      </c>
      <c r="B6291" t="s">
        <v>242</v>
      </c>
      <c r="C6291" t="s">
        <v>155</v>
      </c>
      <c r="D6291">
        <v>1979</v>
      </c>
      <c r="E6291">
        <v>3523279</v>
      </c>
      <c r="F6291">
        <v>34.31</v>
      </c>
    </row>
    <row r="6292" spans="1:6" x14ac:dyDescent="0.35">
      <c r="A6292" t="s">
        <v>263</v>
      </c>
      <c r="B6292" t="s">
        <v>242</v>
      </c>
      <c r="C6292" t="s">
        <v>155</v>
      </c>
      <c r="D6292">
        <v>1980</v>
      </c>
      <c r="E6292">
        <v>3635862</v>
      </c>
      <c r="F6292">
        <v>34.869999999999997</v>
      </c>
    </row>
    <row r="6293" spans="1:6" x14ac:dyDescent="0.35">
      <c r="A6293" t="s">
        <v>263</v>
      </c>
      <c r="B6293" t="s">
        <v>242</v>
      </c>
      <c r="C6293" t="s">
        <v>155</v>
      </c>
      <c r="D6293">
        <v>1981</v>
      </c>
      <c r="E6293">
        <v>3750850</v>
      </c>
      <c r="F6293">
        <v>35.44</v>
      </c>
    </row>
    <row r="6294" spans="1:6" x14ac:dyDescent="0.35">
      <c r="A6294" t="s">
        <v>263</v>
      </c>
      <c r="B6294" t="s">
        <v>242</v>
      </c>
      <c r="C6294" t="s">
        <v>155</v>
      </c>
      <c r="D6294">
        <v>1982</v>
      </c>
      <c r="E6294">
        <v>3868314</v>
      </c>
      <c r="F6294">
        <v>36</v>
      </c>
    </row>
    <row r="6295" spans="1:6" x14ac:dyDescent="0.35">
      <c r="A6295" t="s">
        <v>263</v>
      </c>
      <c r="B6295" t="s">
        <v>242</v>
      </c>
      <c r="C6295" t="s">
        <v>155</v>
      </c>
      <c r="D6295">
        <v>1983</v>
      </c>
      <c r="E6295">
        <v>3988404</v>
      </c>
      <c r="F6295">
        <v>36.58</v>
      </c>
    </row>
    <row r="6296" spans="1:6" x14ac:dyDescent="0.35">
      <c r="A6296" t="s">
        <v>263</v>
      </c>
      <c r="B6296" t="s">
        <v>242</v>
      </c>
      <c r="C6296" t="s">
        <v>155</v>
      </c>
      <c r="D6296">
        <v>1984</v>
      </c>
      <c r="E6296">
        <v>4111424</v>
      </c>
      <c r="F6296">
        <v>37.159999999999997</v>
      </c>
    </row>
    <row r="6297" spans="1:6" x14ac:dyDescent="0.35">
      <c r="A6297" t="s">
        <v>263</v>
      </c>
      <c r="B6297" t="s">
        <v>242</v>
      </c>
      <c r="C6297" t="s">
        <v>155</v>
      </c>
      <c r="D6297">
        <v>1985</v>
      </c>
      <c r="E6297">
        <v>4237518</v>
      </c>
      <c r="F6297">
        <v>37.74</v>
      </c>
    </row>
    <row r="6298" spans="1:6" x14ac:dyDescent="0.35">
      <c r="A6298" t="s">
        <v>263</v>
      </c>
      <c r="B6298" t="s">
        <v>242</v>
      </c>
      <c r="C6298" t="s">
        <v>155</v>
      </c>
      <c r="D6298">
        <v>1986</v>
      </c>
      <c r="E6298">
        <v>4366493</v>
      </c>
      <c r="F6298">
        <v>38.32</v>
      </c>
    </row>
    <row r="6299" spans="1:6" x14ac:dyDescent="0.35">
      <c r="A6299" t="s">
        <v>263</v>
      </c>
      <c r="B6299" t="s">
        <v>242</v>
      </c>
      <c r="C6299" t="s">
        <v>155</v>
      </c>
      <c r="D6299">
        <v>1987</v>
      </c>
      <c r="E6299">
        <v>4497954</v>
      </c>
      <c r="F6299">
        <v>38.909999999999997</v>
      </c>
    </row>
    <row r="6300" spans="1:6" x14ac:dyDescent="0.35">
      <c r="A6300" t="s">
        <v>263</v>
      </c>
      <c r="B6300" t="s">
        <v>242</v>
      </c>
      <c r="C6300" t="s">
        <v>155</v>
      </c>
      <c r="D6300">
        <v>1988</v>
      </c>
      <c r="E6300">
        <v>4631575</v>
      </c>
      <c r="F6300">
        <v>39.479999999999997</v>
      </c>
    </row>
    <row r="6301" spans="1:6" x14ac:dyDescent="0.35">
      <c r="A6301" t="s">
        <v>263</v>
      </c>
      <c r="B6301" t="s">
        <v>242</v>
      </c>
      <c r="C6301" t="s">
        <v>155</v>
      </c>
      <c r="D6301">
        <v>1989</v>
      </c>
      <c r="E6301">
        <v>4766961</v>
      </c>
      <c r="F6301">
        <v>39.97</v>
      </c>
    </row>
    <row r="6302" spans="1:6" x14ac:dyDescent="0.35">
      <c r="A6302" t="s">
        <v>263</v>
      </c>
      <c r="B6302" t="s">
        <v>242</v>
      </c>
      <c r="C6302" t="s">
        <v>155</v>
      </c>
      <c r="D6302">
        <v>1990</v>
      </c>
      <c r="E6302">
        <v>4903694</v>
      </c>
      <c r="F6302">
        <v>40.46</v>
      </c>
    </row>
    <row r="6303" spans="1:6" x14ac:dyDescent="0.35">
      <c r="A6303" t="s">
        <v>263</v>
      </c>
      <c r="B6303" t="s">
        <v>242</v>
      </c>
      <c r="C6303" t="s">
        <v>155</v>
      </c>
      <c r="D6303">
        <v>1991</v>
      </c>
      <c r="E6303">
        <v>5041781</v>
      </c>
      <c r="F6303">
        <v>40.950000000000003</v>
      </c>
    </row>
    <row r="6304" spans="1:6" x14ac:dyDescent="0.35">
      <c r="A6304" t="s">
        <v>263</v>
      </c>
      <c r="B6304" t="s">
        <v>242</v>
      </c>
      <c r="C6304" t="s">
        <v>155</v>
      </c>
      <c r="D6304">
        <v>1992</v>
      </c>
      <c r="E6304">
        <v>5180884</v>
      </c>
      <c r="F6304">
        <v>41.45</v>
      </c>
    </row>
    <row r="6305" spans="1:6" x14ac:dyDescent="0.35">
      <c r="A6305" t="s">
        <v>263</v>
      </c>
      <c r="B6305" t="s">
        <v>242</v>
      </c>
      <c r="C6305" t="s">
        <v>155</v>
      </c>
      <c r="D6305">
        <v>1993</v>
      </c>
      <c r="E6305">
        <v>5319841</v>
      </c>
      <c r="F6305">
        <v>41.94</v>
      </c>
    </row>
    <row r="6306" spans="1:6" x14ac:dyDescent="0.35">
      <c r="A6306" t="s">
        <v>263</v>
      </c>
      <c r="B6306" t="s">
        <v>242</v>
      </c>
      <c r="C6306" t="s">
        <v>155</v>
      </c>
      <c r="D6306">
        <v>1994</v>
      </c>
      <c r="E6306">
        <v>5457189</v>
      </c>
      <c r="F6306">
        <v>42.44</v>
      </c>
    </row>
    <row r="6307" spans="1:6" x14ac:dyDescent="0.35">
      <c r="A6307" t="s">
        <v>263</v>
      </c>
      <c r="B6307" t="s">
        <v>242</v>
      </c>
      <c r="C6307" t="s">
        <v>155</v>
      </c>
      <c r="D6307">
        <v>1995</v>
      </c>
      <c r="E6307">
        <v>5591935</v>
      </c>
      <c r="F6307">
        <v>42.94</v>
      </c>
    </row>
    <row r="6308" spans="1:6" x14ac:dyDescent="0.35">
      <c r="A6308" t="s">
        <v>263</v>
      </c>
      <c r="B6308" t="s">
        <v>242</v>
      </c>
      <c r="C6308" t="s">
        <v>155</v>
      </c>
      <c r="D6308">
        <v>1996</v>
      </c>
      <c r="E6308">
        <v>5723639</v>
      </c>
      <c r="F6308">
        <v>43.44</v>
      </c>
    </row>
    <row r="6309" spans="1:6" x14ac:dyDescent="0.35">
      <c r="A6309" t="s">
        <v>263</v>
      </c>
      <c r="B6309" t="s">
        <v>242</v>
      </c>
      <c r="C6309" t="s">
        <v>155</v>
      </c>
      <c r="D6309">
        <v>1997</v>
      </c>
      <c r="E6309">
        <v>5852719</v>
      </c>
      <c r="F6309">
        <v>43.94</v>
      </c>
    </row>
    <row r="6310" spans="1:6" x14ac:dyDescent="0.35">
      <c r="A6310" t="s">
        <v>263</v>
      </c>
      <c r="B6310" t="s">
        <v>242</v>
      </c>
      <c r="C6310" t="s">
        <v>155</v>
      </c>
      <c r="D6310">
        <v>1998</v>
      </c>
      <c r="E6310">
        <v>5980152</v>
      </c>
      <c r="F6310">
        <v>44.45</v>
      </c>
    </row>
    <row r="6311" spans="1:6" x14ac:dyDescent="0.35">
      <c r="A6311" t="s">
        <v>263</v>
      </c>
      <c r="B6311" t="s">
        <v>242</v>
      </c>
      <c r="C6311" t="s">
        <v>155</v>
      </c>
      <c r="D6311">
        <v>1999</v>
      </c>
      <c r="E6311">
        <v>6107385</v>
      </c>
      <c r="F6311">
        <v>44.95</v>
      </c>
    </row>
    <row r="6312" spans="1:6" x14ac:dyDescent="0.35">
      <c r="A6312" t="s">
        <v>263</v>
      </c>
      <c r="B6312" t="s">
        <v>242</v>
      </c>
      <c r="C6312" t="s">
        <v>155</v>
      </c>
      <c r="D6312">
        <v>2000</v>
      </c>
      <c r="E6312">
        <v>6235561</v>
      </c>
      <c r="F6312">
        <v>45.46</v>
      </c>
    </row>
    <row r="6313" spans="1:6" x14ac:dyDescent="0.35">
      <c r="A6313" t="s">
        <v>263</v>
      </c>
      <c r="B6313" t="s">
        <v>242</v>
      </c>
      <c r="C6313" t="s">
        <v>155</v>
      </c>
      <c r="D6313">
        <v>2001</v>
      </c>
      <c r="E6313">
        <v>6365040</v>
      </c>
      <c r="F6313">
        <v>45.96</v>
      </c>
    </row>
    <row r="6314" spans="1:6" x14ac:dyDescent="0.35">
      <c r="A6314" t="s">
        <v>263</v>
      </c>
      <c r="B6314" t="s">
        <v>242</v>
      </c>
      <c r="C6314" t="s">
        <v>155</v>
      </c>
      <c r="D6314">
        <v>2002</v>
      </c>
      <c r="E6314">
        <v>6495801</v>
      </c>
      <c r="F6314">
        <v>46.59</v>
      </c>
    </row>
    <row r="6315" spans="1:6" x14ac:dyDescent="0.35">
      <c r="A6315" t="s">
        <v>263</v>
      </c>
      <c r="B6315" t="s">
        <v>242</v>
      </c>
      <c r="C6315" t="s">
        <v>155</v>
      </c>
      <c r="D6315">
        <v>2003</v>
      </c>
      <c r="E6315">
        <v>6628171</v>
      </c>
      <c r="F6315">
        <v>47.23</v>
      </c>
    </row>
    <row r="6316" spans="1:6" x14ac:dyDescent="0.35">
      <c r="A6316" t="s">
        <v>263</v>
      </c>
      <c r="B6316" t="s">
        <v>242</v>
      </c>
      <c r="C6316" t="s">
        <v>155</v>
      </c>
      <c r="D6316">
        <v>2004</v>
      </c>
      <c r="E6316">
        <v>6762426</v>
      </c>
      <c r="F6316">
        <v>47.88</v>
      </c>
    </row>
    <row r="6317" spans="1:6" x14ac:dyDescent="0.35">
      <c r="A6317" t="s">
        <v>263</v>
      </c>
      <c r="B6317" t="s">
        <v>242</v>
      </c>
      <c r="C6317" t="s">
        <v>155</v>
      </c>
      <c r="D6317">
        <v>2005</v>
      </c>
      <c r="E6317">
        <v>6898825</v>
      </c>
      <c r="F6317">
        <v>48.52</v>
      </c>
    </row>
    <row r="6318" spans="1:6" x14ac:dyDescent="0.35">
      <c r="A6318" t="s">
        <v>263</v>
      </c>
      <c r="B6318" t="s">
        <v>242</v>
      </c>
      <c r="C6318" t="s">
        <v>155</v>
      </c>
      <c r="D6318">
        <v>2006</v>
      </c>
      <c r="E6318">
        <v>7037428</v>
      </c>
      <c r="F6318">
        <v>49.16</v>
      </c>
    </row>
    <row r="6319" spans="1:6" x14ac:dyDescent="0.35">
      <c r="A6319" t="s">
        <v>263</v>
      </c>
      <c r="B6319" t="s">
        <v>242</v>
      </c>
      <c r="C6319" t="s">
        <v>155</v>
      </c>
      <c r="D6319">
        <v>2007</v>
      </c>
      <c r="E6319">
        <v>7178436</v>
      </c>
      <c r="F6319">
        <v>49.8</v>
      </c>
    </row>
    <row r="6320" spans="1:6" x14ac:dyDescent="0.35">
      <c r="A6320" t="s">
        <v>263</v>
      </c>
      <c r="B6320" t="s">
        <v>242</v>
      </c>
      <c r="C6320" t="s">
        <v>155</v>
      </c>
      <c r="D6320">
        <v>2008</v>
      </c>
      <c r="E6320">
        <v>7322368</v>
      </c>
      <c r="F6320">
        <v>50.44</v>
      </c>
    </row>
    <row r="6321" spans="1:6" x14ac:dyDescent="0.35">
      <c r="A6321" t="s">
        <v>263</v>
      </c>
      <c r="B6321" t="s">
        <v>242</v>
      </c>
      <c r="C6321" t="s">
        <v>155</v>
      </c>
      <c r="D6321">
        <v>2009</v>
      </c>
      <c r="E6321">
        <v>7469844</v>
      </c>
      <c r="F6321">
        <v>51.07</v>
      </c>
    </row>
    <row r="6322" spans="1:6" x14ac:dyDescent="0.35">
      <c r="A6322" t="s">
        <v>263</v>
      </c>
      <c r="B6322" t="s">
        <v>242</v>
      </c>
      <c r="C6322" t="s">
        <v>155</v>
      </c>
      <c r="D6322">
        <v>2010</v>
      </c>
      <c r="E6322">
        <v>7621204</v>
      </c>
      <c r="F6322">
        <v>51.7</v>
      </c>
    </row>
    <row r="6323" spans="1:6" x14ac:dyDescent="0.35">
      <c r="A6323" t="s">
        <v>263</v>
      </c>
      <c r="B6323" t="s">
        <v>242</v>
      </c>
      <c r="C6323" t="s">
        <v>155</v>
      </c>
      <c r="D6323">
        <v>2011</v>
      </c>
      <c r="E6323">
        <v>7776669</v>
      </c>
      <c r="F6323">
        <v>52.32</v>
      </c>
    </row>
    <row r="6324" spans="1:6" x14ac:dyDescent="0.35">
      <c r="A6324" t="s">
        <v>263</v>
      </c>
      <c r="B6324" t="s">
        <v>242</v>
      </c>
      <c r="C6324" t="s">
        <v>155</v>
      </c>
      <c r="D6324">
        <v>2012</v>
      </c>
      <c r="E6324">
        <v>7935846</v>
      </c>
      <c r="F6324">
        <v>52.93</v>
      </c>
    </row>
    <row r="6325" spans="1:6" x14ac:dyDescent="0.35">
      <c r="A6325" t="s">
        <v>263</v>
      </c>
      <c r="B6325" t="s">
        <v>242</v>
      </c>
      <c r="C6325" t="s">
        <v>155</v>
      </c>
      <c r="D6325">
        <v>2013</v>
      </c>
      <c r="E6325">
        <v>8097688</v>
      </c>
      <c r="F6325">
        <v>53.54</v>
      </c>
    </row>
    <row r="6326" spans="1:6" x14ac:dyDescent="0.35">
      <c r="A6326" t="s">
        <v>263</v>
      </c>
      <c r="B6326" t="s">
        <v>242</v>
      </c>
      <c r="C6326" t="s">
        <v>155</v>
      </c>
      <c r="D6326">
        <v>2014</v>
      </c>
      <c r="E6326">
        <v>8260749</v>
      </c>
      <c r="F6326">
        <v>54.14</v>
      </c>
    </row>
    <row r="6327" spans="1:6" x14ac:dyDescent="0.35">
      <c r="A6327" t="s">
        <v>264</v>
      </c>
      <c r="B6327" t="s">
        <v>242</v>
      </c>
      <c r="C6327" t="s">
        <v>142</v>
      </c>
      <c r="D6327">
        <v>1960</v>
      </c>
      <c r="E6327">
        <v>1629003</v>
      </c>
      <c r="F6327">
        <v>33.770000000000003</v>
      </c>
    </row>
    <row r="6328" spans="1:6" x14ac:dyDescent="0.35">
      <c r="A6328" t="s">
        <v>264</v>
      </c>
      <c r="B6328" t="s">
        <v>242</v>
      </c>
      <c r="C6328" t="s">
        <v>142</v>
      </c>
      <c r="D6328">
        <v>1961</v>
      </c>
      <c r="E6328">
        <v>1651915</v>
      </c>
      <c r="F6328">
        <v>34.5</v>
      </c>
    </row>
    <row r="6329" spans="1:6" x14ac:dyDescent="0.35">
      <c r="A6329" t="s">
        <v>264</v>
      </c>
      <c r="B6329" t="s">
        <v>242</v>
      </c>
      <c r="C6329" t="s">
        <v>142</v>
      </c>
      <c r="D6329">
        <v>1962</v>
      </c>
      <c r="E6329">
        <v>1678467</v>
      </c>
      <c r="F6329">
        <v>35.24</v>
      </c>
    </row>
    <row r="6330" spans="1:6" x14ac:dyDescent="0.35">
      <c r="A6330" t="s">
        <v>264</v>
      </c>
      <c r="B6330" t="s">
        <v>242</v>
      </c>
      <c r="C6330" t="s">
        <v>142</v>
      </c>
      <c r="D6330">
        <v>1963</v>
      </c>
      <c r="E6330">
        <v>1707019</v>
      </c>
      <c r="F6330">
        <v>35.99</v>
      </c>
    </row>
    <row r="6331" spans="1:6" x14ac:dyDescent="0.35">
      <c r="A6331" t="s">
        <v>264</v>
      </c>
      <c r="B6331" t="s">
        <v>242</v>
      </c>
      <c r="C6331" t="s">
        <v>142</v>
      </c>
      <c r="D6331">
        <v>1964</v>
      </c>
      <c r="E6331">
        <v>1734763</v>
      </c>
      <c r="F6331">
        <v>36.74</v>
      </c>
    </row>
    <row r="6332" spans="1:6" x14ac:dyDescent="0.35">
      <c r="A6332" t="s">
        <v>264</v>
      </c>
      <c r="B6332" t="s">
        <v>242</v>
      </c>
      <c r="C6332" t="s">
        <v>142</v>
      </c>
      <c r="D6332">
        <v>1965</v>
      </c>
      <c r="E6332">
        <v>1760000</v>
      </c>
      <c r="F6332">
        <v>37.5</v>
      </c>
    </row>
    <row r="6333" spans="1:6" x14ac:dyDescent="0.35">
      <c r="A6333" t="s">
        <v>264</v>
      </c>
      <c r="B6333" t="s">
        <v>242</v>
      </c>
      <c r="C6333" t="s">
        <v>142</v>
      </c>
      <c r="D6333">
        <v>1966</v>
      </c>
      <c r="E6333">
        <v>1783125</v>
      </c>
      <c r="F6333">
        <v>38.270000000000003</v>
      </c>
    </row>
    <row r="6334" spans="1:6" x14ac:dyDescent="0.35">
      <c r="A6334" t="s">
        <v>264</v>
      </c>
      <c r="B6334" t="s">
        <v>242</v>
      </c>
      <c r="C6334" t="s">
        <v>142</v>
      </c>
      <c r="D6334">
        <v>1967</v>
      </c>
      <c r="E6334">
        <v>1803891</v>
      </c>
      <c r="F6334">
        <v>39.04</v>
      </c>
    </row>
    <row r="6335" spans="1:6" x14ac:dyDescent="0.35">
      <c r="A6335" t="s">
        <v>264</v>
      </c>
      <c r="B6335" t="s">
        <v>242</v>
      </c>
      <c r="C6335" t="s">
        <v>142</v>
      </c>
      <c r="D6335">
        <v>1968</v>
      </c>
      <c r="E6335">
        <v>1823706</v>
      </c>
      <c r="F6335">
        <v>39.82</v>
      </c>
    </row>
    <row r="6336" spans="1:6" x14ac:dyDescent="0.35">
      <c r="A6336" t="s">
        <v>264</v>
      </c>
      <c r="B6336" t="s">
        <v>242</v>
      </c>
      <c r="C6336" t="s">
        <v>142</v>
      </c>
      <c r="D6336">
        <v>1969</v>
      </c>
      <c r="E6336">
        <v>1844936</v>
      </c>
      <c r="F6336">
        <v>40.6</v>
      </c>
    </row>
    <row r="6337" spans="1:6" x14ac:dyDescent="0.35">
      <c r="A6337" t="s">
        <v>264</v>
      </c>
      <c r="B6337" t="s">
        <v>242</v>
      </c>
      <c r="C6337" t="s">
        <v>142</v>
      </c>
      <c r="D6337">
        <v>1970</v>
      </c>
      <c r="E6337">
        <v>1869000</v>
      </c>
      <c r="F6337">
        <v>41.32</v>
      </c>
    </row>
    <row r="6338" spans="1:6" x14ac:dyDescent="0.35">
      <c r="A6338" t="s">
        <v>264</v>
      </c>
      <c r="B6338" t="s">
        <v>242</v>
      </c>
      <c r="C6338" t="s">
        <v>142</v>
      </c>
      <c r="D6338">
        <v>1971</v>
      </c>
      <c r="E6338">
        <v>1895629</v>
      </c>
      <c r="F6338">
        <v>41.86</v>
      </c>
    </row>
    <row r="6339" spans="1:6" x14ac:dyDescent="0.35">
      <c r="A6339" t="s">
        <v>264</v>
      </c>
      <c r="B6339" t="s">
        <v>242</v>
      </c>
      <c r="C6339" t="s">
        <v>142</v>
      </c>
      <c r="D6339">
        <v>1972</v>
      </c>
      <c r="E6339">
        <v>1925162</v>
      </c>
      <c r="F6339">
        <v>42.4</v>
      </c>
    </row>
    <row r="6340" spans="1:6" x14ac:dyDescent="0.35">
      <c r="A6340" t="s">
        <v>264</v>
      </c>
      <c r="B6340" t="s">
        <v>242</v>
      </c>
      <c r="C6340" t="s">
        <v>142</v>
      </c>
      <c r="D6340">
        <v>1973</v>
      </c>
      <c r="E6340">
        <v>1956080</v>
      </c>
      <c r="F6340">
        <v>42.93</v>
      </c>
    </row>
    <row r="6341" spans="1:6" x14ac:dyDescent="0.35">
      <c r="A6341" t="s">
        <v>264</v>
      </c>
      <c r="B6341" t="s">
        <v>242</v>
      </c>
      <c r="C6341" t="s">
        <v>142</v>
      </c>
      <c r="D6341">
        <v>1974</v>
      </c>
      <c r="E6341">
        <v>1985852</v>
      </c>
      <c r="F6341">
        <v>43.47</v>
      </c>
    </row>
    <row r="6342" spans="1:6" x14ac:dyDescent="0.35">
      <c r="A6342" t="s">
        <v>264</v>
      </c>
      <c r="B6342" t="s">
        <v>242</v>
      </c>
      <c r="C6342" t="s">
        <v>142</v>
      </c>
      <c r="D6342">
        <v>1975</v>
      </c>
      <c r="E6342">
        <v>2013000</v>
      </c>
      <c r="F6342">
        <v>44.01</v>
      </c>
    </row>
    <row r="6343" spans="1:6" x14ac:dyDescent="0.35">
      <c r="A6343" t="s">
        <v>264</v>
      </c>
      <c r="B6343" t="s">
        <v>242</v>
      </c>
      <c r="C6343" t="s">
        <v>142</v>
      </c>
      <c r="D6343">
        <v>1976</v>
      </c>
      <c r="E6343">
        <v>2037716</v>
      </c>
      <c r="F6343">
        <v>44.56</v>
      </c>
    </row>
    <row r="6344" spans="1:6" x14ac:dyDescent="0.35">
      <c r="A6344" t="s">
        <v>264</v>
      </c>
      <c r="B6344" t="s">
        <v>242</v>
      </c>
      <c r="C6344" t="s">
        <v>142</v>
      </c>
      <c r="D6344">
        <v>1977</v>
      </c>
      <c r="E6344">
        <v>2059399</v>
      </c>
      <c r="F6344">
        <v>45.1</v>
      </c>
    </row>
    <row r="6345" spans="1:6" x14ac:dyDescent="0.35">
      <c r="A6345" t="s">
        <v>264</v>
      </c>
      <c r="B6345" t="s">
        <v>242</v>
      </c>
      <c r="C6345" t="s">
        <v>142</v>
      </c>
      <c r="D6345">
        <v>1978</v>
      </c>
      <c r="E6345">
        <v>2080307</v>
      </c>
      <c r="F6345">
        <v>45.65</v>
      </c>
    </row>
    <row r="6346" spans="1:6" x14ac:dyDescent="0.35">
      <c r="A6346" t="s">
        <v>264</v>
      </c>
      <c r="B6346" t="s">
        <v>242</v>
      </c>
      <c r="C6346" t="s">
        <v>142</v>
      </c>
      <c r="D6346">
        <v>1979</v>
      </c>
      <c r="E6346">
        <v>2104141</v>
      </c>
      <c r="F6346">
        <v>46.19</v>
      </c>
    </row>
    <row r="6347" spans="1:6" x14ac:dyDescent="0.35">
      <c r="A6347" t="s">
        <v>264</v>
      </c>
      <c r="B6347" t="s">
        <v>242</v>
      </c>
      <c r="C6347" t="s">
        <v>142</v>
      </c>
      <c r="D6347">
        <v>1980</v>
      </c>
      <c r="E6347">
        <v>2133000</v>
      </c>
      <c r="F6347">
        <v>46.74</v>
      </c>
    </row>
    <row r="6348" spans="1:6" x14ac:dyDescent="0.35">
      <c r="A6348" t="s">
        <v>264</v>
      </c>
      <c r="B6348" t="s">
        <v>242</v>
      </c>
      <c r="C6348" t="s">
        <v>142</v>
      </c>
      <c r="D6348">
        <v>1981</v>
      </c>
      <c r="E6348">
        <v>2162300</v>
      </c>
      <c r="F6348">
        <v>47.29</v>
      </c>
    </row>
    <row r="6349" spans="1:6" x14ac:dyDescent="0.35">
      <c r="A6349" t="s">
        <v>264</v>
      </c>
      <c r="B6349" t="s">
        <v>242</v>
      </c>
      <c r="C6349" t="s">
        <v>142</v>
      </c>
      <c r="D6349">
        <v>1982</v>
      </c>
      <c r="E6349">
        <v>2200100</v>
      </c>
      <c r="F6349">
        <v>47.81</v>
      </c>
    </row>
    <row r="6350" spans="1:6" x14ac:dyDescent="0.35">
      <c r="A6350" t="s">
        <v>264</v>
      </c>
      <c r="B6350" t="s">
        <v>242</v>
      </c>
      <c r="C6350" t="s">
        <v>142</v>
      </c>
      <c r="D6350">
        <v>1983</v>
      </c>
      <c r="E6350">
        <v>2240800</v>
      </c>
      <c r="F6350">
        <v>48.02</v>
      </c>
    </row>
    <row r="6351" spans="1:6" x14ac:dyDescent="0.35">
      <c r="A6351" t="s">
        <v>264</v>
      </c>
      <c r="B6351" t="s">
        <v>242</v>
      </c>
      <c r="C6351" t="s">
        <v>142</v>
      </c>
      <c r="D6351">
        <v>1984</v>
      </c>
      <c r="E6351">
        <v>2279900</v>
      </c>
      <c r="F6351">
        <v>48.22</v>
      </c>
    </row>
    <row r="6352" spans="1:6" x14ac:dyDescent="0.35">
      <c r="A6352" t="s">
        <v>264</v>
      </c>
      <c r="B6352" t="s">
        <v>242</v>
      </c>
      <c r="C6352" t="s">
        <v>142</v>
      </c>
      <c r="D6352">
        <v>1985</v>
      </c>
      <c r="E6352">
        <v>2311100</v>
      </c>
      <c r="F6352">
        <v>48.42</v>
      </c>
    </row>
    <row r="6353" spans="1:6" x14ac:dyDescent="0.35">
      <c r="A6353" t="s">
        <v>264</v>
      </c>
      <c r="B6353" t="s">
        <v>242</v>
      </c>
      <c r="C6353" t="s">
        <v>142</v>
      </c>
      <c r="D6353">
        <v>1986</v>
      </c>
      <c r="E6353">
        <v>2335800</v>
      </c>
      <c r="F6353">
        <v>48.63</v>
      </c>
    </row>
    <row r="6354" spans="1:6" x14ac:dyDescent="0.35">
      <c r="A6354" t="s">
        <v>264</v>
      </c>
      <c r="B6354" t="s">
        <v>242</v>
      </c>
      <c r="C6354" t="s">
        <v>142</v>
      </c>
      <c r="D6354">
        <v>1987</v>
      </c>
      <c r="E6354">
        <v>2350600</v>
      </c>
      <c r="F6354">
        <v>48.83</v>
      </c>
    </row>
    <row r="6355" spans="1:6" x14ac:dyDescent="0.35">
      <c r="A6355" t="s">
        <v>264</v>
      </c>
      <c r="B6355" t="s">
        <v>242</v>
      </c>
      <c r="C6355" t="s">
        <v>142</v>
      </c>
      <c r="D6355">
        <v>1988</v>
      </c>
      <c r="E6355">
        <v>2356400</v>
      </c>
      <c r="F6355">
        <v>49.04</v>
      </c>
    </row>
    <row r="6356" spans="1:6" x14ac:dyDescent="0.35">
      <c r="A6356" t="s">
        <v>264</v>
      </c>
      <c r="B6356" t="s">
        <v>242</v>
      </c>
      <c r="C6356" t="s">
        <v>142</v>
      </c>
      <c r="D6356">
        <v>1989</v>
      </c>
      <c r="E6356">
        <v>2374900</v>
      </c>
      <c r="F6356">
        <v>49.24</v>
      </c>
    </row>
    <row r="6357" spans="1:6" x14ac:dyDescent="0.35">
      <c r="A6357" t="s">
        <v>264</v>
      </c>
      <c r="B6357" t="s">
        <v>242</v>
      </c>
      <c r="C6357" t="s">
        <v>142</v>
      </c>
      <c r="D6357">
        <v>1990</v>
      </c>
      <c r="E6357">
        <v>2390000</v>
      </c>
      <c r="F6357">
        <v>49.44</v>
      </c>
    </row>
    <row r="6358" spans="1:6" x14ac:dyDescent="0.35">
      <c r="A6358" t="s">
        <v>264</v>
      </c>
      <c r="B6358" t="s">
        <v>242</v>
      </c>
      <c r="C6358" t="s">
        <v>142</v>
      </c>
      <c r="D6358">
        <v>1991</v>
      </c>
      <c r="E6358">
        <v>2406042</v>
      </c>
      <c r="F6358">
        <v>49.66</v>
      </c>
    </row>
    <row r="6359" spans="1:6" x14ac:dyDescent="0.35">
      <c r="A6359" t="s">
        <v>264</v>
      </c>
      <c r="B6359" t="s">
        <v>242</v>
      </c>
      <c r="C6359" t="s">
        <v>142</v>
      </c>
      <c r="D6359">
        <v>1992</v>
      </c>
      <c r="E6359">
        <v>2423044</v>
      </c>
      <c r="F6359">
        <v>49.9</v>
      </c>
    </row>
    <row r="6360" spans="1:6" x14ac:dyDescent="0.35">
      <c r="A6360" t="s">
        <v>264</v>
      </c>
      <c r="B6360" t="s">
        <v>242</v>
      </c>
      <c r="C6360" t="s">
        <v>142</v>
      </c>
      <c r="D6360">
        <v>1993</v>
      </c>
      <c r="E6360">
        <v>2441024</v>
      </c>
      <c r="F6360">
        <v>50.14</v>
      </c>
    </row>
    <row r="6361" spans="1:6" x14ac:dyDescent="0.35">
      <c r="A6361" t="s">
        <v>264</v>
      </c>
      <c r="B6361" t="s">
        <v>242</v>
      </c>
      <c r="C6361" t="s">
        <v>142</v>
      </c>
      <c r="D6361">
        <v>1994</v>
      </c>
      <c r="E6361">
        <v>2460002</v>
      </c>
      <c r="F6361">
        <v>50.38</v>
      </c>
    </row>
    <row r="6362" spans="1:6" x14ac:dyDescent="0.35">
      <c r="A6362" t="s">
        <v>264</v>
      </c>
      <c r="B6362" t="s">
        <v>242</v>
      </c>
      <c r="C6362" t="s">
        <v>142</v>
      </c>
      <c r="D6362">
        <v>1995</v>
      </c>
      <c r="E6362">
        <v>2480000</v>
      </c>
      <c r="F6362">
        <v>50.62</v>
      </c>
    </row>
    <row r="6363" spans="1:6" x14ac:dyDescent="0.35">
      <c r="A6363" t="s">
        <v>264</v>
      </c>
      <c r="B6363" t="s">
        <v>242</v>
      </c>
      <c r="C6363" t="s">
        <v>142</v>
      </c>
      <c r="D6363">
        <v>1996</v>
      </c>
      <c r="E6363">
        <v>2509923</v>
      </c>
      <c r="F6363">
        <v>50.86</v>
      </c>
    </row>
    <row r="6364" spans="1:6" x14ac:dyDescent="0.35">
      <c r="A6364" t="s">
        <v>264</v>
      </c>
      <c r="B6364" t="s">
        <v>242</v>
      </c>
      <c r="C6364" t="s">
        <v>142</v>
      </c>
      <c r="D6364">
        <v>1997</v>
      </c>
      <c r="E6364">
        <v>2534069</v>
      </c>
      <c r="F6364">
        <v>51.1</v>
      </c>
    </row>
    <row r="6365" spans="1:6" x14ac:dyDescent="0.35">
      <c r="A6365" t="s">
        <v>264</v>
      </c>
      <c r="B6365" t="s">
        <v>242</v>
      </c>
      <c r="C6365" t="s">
        <v>142</v>
      </c>
      <c r="D6365">
        <v>1998</v>
      </c>
      <c r="E6365">
        <v>2556780</v>
      </c>
      <c r="F6365">
        <v>51.34</v>
      </c>
    </row>
    <row r="6366" spans="1:6" x14ac:dyDescent="0.35">
      <c r="A6366" t="s">
        <v>264</v>
      </c>
      <c r="B6366" t="s">
        <v>242</v>
      </c>
      <c r="C6366" t="s">
        <v>142</v>
      </c>
      <c r="D6366">
        <v>1999</v>
      </c>
      <c r="E6366">
        <v>2574289</v>
      </c>
      <c r="F6366">
        <v>51.57</v>
      </c>
    </row>
    <row r="6367" spans="1:6" x14ac:dyDescent="0.35">
      <c r="A6367" t="s">
        <v>264</v>
      </c>
      <c r="B6367" t="s">
        <v>242</v>
      </c>
      <c r="C6367" t="s">
        <v>142</v>
      </c>
      <c r="D6367">
        <v>2000</v>
      </c>
      <c r="E6367">
        <v>2589389</v>
      </c>
      <c r="F6367">
        <v>51.81</v>
      </c>
    </row>
    <row r="6368" spans="1:6" x14ac:dyDescent="0.35">
      <c r="A6368" t="s">
        <v>264</v>
      </c>
      <c r="B6368" t="s">
        <v>242</v>
      </c>
      <c r="C6368" t="s">
        <v>142</v>
      </c>
      <c r="D6368">
        <v>2001</v>
      </c>
      <c r="E6368">
        <v>2605556</v>
      </c>
      <c r="F6368">
        <v>52.05</v>
      </c>
    </row>
    <row r="6369" spans="1:6" x14ac:dyDescent="0.35">
      <c r="A6369" t="s">
        <v>264</v>
      </c>
      <c r="B6369" t="s">
        <v>242</v>
      </c>
      <c r="C6369" t="s">
        <v>142</v>
      </c>
      <c r="D6369">
        <v>2002</v>
      </c>
      <c r="E6369">
        <v>2615253</v>
      </c>
      <c r="F6369">
        <v>52.25</v>
      </c>
    </row>
    <row r="6370" spans="1:6" x14ac:dyDescent="0.35">
      <c r="A6370" t="s">
        <v>264</v>
      </c>
      <c r="B6370" t="s">
        <v>242</v>
      </c>
      <c r="C6370" t="s">
        <v>142</v>
      </c>
      <c r="D6370">
        <v>2003</v>
      </c>
      <c r="E6370">
        <v>2624695</v>
      </c>
      <c r="F6370">
        <v>52.44</v>
      </c>
    </row>
    <row r="6371" spans="1:6" x14ac:dyDescent="0.35">
      <c r="A6371" t="s">
        <v>264</v>
      </c>
      <c r="B6371" t="s">
        <v>242</v>
      </c>
      <c r="C6371" t="s">
        <v>142</v>
      </c>
      <c r="D6371">
        <v>2004</v>
      </c>
      <c r="E6371">
        <v>2634145</v>
      </c>
      <c r="F6371">
        <v>52.63</v>
      </c>
    </row>
    <row r="6372" spans="1:6" x14ac:dyDescent="0.35">
      <c r="A6372" t="s">
        <v>264</v>
      </c>
      <c r="B6372" t="s">
        <v>242</v>
      </c>
      <c r="C6372" t="s">
        <v>142</v>
      </c>
      <c r="D6372">
        <v>2005</v>
      </c>
      <c r="E6372">
        <v>2643601</v>
      </c>
      <c r="F6372">
        <v>52.81</v>
      </c>
    </row>
    <row r="6373" spans="1:6" x14ac:dyDescent="0.35">
      <c r="A6373" t="s">
        <v>264</v>
      </c>
      <c r="B6373" t="s">
        <v>242</v>
      </c>
      <c r="C6373" t="s">
        <v>142</v>
      </c>
      <c r="D6373">
        <v>2006</v>
      </c>
      <c r="E6373">
        <v>2653042</v>
      </c>
      <c r="F6373">
        <v>53</v>
      </c>
    </row>
    <row r="6374" spans="1:6" x14ac:dyDescent="0.35">
      <c r="A6374" t="s">
        <v>264</v>
      </c>
      <c r="B6374" t="s">
        <v>242</v>
      </c>
      <c r="C6374" t="s">
        <v>142</v>
      </c>
      <c r="D6374">
        <v>2007</v>
      </c>
      <c r="E6374">
        <v>2662481</v>
      </c>
      <c r="F6374">
        <v>53.18</v>
      </c>
    </row>
    <row r="6375" spans="1:6" x14ac:dyDescent="0.35">
      <c r="A6375" t="s">
        <v>264</v>
      </c>
      <c r="B6375" t="s">
        <v>242</v>
      </c>
      <c r="C6375" t="s">
        <v>142</v>
      </c>
      <c r="D6375">
        <v>2008</v>
      </c>
      <c r="E6375">
        <v>2671934</v>
      </c>
      <c r="F6375">
        <v>53.37</v>
      </c>
    </row>
    <row r="6376" spans="1:6" x14ac:dyDescent="0.35">
      <c r="A6376" t="s">
        <v>264</v>
      </c>
      <c r="B6376" t="s">
        <v>242</v>
      </c>
      <c r="C6376" t="s">
        <v>142</v>
      </c>
      <c r="D6376">
        <v>2009</v>
      </c>
      <c r="E6376">
        <v>2681386</v>
      </c>
      <c r="F6376">
        <v>53.56</v>
      </c>
    </row>
    <row r="6377" spans="1:6" x14ac:dyDescent="0.35">
      <c r="A6377" t="s">
        <v>264</v>
      </c>
      <c r="B6377" t="s">
        <v>242</v>
      </c>
      <c r="C6377" t="s">
        <v>142</v>
      </c>
      <c r="D6377">
        <v>2010</v>
      </c>
      <c r="E6377">
        <v>2690824</v>
      </c>
      <c r="F6377">
        <v>53.74</v>
      </c>
    </row>
    <row r="6378" spans="1:6" x14ac:dyDescent="0.35">
      <c r="A6378" t="s">
        <v>264</v>
      </c>
      <c r="B6378" t="s">
        <v>242</v>
      </c>
      <c r="C6378" t="s">
        <v>142</v>
      </c>
      <c r="D6378">
        <v>2011</v>
      </c>
      <c r="E6378">
        <v>2699838</v>
      </c>
      <c r="F6378">
        <v>53.93</v>
      </c>
    </row>
    <row r="6379" spans="1:6" x14ac:dyDescent="0.35">
      <c r="A6379" t="s">
        <v>264</v>
      </c>
      <c r="B6379" t="s">
        <v>242</v>
      </c>
      <c r="C6379" t="s">
        <v>142</v>
      </c>
      <c r="D6379">
        <v>2012</v>
      </c>
      <c r="E6379">
        <v>2707805</v>
      </c>
      <c r="F6379">
        <v>54.13</v>
      </c>
    </row>
    <row r="6380" spans="1:6" x14ac:dyDescent="0.35">
      <c r="A6380" t="s">
        <v>264</v>
      </c>
      <c r="B6380" t="s">
        <v>242</v>
      </c>
      <c r="C6380" t="s">
        <v>142</v>
      </c>
      <c r="D6380">
        <v>2013</v>
      </c>
      <c r="E6380">
        <v>2714734</v>
      </c>
      <c r="F6380">
        <v>54.34</v>
      </c>
    </row>
    <row r="6381" spans="1:6" x14ac:dyDescent="0.35">
      <c r="A6381" t="s">
        <v>264</v>
      </c>
      <c r="B6381" t="s">
        <v>242</v>
      </c>
      <c r="C6381" t="s">
        <v>142</v>
      </c>
      <c r="D6381">
        <v>2014</v>
      </c>
      <c r="E6381">
        <v>2721252</v>
      </c>
      <c r="F6381">
        <v>54.56</v>
      </c>
    </row>
    <row r="6382" spans="1:6" x14ac:dyDescent="0.35">
      <c r="A6382" t="s">
        <v>265</v>
      </c>
      <c r="B6382" t="s">
        <v>242</v>
      </c>
      <c r="C6382" t="s">
        <v>142</v>
      </c>
      <c r="D6382">
        <v>1960</v>
      </c>
      <c r="E6382">
        <v>38676974</v>
      </c>
      <c r="F6382">
        <v>50.75</v>
      </c>
    </row>
    <row r="6383" spans="1:6" x14ac:dyDescent="0.35">
      <c r="A6383" t="s">
        <v>265</v>
      </c>
      <c r="B6383" t="s">
        <v>242</v>
      </c>
      <c r="C6383" t="s">
        <v>142</v>
      </c>
      <c r="D6383">
        <v>1961</v>
      </c>
      <c r="E6383">
        <v>39939271</v>
      </c>
      <c r="F6383">
        <v>51.59</v>
      </c>
    </row>
    <row r="6384" spans="1:6" x14ac:dyDescent="0.35">
      <c r="A6384" t="s">
        <v>265</v>
      </c>
      <c r="B6384" t="s">
        <v>242</v>
      </c>
      <c r="C6384" t="s">
        <v>142</v>
      </c>
      <c r="D6384">
        <v>1962</v>
      </c>
      <c r="E6384">
        <v>41234350</v>
      </c>
      <c r="F6384">
        <v>52.43</v>
      </c>
    </row>
    <row r="6385" spans="1:6" x14ac:dyDescent="0.35">
      <c r="A6385" t="s">
        <v>265</v>
      </c>
      <c r="B6385" t="s">
        <v>242</v>
      </c>
      <c r="C6385" t="s">
        <v>142</v>
      </c>
      <c r="D6385">
        <v>1963</v>
      </c>
      <c r="E6385">
        <v>42564038</v>
      </c>
      <c r="F6385">
        <v>53.27</v>
      </c>
    </row>
    <row r="6386" spans="1:6" x14ac:dyDescent="0.35">
      <c r="A6386" t="s">
        <v>265</v>
      </c>
      <c r="B6386" t="s">
        <v>242</v>
      </c>
      <c r="C6386" t="s">
        <v>142</v>
      </c>
      <c r="D6386">
        <v>1964</v>
      </c>
      <c r="E6386">
        <v>43931398</v>
      </c>
      <c r="F6386">
        <v>54.1</v>
      </c>
    </row>
    <row r="6387" spans="1:6" x14ac:dyDescent="0.35">
      <c r="A6387" t="s">
        <v>265</v>
      </c>
      <c r="B6387" t="s">
        <v>242</v>
      </c>
      <c r="C6387" t="s">
        <v>142</v>
      </c>
      <c r="D6387">
        <v>1965</v>
      </c>
      <c r="E6387">
        <v>45338827</v>
      </c>
      <c r="F6387">
        <v>54.93</v>
      </c>
    </row>
    <row r="6388" spans="1:6" x14ac:dyDescent="0.35">
      <c r="A6388" t="s">
        <v>265</v>
      </c>
      <c r="B6388" t="s">
        <v>242</v>
      </c>
      <c r="C6388" t="s">
        <v>142</v>
      </c>
      <c r="D6388">
        <v>1966</v>
      </c>
      <c r="E6388">
        <v>46783542</v>
      </c>
      <c r="F6388">
        <v>55.76</v>
      </c>
    </row>
    <row r="6389" spans="1:6" x14ac:dyDescent="0.35">
      <c r="A6389" t="s">
        <v>265</v>
      </c>
      <c r="B6389" t="s">
        <v>242</v>
      </c>
      <c r="C6389" t="s">
        <v>142</v>
      </c>
      <c r="D6389">
        <v>1967</v>
      </c>
      <c r="E6389">
        <v>48264496</v>
      </c>
      <c r="F6389">
        <v>56.59</v>
      </c>
    </row>
    <row r="6390" spans="1:6" x14ac:dyDescent="0.35">
      <c r="A6390" t="s">
        <v>265</v>
      </c>
      <c r="B6390" t="s">
        <v>242</v>
      </c>
      <c r="C6390" t="s">
        <v>142</v>
      </c>
      <c r="D6390">
        <v>1968</v>
      </c>
      <c r="E6390">
        <v>49787609</v>
      </c>
      <c r="F6390">
        <v>57.41</v>
      </c>
    </row>
    <row r="6391" spans="1:6" x14ac:dyDescent="0.35">
      <c r="A6391" t="s">
        <v>265</v>
      </c>
      <c r="B6391" t="s">
        <v>242</v>
      </c>
      <c r="C6391" t="s">
        <v>142</v>
      </c>
      <c r="D6391">
        <v>1969</v>
      </c>
      <c r="E6391">
        <v>51360846</v>
      </c>
      <c r="F6391">
        <v>58.23</v>
      </c>
    </row>
    <row r="6392" spans="1:6" x14ac:dyDescent="0.35">
      <c r="A6392" t="s">
        <v>265</v>
      </c>
      <c r="B6392" t="s">
        <v>242</v>
      </c>
      <c r="C6392" t="s">
        <v>142</v>
      </c>
      <c r="D6392">
        <v>1970</v>
      </c>
      <c r="E6392">
        <v>52988138</v>
      </c>
      <c r="F6392">
        <v>59.02</v>
      </c>
    </row>
    <row r="6393" spans="1:6" x14ac:dyDescent="0.35">
      <c r="A6393" t="s">
        <v>265</v>
      </c>
      <c r="B6393" t="s">
        <v>242</v>
      </c>
      <c r="C6393" t="s">
        <v>142</v>
      </c>
      <c r="D6393">
        <v>1971</v>
      </c>
      <c r="E6393">
        <v>54669034</v>
      </c>
      <c r="F6393">
        <v>59.78</v>
      </c>
    </row>
    <row r="6394" spans="1:6" x14ac:dyDescent="0.35">
      <c r="A6394" t="s">
        <v>265</v>
      </c>
      <c r="B6394" t="s">
        <v>242</v>
      </c>
      <c r="C6394" t="s">
        <v>142</v>
      </c>
      <c r="D6394">
        <v>1972</v>
      </c>
      <c r="E6394">
        <v>56395803</v>
      </c>
      <c r="F6394">
        <v>60.53</v>
      </c>
    </row>
    <row r="6395" spans="1:6" x14ac:dyDescent="0.35">
      <c r="A6395" t="s">
        <v>265</v>
      </c>
      <c r="B6395" t="s">
        <v>242</v>
      </c>
      <c r="C6395" t="s">
        <v>142</v>
      </c>
      <c r="D6395">
        <v>1973</v>
      </c>
      <c r="E6395">
        <v>58155590</v>
      </c>
      <c r="F6395">
        <v>61.28</v>
      </c>
    </row>
    <row r="6396" spans="1:6" x14ac:dyDescent="0.35">
      <c r="A6396" t="s">
        <v>265</v>
      </c>
      <c r="B6396" t="s">
        <v>242</v>
      </c>
      <c r="C6396" t="s">
        <v>142</v>
      </c>
      <c r="D6396">
        <v>1974</v>
      </c>
      <c r="E6396">
        <v>59931341</v>
      </c>
      <c r="F6396">
        <v>62.02</v>
      </c>
    </row>
    <row r="6397" spans="1:6" x14ac:dyDescent="0.35">
      <c r="A6397" t="s">
        <v>265</v>
      </c>
      <c r="B6397" t="s">
        <v>242</v>
      </c>
      <c r="C6397" t="s">
        <v>142</v>
      </c>
      <c r="D6397">
        <v>1975</v>
      </c>
      <c r="E6397">
        <v>61708369</v>
      </c>
      <c r="F6397">
        <v>62.76</v>
      </c>
    </row>
    <row r="6398" spans="1:6" x14ac:dyDescent="0.35">
      <c r="A6398" t="s">
        <v>265</v>
      </c>
      <c r="B6398" t="s">
        <v>242</v>
      </c>
      <c r="C6398" t="s">
        <v>142</v>
      </c>
      <c r="D6398">
        <v>1976</v>
      </c>
      <c r="E6398">
        <v>63486196</v>
      </c>
      <c r="F6398">
        <v>63.49</v>
      </c>
    </row>
    <row r="6399" spans="1:6" x14ac:dyDescent="0.35">
      <c r="A6399" t="s">
        <v>265</v>
      </c>
      <c r="B6399" t="s">
        <v>242</v>
      </c>
      <c r="C6399" t="s">
        <v>142</v>
      </c>
      <c r="D6399">
        <v>1977</v>
      </c>
      <c r="E6399">
        <v>65261295</v>
      </c>
      <c r="F6399">
        <v>64.22</v>
      </c>
    </row>
    <row r="6400" spans="1:6" x14ac:dyDescent="0.35">
      <c r="A6400" t="s">
        <v>265</v>
      </c>
      <c r="B6400" t="s">
        <v>242</v>
      </c>
      <c r="C6400" t="s">
        <v>142</v>
      </c>
      <c r="D6400">
        <v>1978</v>
      </c>
      <c r="E6400">
        <v>67012869</v>
      </c>
      <c r="F6400">
        <v>64.930000000000007</v>
      </c>
    </row>
    <row r="6401" spans="1:6" x14ac:dyDescent="0.35">
      <c r="A6401" t="s">
        <v>265</v>
      </c>
      <c r="B6401" t="s">
        <v>242</v>
      </c>
      <c r="C6401" t="s">
        <v>142</v>
      </c>
      <c r="D6401">
        <v>1979</v>
      </c>
      <c r="E6401">
        <v>68715443</v>
      </c>
      <c r="F6401">
        <v>65.650000000000006</v>
      </c>
    </row>
    <row r="6402" spans="1:6" x14ac:dyDescent="0.35">
      <c r="A6402" t="s">
        <v>265</v>
      </c>
      <c r="B6402" t="s">
        <v>242</v>
      </c>
      <c r="C6402" t="s">
        <v>142</v>
      </c>
      <c r="D6402">
        <v>1980</v>
      </c>
      <c r="E6402">
        <v>70353013</v>
      </c>
      <c r="F6402">
        <v>66.34</v>
      </c>
    </row>
    <row r="6403" spans="1:6" x14ac:dyDescent="0.35">
      <c r="A6403" t="s">
        <v>265</v>
      </c>
      <c r="B6403" t="s">
        <v>242</v>
      </c>
      <c r="C6403" t="s">
        <v>142</v>
      </c>
      <c r="D6403">
        <v>1981</v>
      </c>
      <c r="E6403">
        <v>71916281</v>
      </c>
      <c r="F6403">
        <v>66.87</v>
      </c>
    </row>
    <row r="6404" spans="1:6" x14ac:dyDescent="0.35">
      <c r="A6404" t="s">
        <v>265</v>
      </c>
      <c r="B6404" t="s">
        <v>242</v>
      </c>
      <c r="C6404" t="s">
        <v>142</v>
      </c>
      <c r="D6404">
        <v>1982</v>
      </c>
      <c r="E6404">
        <v>73415735</v>
      </c>
      <c r="F6404">
        <v>67.400000000000006</v>
      </c>
    </row>
    <row r="6405" spans="1:6" x14ac:dyDescent="0.35">
      <c r="A6405" t="s">
        <v>265</v>
      </c>
      <c r="B6405" t="s">
        <v>242</v>
      </c>
      <c r="C6405" t="s">
        <v>142</v>
      </c>
      <c r="D6405">
        <v>1983</v>
      </c>
      <c r="E6405">
        <v>74880326</v>
      </c>
      <c r="F6405">
        <v>67.92</v>
      </c>
    </row>
    <row r="6406" spans="1:6" x14ac:dyDescent="0.35">
      <c r="A6406" t="s">
        <v>265</v>
      </c>
      <c r="B6406" t="s">
        <v>242</v>
      </c>
      <c r="C6406" t="s">
        <v>142</v>
      </c>
      <c r="D6406">
        <v>1984</v>
      </c>
      <c r="E6406">
        <v>76351106</v>
      </c>
      <c r="F6406">
        <v>68.44</v>
      </c>
    </row>
    <row r="6407" spans="1:6" x14ac:dyDescent="0.35">
      <c r="A6407" t="s">
        <v>265</v>
      </c>
      <c r="B6407" t="s">
        <v>242</v>
      </c>
      <c r="C6407" t="s">
        <v>142</v>
      </c>
      <c r="D6407">
        <v>1985</v>
      </c>
      <c r="E6407">
        <v>77859344</v>
      </c>
      <c r="F6407">
        <v>68.95</v>
      </c>
    </row>
    <row r="6408" spans="1:6" x14ac:dyDescent="0.35">
      <c r="A6408" t="s">
        <v>265</v>
      </c>
      <c r="B6408" t="s">
        <v>242</v>
      </c>
      <c r="C6408" t="s">
        <v>142</v>
      </c>
      <c r="D6408">
        <v>1986</v>
      </c>
      <c r="E6408">
        <v>79410218</v>
      </c>
      <c r="F6408">
        <v>69.459999999999994</v>
      </c>
    </row>
    <row r="6409" spans="1:6" x14ac:dyDescent="0.35">
      <c r="A6409" t="s">
        <v>265</v>
      </c>
      <c r="B6409" t="s">
        <v>242</v>
      </c>
      <c r="C6409" t="s">
        <v>142</v>
      </c>
      <c r="D6409">
        <v>1987</v>
      </c>
      <c r="E6409">
        <v>80999175</v>
      </c>
      <c r="F6409">
        <v>69.959999999999994</v>
      </c>
    </row>
    <row r="6410" spans="1:6" x14ac:dyDescent="0.35">
      <c r="A6410" t="s">
        <v>265</v>
      </c>
      <c r="B6410" t="s">
        <v>242</v>
      </c>
      <c r="C6410" t="s">
        <v>142</v>
      </c>
      <c r="D6410">
        <v>1988</v>
      </c>
      <c r="E6410">
        <v>82635332</v>
      </c>
      <c r="F6410">
        <v>70.459999999999994</v>
      </c>
    </row>
    <row r="6411" spans="1:6" x14ac:dyDescent="0.35">
      <c r="A6411" t="s">
        <v>265</v>
      </c>
      <c r="B6411" t="s">
        <v>242</v>
      </c>
      <c r="C6411" t="s">
        <v>142</v>
      </c>
      <c r="D6411">
        <v>1989</v>
      </c>
      <c r="E6411">
        <v>84326921</v>
      </c>
      <c r="F6411">
        <v>70.959999999999994</v>
      </c>
    </row>
    <row r="6412" spans="1:6" x14ac:dyDescent="0.35">
      <c r="A6412" t="s">
        <v>265</v>
      </c>
      <c r="B6412" t="s">
        <v>242</v>
      </c>
      <c r="C6412" t="s">
        <v>142</v>
      </c>
      <c r="D6412">
        <v>1990</v>
      </c>
      <c r="E6412">
        <v>86077004</v>
      </c>
      <c r="F6412">
        <v>71.42</v>
      </c>
    </row>
    <row r="6413" spans="1:6" x14ac:dyDescent="0.35">
      <c r="A6413" t="s">
        <v>265</v>
      </c>
      <c r="B6413" t="s">
        <v>242</v>
      </c>
      <c r="C6413" t="s">
        <v>142</v>
      </c>
      <c r="D6413">
        <v>1991</v>
      </c>
      <c r="E6413">
        <v>87890094</v>
      </c>
      <c r="F6413">
        <v>71.819999999999993</v>
      </c>
    </row>
    <row r="6414" spans="1:6" x14ac:dyDescent="0.35">
      <c r="A6414" t="s">
        <v>265</v>
      </c>
      <c r="B6414" t="s">
        <v>242</v>
      </c>
      <c r="C6414" t="s">
        <v>142</v>
      </c>
      <c r="D6414">
        <v>1992</v>
      </c>
      <c r="E6414">
        <v>89757916</v>
      </c>
      <c r="F6414">
        <v>72.209999999999994</v>
      </c>
    </row>
    <row r="6415" spans="1:6" x14ac:dyDescent="0.35">
      <c r="A6415" t="s">
        <v>265</v>
      </c>
      <c r="B6415" t="s">
        <v>242</v>
      </c>
      <c r="C6415" t="s">
        <v>142</v>
      </c>
      <c r="D6415">
        <v>1993</v>
      </c>
      <c r="E6415">
        <v>91653826</v>
      </c>
      <c r="F6415">
        <v>72.599999999999994</v>
      </c>
    </row>
    <row r="6416" spans="1:6" x14ac:dyDescent="0.35">
      <c r="A6416" t="s">
        <v>265</v>
      </c>
      <c r="B6416" t="s">
        <v>242</v>
      </c>
      <c r="C6416" t="s">
        <v>142</v>
      </c>
      <c r="D6416">
        <v>1994</v>
      </c>
      <c r="E6416">
        <v>93541577</v>
      </c>
      <c r="F6416">
        <v>72.989999999999995</v>
      </c>
    </row>
    <row r="6417" spans="1:6" x14ac:dyDescent="0.35">
      <c r="A6417" t="s">
        <v>265</v>
      </c>
      <c r="B6417" t="s">
        <v>242</v>
      </c>
      <c r="C6417" t="s">
        <v>142</v>
      </c>
      <c r="D6417">
        <v>1995</v>
      </c>
      <c r="E6417">
        <v>95392647</v>
      </c>
      <c r="F6417">
        <v>73.37</v>
      </c>
    </row>
    <row r="6418" spans="1:6" x14ac:dyDescent="0.35">
      <c r="A6418" t="s">
        <v>265</v>
      </c>
      <c r="B6418" t="s">
        <v>242</v>
      </c>
      <c r="C6418" t="s">
        <v>142</v>
      </c>
      <c r="D6418">
        <v>1996</v>
      </c>
      <c r="E6418">
        <v>97201533</v>
      </c>
      <c r="F6418">
        <v>73.67</v>
      </c>
    </row>
    <row r="6419" spans="1:6" x14ac:dyDescent="0.35">
      <c r="A6419" t="s">
        <v>265</v>
      </c>
      <c r="B6419" t="s">
        <v>242</v>
      </c>
      <c r="C6419" t="s">
        <v>142</v>
      </c>
      <c r="D6419">
        <v>1997</v>
      </c>
      <c r="E6419">
        <v>98968558</v>
      </c>
      <c r="F6419">
        <v>73.930000000000007</v>
      </c>
    </row>
    <row r="6420" spans="1:6" x14ac:dyDescent="0.35">
      <c r="A6420" t="s">
        <v>265</v>
      </c>
      <c r="B6420" t="s">
        <v>242</v>
      </c>
      <c r="C6420" t="s">
        <v>142</v>
      </c>
      <c r="D6420">
        <v>1998</v>
      </c>
      <c r="E6420">
        <v>100678867</v>
      </c>
      <c r="F6420">
        <v>74.19</v>
      </c>
    </row>
    <row r="6421" spans="1:6" x14ac:dyDescent="0.35">
      <c r="A6421" t="s">
        <v>265</v>
      </c>
      <c r="B6421" t="s">
        <v>242</v>
      </c>
      <c r="C6421" t="s">
        <v>142</v>
      </c>
      <c r="D6421">
        <v>1999</v>
      </c>
      <c r="E6421">
        <v>102316781</v>
      </c>
      <c r="F6421">
        <v>74.44</v>
      </c>
    </row>
    <row r="6422" spans="1:6" x14ac:dyDescent="0.35">
      <c r="A6422" t="s">
        <v>265</v>
      </c>
      <c r="B6422" t="s">
        <v>242</v>
      </c>
      <c r="C6422" t="s">
        <v>142</v>
      </c>
      <c r="D6422">
        <v>2000</v>
      </c>
      <c r="E6422">
        <v>103873607</v>
      </c>
      <c r="F6422">
        <v>74.72</v>
      </c>
    </row>
    <row r="6423" spans="1:6" x14ac:dyDescent="0.35">
      <c r="A6423" t="s">
        <v>265</v>
      </c>
      <c r="B6423" t="s">
        <v>242</v>
      </c>
      <c r="C6423" t="s">
        <v>142</v>
      </c>
      <c r="D6423">
        <v>2001</v>
      </c>
      <c r="E6423">
        <v>105339877</v>
      </c>
      <c r="F6423">
        <v>75.05</v>
      </c>
    </row>
    <row r="6424" spans="1:6" x14ac:dyDescent="0.35">
      <c r="A6424" t="s">
        <v>265</v>
      </c>
      <c r="B6424" t="s">
        <v>242</v>
      </c>
      <c r="C6424" t="s">
        <v>142</v>
      </c>
      <c r="D6424">
        <v>2002</v>
      </c>
      <c r="E6424">
        <v>106723661</v>
      </c>
      <c r="F6424">
        <v>75.37</v>
      </c>
    </row>
    <row r="6425" spans="1:6" x14ac:dyDescent="0.35">
      <c r="A6425" t="s">
        <v>265</v>
      </c>
      <c r="B6425" t="s">
        <v>242</v>
      </c>
      <c r="C6425" t="s">
        <v>142</v>
      </c>
      <c r="D6425">
        <v>2003</v>
      </c>
      <c r="E6425">
        <v>108056312</v>
      </c>
      <c r="F6425">
        <v>75.680000000000007</v>
      </c>
    </row>
    <row r="6426" spans="1:6" x14ac:dyDescent="0.35">
      <c r="A6426" t="s">
        <v>265</v>
      </c>
      <c r="B6426" t="s">
        <v>242</v>
      </c>
      <c r="C6426" t="s">
        <v>142</v>
      </c>
      <c r="D6426">
        <v>2004</v>
      </c>
      <c r="E6426">
        <v>109381550</v>
      </c>
      <c r="F6426">
        <v>76</v>
      </c>
    </row>
    <row r="6427" spans="1:6" x14ac:dyDescent="0.35">
      <c r="A6427" t="s">
        <v>265</v>
      </c>
      <c r="B6427" t="s">
        <v>242</v>
      </c>
      <c r="C6427" t="s">
        <v>142</v>
      </c>
      <c r="D6427">
        <v>2005</v>
      </c>
      <c r="E6427">
        <v>110731826</v>
      </c>
      <c r="F6427">
        <v>76.31</v>
      </c>
    </row>
    <row r="6428" spans="1:6" x14ac:dyDescent="0.35">
      <c r="A6428" t="s">
        <v>265</v>
      </c>
      <c r="B6428" t="s">
        <v>242</v>
      </c>
      <c r="C6428" t="s">
        <v>142</v>
      </c>
      <c r="D6428">
        <v>2006</v>
      </c>
      <c r="E6428">
        <v>112116694</v>
      </c>
      <c r="F6428">
        <v>76.62</v>
      </c>
    </row>
    <row r="6429" spans="1:6" x14ac:dyDescent="0.35">
      <c r="A6429" t="s">
        <v>265</v>
      </c>
      <c r="B6429" t="s">
        <v>242</v>
      </c>
      <c r="C6429" t="s">
        <v>142</v>
      </c>
      <c r="D6429">
        <v>2007</v>
      </c>
      <c r="E6429">
        <v>113529819</v>
      </c>
      <c r="F6429">
        <v>76.92</v>
      </c>
    </row>
    <row r="6430" spans="1:6" x14ac:dyDescent="0.35">
      <c r="A6430" t="s">
        <v>265</v>
      </c>
      <c r="B6430" t="s">
        <v>242</v>
      </c>
      <c r="C6430" t="s">
        <v>142</v>
      </c>
      <c r="D6430">
        <v>2008</v>
      </c>
      <c r="E6430">
        <v>114968039</v>
      </c>
      <c r="F6430">
        <v>77.23</v>
      </c>
    </row>
    <row r="6431" spans="1:6" x14ac:dyDescent="0.35">
      <c r="A6431" t="s">
        <v>265</v>
      </c>
      <c r="B6431" t="s">
        <v>242</v>
      </c>
      <c r="C6431" t="s">
        <v>142</v>
      </c>
      <c r="D6431">
        <v>2009</v>
      </c>
      <c r="E6431">
        <v>116422752</v>
      </c>
      <c r="F6431">
        <v>77.53</v>
      </c>
    </row>
    <row r="6432" spans="1:6" x14ac:dyDescent="0.35">
      <c r="A6432" t="s">
        <v>265</v>
      </c>
      <c r="B6432" t="s">
        <v>242</v>
      </c>
      <c r="C6432" t="s">
        <v>142</v>
      </c>
      <c r="D6432">
        <v>2010</v>
      </c>
      <c r="E6432">
        <v>117886404</v>
      </c>
      <c r="F6432">
        <v>77.83</v>
      </c>
    </row>
    <row r="6433" spans="1:6" x14ac:dyDescent="0.35">
      <c r="A6433" t="s">
        <v>265</v>
      </c>
      <c r="B6433" t="s">
        <v>242</v>
      </c>
      <c r="C6433" t="s">
        <v>142</v>
      </c>
      <c r="D6433">
        <v>2011</v>
      </c>
      <c r="E6433">
        <v>119361233</v>
      </c>
      <c r="F6433">
        <v>78.12</v>
      </c>
    </row>
    <row r="6434" spans="1:6" x14ac:dyDescent="0.35">
      <c r="A6434" t="s">
        <v>265</v>
      </c>
      <c r="B6434" t="s">
        <v>242</v>
      </c>
      <c r="C6434" t="s">
        <v>142</v>
      </c>
      <c r="D6434">
        <v>2012</v>
      </c>
      <c r="E6434">
        <v>120847477</v>
      </c>
      <c r="F6434">
        <v>78.41</v>
      </c>
    </row>
    <row r="6435" spans="1:6" x14ac:dyDescent="0.35">
      <c r="A6435" t="s">
        <v>265</v>
      </c>
      <c r="B6435" t="s">
        <v>242</v>
      </c>
      <c r="C6435" t="s">
        <v>142</v>
      </c>
      <c r="D6435">
        <v>2013</v>
      </c>
      <c r="E6435">
        <v>122332399</v>
      </c>
      <c r="F6435">
        <v>78.69</v>
      </c>
    </row>
    <row r="6436" spans="1:6" x14ac:dyDescent="0.35">
      <c r="A6436" t="s">
        <v>265</v>
      </c>
      <c r="B6436" t="s">
        <v>242</v>
      </c>
      <c r="C6436" t="s">
        <v>142</v>
      </c>
      <c r="D6436">
        <v>2014</v>
      </c>
      <c r="E6436">
        <v>123799215</v>
      </c>
      <c r="F6436">
        <v>78.97</v>
      </c>
    </row>
    <row r="6437" spans="1:6" x14ac:dyDescent="0.35">
      <c r="A6437" t="s">
        <v>266</v>
      </c>
      <c r="B6437" t="s">
        <v>242</v>
      </c>
      <c r="C6437" t="s">
        <v>155</v>
      </c>
      <c r="D6437">
        <v>1960</v>
      </c>
      <c r="E6437">
        <v>1774574</v>
      </c>
      <c r="F6437">
        <v>39.58</v>
      </c>
    </row>
    <row r="6438" spans="1:6" x14ac:dyDescent="0.35">
      <c r="A6438" t="s">
        <v>266</v>
      </c>
      <c r="B6438" t="s">
        <v>242</v>
      </c>
      <c r="C6438" t="s">
        <v>155</v>
      </c>
      <c r="D6438">
        <v>1961</v>
      </c>
      <c r="E6438">
        <v>1830304</v>
      </c>
      <c r="F6438">
        <v>40.03</v>
      </c>
    </row>
    <row r="6439" spans="1:6" x14ac:dyDescent="0.35">
      <c r="A6439" t="s">
        <v>266</v>
      </c>
      <c r="B6439" t="s">
        <v>242</v>
      </c>
      <c r="C6439" t="s">
        <v>155</v>
      </c>
      <c r="D6439">
        <v>1962</v>
      </c>
      <c r="E6439">
        <v>1886504</v>
      </c>
      <c r="F6439">
        <v>40.479999999999997</v>
      </c>
    </row>
    <row r="6440" spans="1:6" x14ac:dyDescent="0.35">
      <c r="A6440" t="s">
        <v>266</v>
      </c>
      <c r="B6440" t="s">
        <v>242</v>
      </c>
      <c r="C6440" t="s">
        <v>155</v>
      </c>
      <c r="D6440">
        <v>1963</v>
      </c>
      <c r="E6440">
        <v>1943602</v>
      </c>
      <c r="F6440">
        <v>41.01</v>
      </c>
    </row>
    <row r="6441" spans="1:6" x14ac:dyDescent="0.35">
      <c r="A6441" t="s">
        <v>266</v>
      </c>
      <c r="B6441" t="s">
        <v>242</v>
      </c>
      <c r="C6441" t="s">
        <v>155</v>
      </c>
      <c r="D6441">
        <v>1964</v>
      </c>
      <c r="E6441">
        <v>2002244</v>
      </c>
      <c r="F6441">
        <v>41.86</v>
      </c>
    </row>
    <row r="6442" spans="1:6" x14ac:dyDescent="0.35">
      <c r="A6442" t="s">
        <v>266</v>
      </c>
      <c r="B6442" t="s">
        <v>242</v>
      </c>
      <c r="C6442" t="s">
        <v>155</v>
      </c>
      <c r="D6442">
        <v>1965</v>
      </c>
      <c r="E6442">
        <v>2062932</v>
      </c>
      <c r="F6442">
        <v>42.71</v>
      </c>
    </row>
    <row r="6443" spans="1:6" x14ac:dyDescent="0.35">
      <c r="A6443" t="s">
        <v>266</v>
      </c>
      <c r="B6443" t="s">
        <v>242</v>
      </c>
      <c r="C6443" t="s">
        <v>155</v>
      </c>
      <c r="D6443">
        <v>1966</v>
      </c>
      <c r="E6443">
        <v>2125773</v>
      </c>
      <c r="F6443">
        <v>43.57</v>
      </c>
    </row>
    <row r="6444" spans="1:6" x14ac:dyDescent="0.35">
      <c r="A6444" t="s">
        <v>266</v>
      </c>
      <c r="B6444" t="s">
        <v>242</v>
      </c>
      <c r="C6444" t="s">
        <v>155</v>
      </c>
      <c r="D6444">
        <v>1967</v>
      </c>
      <c r="E6444">
        <v>2190718</v>
      </c>
      <c r="F6444">
        <v>44.43</v>
      </c>
    </row>
    <row r="6445" spans="1:6" x14ac:dyDescent="0.35">
      <c r="A6445" t="s">
        <v>266</v>
      </c>
      <c r="B6445" t="s">
        <v>242</v>
      </c>
      <c r="C6445" t="s">
        <v>155</v>
      </c>
      <c r="D6445">
        <v>1968</v>
      </c>
      <c r="E6445">
        <v>2257923</v>
      </c>
      <c r="F6445">
        <v>45.29</v>
      </c>
    </row>
    <row r="6446" spans="1:6" x14ac:dyDescent="0.35">
      <c r="A6446" t="s">
        <v>266</v>
      </c>
      <c r="B6446" t="s">
        <v>242</v>
      </c>
      <c r="C6446" t="s">
        <v>155</v>
      </c>
      <c r="D6446">
        <v>1969</v>
      </c>
      <c r="E6446">
        <v>2327542</v>
      </c>
      <c r="F6446">
        <v>46.16</v>
      </c>
    </row>
    <row r="6447" spans="1:6" x14ac:dyDescent="0.35">
      <c r="A6447" t="s">
        <v>266</v>
      </c>
      <c r="B6447" t="s">
        <v>242</v>
      </c>
      <c r="C6447" t="s">
        <v>155</v>
      </c>
      <c r="D6447">
        <v>1970</v>
      </c>
      <c r="E6447">
        <v>2399677</v>
      </c>
      <c r="F6447">
        <v>47.03</v>
      </c>
    </row>
    <row r="6448" spans="1:6" x14ac:dyDescent="0.35">
      <c r="A6448" t="s">
        <v>266</v>
      </c>
      <c r="B6448" t="s">
        <v>242</v>
      </c>
      <c r="C6448" t="s">
        <v>155</v>
      </c>
      <c r="D6448">
        <v>1971</v>
      </c>
      <c r="E6448">
        <v>2474312</v>
      </c>
      <c r="F6448">
        <v>47.78</v>
      </c>
    </row>
    <row r="6449" spans="1:6" x14ac:dyDescent="0.35">
      <c r="A6449" t="s">
        <v>266</v>
      </c>
      <c r="B6449" t="s">
        <v>242</v>
      </c>
      <c r="C6449" t="s">
        <v>155</v>
      </c>
      <c r="D6449">
        <v>1972</v>
      </c>
      <c r="E6449">
        <v>2551425</v>
      </c>
      <c r="F6449">
        <v>48.02</v>
      </c>
    </row>
    <row r="6450" spans="1:6" x14ac:dyDescent="0.35">
      <c r="A6450" t="s">
        <v>266</v>
      </c>
      <c r="B6450" t="s">
        <v>242</v>
      </c>
      <c r="C6450" t="s">
        <v>155</v>
      </c>
      <c r="D6450">
        <v>1973</v>
      </c>
      <c r="E6450">
        <v>2631065</v>
      </c>
      <c r="F6450">
        <v>48.26</v>
      </c>
    </row>
    <row r="6451" spans="1:6" x14ac:dyDescent="0.35">
      <c r="A6451" t="s">
        <v>266</v>
      </c>
      <c r="B6451" t="s">
        <v>242</v>
      </c>
      <c r="C6451" t="s">
        <v>155</v>
      </c>
      <c r="D6451">
        <v>1974</v>
      </c>
      <c r="E6451">
        <v>2713287</v>
      </c>
      <c r="F6451">
        <v>48.5</v>
      </c>
    </row>
    <row r="6452" spans="1:6" x14ac:dyDescent="0.35">
      <c r="A6452" t="s">
        <v>266</v>
      </c>
      <c r="B6452" t="s">
        <v>242</v>
      </c>
      <c r="C6452" t="s">
        <v>155</v>
      </c>
      <c r="D6452">
        <v>1975</v>
      </c>
      <c r="E6452">
        <v>2798048</v>
      </c>
      <c r="F6452">
        <v>48.74</v>
      </c>
    </row>
    <row r="6453" spans="1:6" x14ac:dyDescent="0.35">
      <c r="A6453" t="s">
        <v>266</v>
      </c>
      <c r="B6453" t="s">
        <v>242</v>
      </c>
      <c r="C6453" t="s">
        <v>155</v>
      </c>
      <c r="D6453">
        <v>1976</v>
      </c>
      <c r="E6453">
        <v>2885281</v>
      </c>
      <c r="F6453">
        <v>48.98</v>
      </c>
    </row>
    <row r="6454" spans="1:6" x14ac:dyDescent="0.35">
      <c r="A6454" t="s">
        <v>266</v>
      </c>
      <c r="B6454" t="s">
        <v>242</v>
      </c>
      <c r="C6454" t="s">
        <v>155</v>
      </c>
      <c r="D6454">
        <v>1977</v>
      </c>
      <c r="E6454">
        <v>2974713</v>
      </c>
      <c r="F6454">
        <v>49.22</v>
      </c>
    </row>
    <row r="6455" spans="1:6" x14ac:dyDescent="0.35">
      <c r="A6455" t="s">
        <v>266</v>
      </c>
      <c r="B6455" t="s">
        <v>242</v>
      </c>
      <c r="C6455" t="s">
        <v>155</v>
      </c>
      <c r="D6455">
        <v>1978</v>
      </c>
      <c r="E6455">
        <v>3065820</v>
      </c>
      <c r="F6455">
        <v>49.46</v>
      </c>
    </row>
    <row r="6456" spans="1:6" x14ac:dyDescent="0.35">
      <c r="A6456" t="s">
        <v>266</v>
      </c>
      <c r="B6456" t="s">
        <v>242</v>
      </c>
      <c r="C6456" t="s">
        <v>155</v>
      </c>
      <c r="D6456">
        <v>1979</v>
      </c>
      <c r="E6456">
        <v>3157930</v>
      </c>
      <c r="F6456">
        <v>49.7</v>
      </c>
    </row>
    <row r="6457" spans="1:6" x14ac:dyDescent="0.35">
      <c r="A6457" t="s">
        <v>266</v>
      </c>
      <c r="B6457" t="s">
        <v>242</v>
      </c>
      <c r="C6457" t="s">
        <v>155</v>
      </c>
      <c r="D6457">
        <v>1980</v>
      </c>
      <c r="E6457">
        <v>3250470</v>
      </c>
      <c r="F6457">
        <v>49.94</v>
      </c>
    </row>
    <row r="6458" spans="1:6" x14ac:dyDescent="0.35">
      <c r="A6458" t="s">
        <v>266</v>
      </c>
      <c r="B6458" t="s">
        <v>242</v>
      </c>
      <c r="C6458" t="s">
        <v>155</v>
      </c>
      <c r="D6458">
        <v>1981</v>
      </c>
      <c r="E6458">
        <v>3343536</v>
      </c>
      <c r="F6458">
        <v>50.18</v>
      </c>
    </row>
    <row r="6459" spans="1:6" x14ac:dyDescent="0.35">
      <c r="A6459" t="s">
        <v>266</v>
      </c>
      <c r="B6459" t="s">
        <v>242</v>
      </c>
      <c r="C6459" t="s">
        <v>155</v>
      </c>
      <c r="D6459">
        <v>1982</v>
      </c>
      <c r="E6459">
        <v>3437017</v>
      </c>
      <c r="F6459">
        <v>50.42</v>
      </c>
    </row>
    <row r="6460" spans="1:6" x14ac:dyDescent="0.35">
      <c r="A6460" t="s">
        <v>266</v>
      </c>
      <c r="B6460" t="s">
        <v>242</v>
      </c>
      <c r="C6460" t="s">
        <v>155</v>
      </c>
      <c r="D6460">
        <v>1983</v>
      </c>
      <c r="E6460">
        <v>3529935</v>
      </c>
      <c r="F6460">
        <v>50.66</v>
      </c>
    </row>
    <row r="6461" spans="1:6" x14ac:dyDescent="0.35">
      <c r="A6461" t="s">
        <v>266</v>
      </c>
      <c r="B6461" t="s">
        <v>242</v>
      </c>
      <c r="C6461" t="s">
        <v>155</v>
      </c>
      <c r="D6461">
        <v>1984</v>
      </c>
      <c r="E6461">
        <v>3621067</v>
      </c>
      <c r="F6461">
        <v>50.9</v>
      </c>
    </row>
    <row r="6462" spans="1:6" x14ac:dyDescent="0.35">
      <c r="A6462" t="s">
        <v>266</v>
      </c>
      <c r="B6462" t="s">
        <v>242</v>
      </c>
      <c r="C6462" t="s">
        <v>155</v>
      </c>
      <c r="D6462">
        <v>1985</v>
      </c>
      <c r="E6462">
        <v>3709708</v>
      </c>
      <c r="F6462">
        <v>51.14</v>
      </c>
    </row>
    <row r="6463" spans="1:6" x14ac:dyDescent="0.35">
      <c r="A6463" t="s">
        <v>266</v>
      </c>
      <c r="B6463" t="s">
        <v>242</v>
      </c>
      <c r="C6463" t="s">
        <v>155</v>
      </c>
      <c r="D6463">
        <v>1986</v>
      </c>
      <c r="E6463">
        <v>3794923</v>
      </c>
      <c r="F6463">
        <v>51.38</v>
      </c>
    </row>
    <row r="6464" spans="1:6" x14ac:dyDescent="0.35">
      <c r="A6464" t="s">
        <v>266</v>
      </c>
      <c r="B6464" t="s">
        <v>242</v>
      </c>
      <c r="C6464" t="s">
        <v>155</v>
      </c>
      <c r="D6464">
        <v>1987</v>
      </c>
      <c r="E6464">
        <v>3877325</v>
      </c>
      <c r="F6464">
        <v>51.62</v>
      </c>
    </row>
    <row r="6465" spans="1:6" x14ac:dyDescent="0.35">
      <c r="A6465" t="s">
        <v>266</v>
      </c>
      <c r="B6465" t="s">
        <v>242</v>
      </c>
      <c r="C6465" t="s">
        <v>155</v>
      </c>
      <c r="D6465">
        <v>1988</v>
      </c>
      <c r="E6465">
        <v>3959636</v>
      </c>
      <c r="F6465">
        <v>51.86</v>
      </c>
    </row>
    <row r="6466" spans="1:6" x14ac:dyDescent="0.35">
      <c r="A6466" t="s">
        <v>266</v>
      </c>
      <c r="B6466" t="s">
        <v>242</v>
      </c>
      <c r="C6466" t="s">
        <v>155</v>
      </c>
      <c r="D6466">
        <v>1989</v>
      </c>
      <c r="E6466">
        <v>4045623</v>
      </c>
      <c r="F6466">
        <v>52.1</v>
      </c>
    </row>
    <row r="6467" spans="1:6" x14ac:dyDescent="0.35">
      <c r="A6467" t="s">
        <v>266</v>
      </c>
      <c r="B6467" t="s">
        <v>242</v>
      </c>
      <c r="C6467" t="s">
        <v>155</v>
      </c>
      <c r="D6467">
        <v>1990</v>
      </c>
      <c r="E6467">
        <v>4137788</v>
      </c>
      <c r="F6467">
        <v>52.34</v>
      </c>
    </row>
    <row r="6468" spans="1:6" x14ac:dyDescent="0.35">
      <c r="A6468" t="s">
        <v>266</v>
      </c>
      <c r="B6468" t="s">
        <v>242</v>
      </c>
      <c r="C6468" t="s">
        <v>155</v>
      </c>
      <c r="D6468">
        <v>1991</v>
      </c>
      <c r="E6468">
        <v>4237154</v>
      </c>
      <c r="F6468">
        <v>52.58</v>
      </c>
    </row>
    <row r="6469" spans="1:6" x14ac:dyDescent="0.35">
      <c r="A6469" t="s">
        <v>266</v>
      </c>
      <c r="B6469" t="s">
        <v>242</v>
      </c>
      <c r="C6469" t="s">
        <v>155</v>
      </c>
      <c r="D6469">
        <v>1992</v>
      </c>
      <c r="E6469">
        <v>4342319</v>
      </c>
      <c r="F6469">
        <v>52.82</v>
      </c>
    </row>
    <row r="6470" spans="1:6" x14ac:dyDescent="0.35">
      <c r="A6470" t="s">
        <v>266</v>
      </c>
      <c r="B6470" t="s">
        <v>242</v>
      </c>
      <c r="C6470" t="s">
        <v>155</v>
      </c>
      <c r="D6470">
        <v>1993</v>
      </c>
      <c r="E6470">
        <v>4450371</v>
      </c>
      <c r="F6470">
        <v>53.06</v>
      </c>
    </row>
    <row r="6471" spans="1:6" x14ac:dyDescent="0.35">
      <c r="A6471" t="s">
        <v>266</v>
      </c>
      <c r="B6471" t="s">
        <v>242</v>
      </c>
      <c r="C6471" t="s">
        <v>155</v>
      </c>
      <c r="D6471">
        <v>1994</v>
      </c>
      <c r="E6471">
        <v>4557125</v>
      </c>
      <c r="F6471">
        <v>53.3</v>
      </c>
    </row>
    <row r="6472" spans="1:6" x14ac:dyDescent="0.35">
      <c r="A6472" t="s">
        <v>266</v>
      </c>
      <c r="B6472" t="s">
        <v>242</v>
      </c>
      <c r="C6472" t="s">
        <v>155</v>
      </c>
      <c r="D6472">
        <v>1995</v>
      </c>
      <c r="E6472">
        <v>4659458</v>
      </c>
      <c r="F6472">
        <v>53.53</v>
      </c>
    </row>
    <row r="6473" spans="1:6" x14ac:dyDescent="0.35">
      <c r="A6473" t="s">
        <v>266</v>
      </c>
      <c r="B6473" t="s">
        <v>242</v>
      </c>
      <c r="C6473" t="s">
        <v>155</v>
      </c>
      <c r="D6473">
        <v>1996</v>
      </c>
      <c r="E6473">
        <v>4756631</v>
      </c>
      <c r="F6473">
        <v>53.78</v>
      </c>
    </row>
    <row r="6474" spans="1:6" x14ac:dyDescent="0.35">
      <c r="A6474" t="s">
        <v>266</v>
      </c>
      <c r="B6474" t="s">
        <v>242</v>
      </c>
      <c r="C6474" t="s">
        <v>155</v>
      </c>
      <c r="D6474">
        <v>1997</v>
      </c>
      <c r="E6474">
        <v>4849272</v>
      </c>
      <c r="F6474">
        <v>54.02</v>
      </c>
    </row>
    <row r="6475" spans="1:6" x14ac:dyDescent="0.35">
      <c r="A6475" t="s">
        <v>266</v>
      </c>
      <c r="B6475" t="s">
        <v>242</v>
      </c>
      <c r="C6475" t="s">
        <v>155</v>
      </c>
      <c r="D6475">
        <v>1998</v>
      </c>
      <c r="E6475">
        <v>4937320</v>
      </c>
      <c r="F6475">
        <v>54.26</v>
      </c>
    </row>
    <row r="6476" spans="1:6" x14ac:dyDescent="0.35">
      <c r="A6476" t="s">
        <v>266</v>
      </c>
      <c r="B6476" t="s">
        <v>242</v>
      </c>
      <c r="C6476" t="s">
        <v>155</v>
      </c>
      <c r="D6476">
        <v>1999</v>
      </c>
      <c r="E6476">
        <v>5021079</v>
      </c>
      <c r="F6476">
        <v>54.5</v>
      </c>
    </row>
    <row r="6477" spans="1:6" x14ac:dyDescent="0.35">
      <c r="A6477" t="s">
        <v>266</v>
      </c>
      <c r="B6477" t="s">
        <v>242</v>
      </c>
      <c r="C6477" t="s">
        <v>155</v>
      </c>
      <c r="D6477">
        <v>2000</v>
      </c>
      <c r="E6477">
        <v>5100920</v>
      </c>
      <c r="F6477">
        <v>54.74</v>
      </c>
    </row>
    <row r="6478" spans="1:6" x14ac:dyDescent="0.35">
      <c r="A6478" t="s">
        <v>266</v>
      </c>
      <c r="B6478" t="s">
        <v>242</v>
      </c>
      <c r="C6478" t="s">
        <v>155</v>
      </c>
      <c r="D6478">
        <v>2001</v>
      </c>
      <c r="E6478">
        <v>5176685</v>
      </c>
      <c r="F6478">
        <v>54.98</v>
      </c>
    </row>
    <row r="6479" spans="1:6" x14ac:dyDescent="0.35">
      <c r="A6479" t="s">
        <v>266</v>
      </c>
      <c r="B6479" t="s">
        <v>242</v>
      </c>
      <c r="C6479" t="s">
        <v>155</v>
      </c>
      <c r="D6479">
        <v>2002</v>
      </c>
      <c r="E6479">
        <v>5248577</v>
      </c>
      <c r="F6479">
        <v>55.22</v>
      </c>
    </row>
    <row r="6480" spans="1:6" x14ac:dyDescent="0.35">
      <c r="A6480" t="s">
        <v>266</v>
      </c>
      <c r="B6480" t="s">
        <v>242</v>
      </c>
      <c r="C6480" t="s">
        <v>155</v>
      </c>
      <c r="D6480">
        <v>2003</v>
      </c>
      <c r="E6480">
        <v>5317878</v>
      </c>
      <c r="F6480">
        <v>55.46</v>
      </c>
    </row>
    <row r="6481" spans="1:6" x14ac:dyDescent="0.35">
      <c r="A6481" t="s">
        <v>266</v>
      </c>
      <c r="B6481" t="s">
        <v>242</v>
      </c>
      <c r="C6481" t="s">
        <v>155</v>
      </c>
      <c r="D6481">
        <v>2004</v>
      </c>
      <c r="E6481">
        <v>5386299</v>
      </c>
      <c r="F6481">
        <v>55.7</v>
      </c>
    </row>
    <row r="6482" spans="1:6" x14ac:dyDescent="0.35">
      <c r="A6482" t="s">
        <v>266</v>
      </c>
      <c r="B6482" t="s">
        <v>242</v>
      </c>
      <c r="C6482" t="s">
        <v>155</v>
      </c>
      <c r="D6482">
        <v>2005</v>
      </c>
      <c r="E6482">
        <v>5455219</v>
      </c>
      <c r="F6482">
        <v>55.93</v>
      </c>
    </row>
    <row r="6483" spans="1:6" x14ac:dyDescent="0.35">
      <c r="A6483" t="s">
        <v>266</v>
      </c>
      <c r="B6483" t="s">
        <v>242</v>
      </c>
      <c r="C6483" t="s">
        <v>155</v>
      </c>
      <c r="D6483">
        <v>2006</v>
      </c>
      <c r="E6483">
        <v>5524927</v>
      </c>
      <c r="F6483">
        <v>56.18</v>
      </c>
    </row>
    <row r="6484" spans="1:6" x14ac:dyDescent="0.35">
      <c r="A6484" t="s">
        <v>266</v>
      </c>
      <c r="B6484" t="s">
        <v>242</v>
      </c>
      <c r="C6484" t="s">
        <v>155</v>
      </c>
      <c r="D6484">
        <v>2007</v>
      </c>
      <c r="E6484">
        <v>5595533</v>
      </c>
      <c r="F6484">
        <v>56.44</v>
      </c>
    </row>
    <row r="6485" spans="1:6" x14ac:dyDescent="0.35">
      <c r="A6485" t="s">
        <v>266</v>
      </c>
      <c r="B6485" t="s">
        <v>242</v>
      </c>
      <c r="C6485" t="s">
        <v>155</v>
      </c>
      <c r="D6485">
        <v>2008</v>
      </c>
      <c r="E6485">
        <v>5667983</v>
      </c>
      <c r="F6485">
        <v>56.7</v>
      </c>
    </row>
    <row r="6486" spans="1:6" x14ac:dyDescent="0.35">
      <c r="A6486" t="s">
        <v>266</v>
      </c>
      <c r="B6486" t="s">
        <v>242</v>
      </c>
      <c r="C6486" t="s">
        <v>155</v>
      </c>
      <c r="D6486">
        <v>2009</v>
      </c>
      <c r="E6486">
        <v>5743329</v>
      </c>
      <c r="F6486">
        <v>56.97</v>
      </c>
    </row>
    <row r="6487" spans="1:6" x14ac:dyDescent="0.35">
      <c r="A6487" t="s">
        <v>266</v>
      </c>
      <c r="B6487" t="s">
        <v>242</v>
      </c>
      <c r="C6487" t="s">
        <v>155</v>
      </c>
      <c r="D6487">
        <v>2010</v>
      </c>
      <c r="E6487">
        <v>5822209</v>
      </c>
      <c r="F6487">
        <v>57.26</v>
      </c>
    </row>
    <row r="6488" spans="1:6" x14ac:dyDescent="0.35">
      <c r="A6488" t="s">
        <v>266</v>
      </c>
      <c r="B6488" t="s">
        <v>242</v>
      </c>
      <c r="C6488" t="s">
        <v>155</v>
      </c>
      <c r="D6488">
        <v>2011</v>
      </c>
      <c r="E6488">
        <v>5905146</v>
      </c>
      <c r="F6488">
        <v>57.54</v>
      </c>
    </row>
    <row r="6489" spans="1:6" x14ac:dyDescent="0.35">
      <c r="A6489" t="s">
        <v>266</v>
      </c>
      <c r="B6489" t="s">
        <v>242</v>
      </c>
      <c r="C6489" t="s">
        <v>155</v>
      </c>
      <c r="D6489">
        <v>2012</v>
      </c>
      <c r="E6489">
        <v>5991733</v>
      </c>
      <c r="F6489">
        <v>57.84</v>
      </c>
    </row>
    <row r="6490" spans="1:6" x14ac:dyDescent="0.35">
      <c r="A6490" t="s">
        <v>266</v>
      </c>
      <c r="B6490" t="s">
        <v>242</v>
      </c>
      <c r="C6490" t="s">
        <v>155</v>
      </c>
      <c r="D6490">
        <v>2013</v>
      </c>
      <c r="E6490">
        <v>6080478</v>
      </c>
      <c r="F6490">
        <v>58.15</v>
      </c>
    </row>
    <row r="6491" spans="1:6" x14ac:dyDescent="0.35">
      <c r="A6491" t="s">
        <v>266</v>
      </c>
      <c r="B6491" t="s">
        <v>242</v>
      </c>
      <c r="C6491" t="s">
        <v>155</v>
      </c>
      <c r="D6491">
        <v>2014</v>
      </c>
      <c r="E6491">
        <v>6169269</v>
      </c>
      <c r="F6491">
        <v>58.46</v>
      </c>
    </row>
    <row r="6492" spans="1:6" x14ac:dyDescent="0.35">
      <c r="A6492" t="s">
        <v>267</v>
      </c>
      <c r="B6492" t="s">
        <v>242</v>
      </c>
      <c r="C6492" t="s">
        <v>142</v>
      </c>
      <c r="D6492">
        <v>1960</v>
      </c>
      <c r="E6492">
        <v>1136090</v>
      </c>
      <c r="F6492">
        <v>41.25</v>
      </c>
    </row>
    <row r="6493" spans="1:6" x14ac:dyDescent="0.35">
      <c r="A6493" t="s">
        <v>267</v>
      </c>
      <c r="B6493" t="s">
        <v>242</v>
      </c>
      <c r="C6493" t="s">
        <v>142</v>
      </c>
      <c r="D6493">
        <v>1961</v>
      </c>
      <c r="E6493">
        <v>1170499</v>
      </c>
      <c r="F6493">
        <v>41.85</v>
      </c>
    </row>
    <row r="6494" spans="1:6" x14ac:dyDescent="0.35">
      <c r="A6494" t="s">
        <v>267</v>
      </c>
      <c r="B6494" t="s">
        <v>242</v>
      </c>
      <c r="C6494" t="s">
        <v>142</v>
      </c>
      <c r="D6494">
        <v>1962</v>
      </c>
      <c r="E6494">
        <v>1206117</v>
      </c>
      <c r="F6494">
        <v>42.49</v>
      </c>
    </row>
    <row r="6495" spans="1:6" x14ac:dyDescent="0.35">
      <c r="A6495" t="s">
        <v>267</v>
      </c>
      <c r="B6495" t="s">
        <v>242</v>
      </c>
      <c r="C6495" t="s">
        <v>142</v>
      </c>
      <c r="D6495">
        <v>1963</v>
      </c>
      <c r="E6495">
        <v>1242856</v>
      </c>
      <c r="F6495">
        <v>43.14</v>
      </c>
    </row>
    <row r="6496" spans="1:6" x14ac:dyDescent="0.35">
      <c r="A6496" t="s">
        <v>267</v>
      </c>
      <c r="B6496" t="s">
        <v>242</v>
      </c>
      <c r="C6496" t="s">
        <v>142</v>
      </c>
      <c r="D6496">
        <v>1964</v>
      </c>
      <c r="E6496">
        <v>1280601</v>
      </c>
      <c r="F6496">
        <v>43.78</v>
      </c>
    </row>
    <row r="6497" spans="1:6" x14ac:dyDescent="0.35">
      <c r="A6497" t="s">
        <v>267</v>
      </c>
      <c r="B6497" t="s">
        <v>242</v>
      </c>
      <c r="C6497" t="s">
        <v>142</v>
      </c>
      <c r="D6497">
        <v>1965</v>
      </c>
      <c r="E6497">
        <v>1319261</v>
      </c>
      <c r="F6497">
        <v>44.43</v>
      </c>
    </row>
    <row r="6498" spans="1:6" x14ac:dyDescent="0.35">
      <c r="A6498" t="s">
        <v>267</v>
      </c>
      <c r="B6498" t="s">
        <v>242</v>
      </c>
      <c r="C6498" t="s">
        <v>142</v>
      </c>
      <c r="D6498">
        <v>1966</v>
      </c>
      <c r="E6498">
        <v>1358763</v>
      </c>
      <c r="F6498">
        <v>45.08</v>
      </c>
    </row>
    <row r="6499" spans="1:6" x14ac:dyDescent="0.35">
      <c r="A6499" t="s">
        <v>267</v>
      </c>
      <c r="B6499" t="s">
        <v>242</v>
      </c>
      <c r="C6499" t="s">
        <v>142</v>
      </c>
      <c r="D6499">
        <v>1967</v>
      </c>
      <c r="E6499">
        <v>1399097</v>
      </c>
      <c r="F6499">
        <v>45.73</v>
      </c>
    </row>
    <row r="6500" spans="1:6" x14ac:dyDescent="0.35">
      <c r="A6500" t="s">
        <v>267</v>
      </c>
      <c r="B6500" t="s">
        <v>242</v>
      </c>
      <c r="C6500" t="s">
        <v>142</v>
      </c>
      <c r="D6500">
        <v>1968</v>
      </c>
      <c r="E6500">
        <v>1440312</v>
      </c>
      <c r="F6500">
        <v>46.39</v>
      </c>
    </row>
    <row r="6501" spans="1:6" x14ac:dyDescent="0.35">
      <c r="A6501" t="s">
        <v>267</v>
      </c>
      <c r="B6501" t="s">
        <v>242</v>
      </c>
      <c r="C6501" t="s">
        <v>142</v>
      </c>
      <c r="D6501">
        <v>1969</v>
      </c>
      <c r="E6501">
        <v>1482495</v>
      </c>
      <c r="F6501">
        <v>47.04</v>
      </c>
    </row>
    <row r="6502" spans="1:6" x14ac:dyDescent="0.35">
      <c r="A6502" t="s">
        <v>267</v>
      </c>
      <c r="B6502" t="s">
        <v>242</v>
      </c>
      <c r="C6502" t="s">
        <v>142</v>
      </c>
      <c r="D6502">
        <v>1970</v>
      </c>
      <c r="E6502">
        <v>1525683</v>
      </c>
      <c r="F6502">
        <v>47.64</v>
      </c>
    </row>
    <row r="6503" spans="1:6" x14ac:dyDescent="0.35">
      <c r="A6503" t="s">
        <v>267</v>
      </c>
      <c r="B6503" t="s">
        <v>242</v>
      </c>
      <c r="C6503" t="s">
        <v>142</v>
      </c>
      <c r="D6503">
        <v>1971</v>
      </c>
      <c r="E6503">
        <v>1569879</v>
      </c>
      <c r="F6503">
        <v>47.92</v>
      </c>
    </row>
    <row r="6504" spans="1:6" x14ac:dyDescent="0.35">
      <c r="A6504" t="s">
        <v>267</v>
      </c>
      <c r="B6504" t="s">
        <v>242</v>
      </c>
      <c r="C6504" t="s">
        <v>142</v>
      </c>
      <c r="D6504">
        <v>1972</v>
      </c>
      <c r="E6504">
        <v>1614985</v>
      </c>
      <c r="F6504">
        <v>48.2</v>
      </c>
    </row>
    <row r="6505" spans="1:6" x14ac:dyDescent="0.35">
      <c r="A6505" t="s">
        <v>267</v>
      </c>
      <c r="B6505" t="s">
        <v>242</v>
      </c>
      <c r="C6505" t="s">
        <v>142</v>
      </c>
      <c r="D6505">
        <v>1973</v>
      </c>
      <c r="E6505">
        <v>1660811</v>
      </c>
      <c r="F6505">
        <v>48.48</v>
      </c>
    </row>
    <row r="6506" spans="1:6" x14ac:dyDescent="0.35">
      <c r="A6506" t="s">
        <v>267</v>
      </c>
      <c r="B6506" t="s">
        <v>242</v>
      </c>
      <c r="C6506" t="s">
        <v>142</v>
      </c>
      <c r="D6506">
        <v>1974</v>
      </c>
      <c r="E6506">
        <v>1707114</v>
      </c>
      <c r="F6506">
        <v>48.76</v>
      </c>
    </row>
    <row r="6507" spans="1:6" x14ac:dyDescent="0.35">
      <c r="A6507" t="s">
        <v>267</v>
      </c>
      <c r="B6507" t="s">
        <v>242</v>
      </c>
      <c r="C6507" t="s">
        <v>142</v>
      </c>
      <c r="D6507">
        <v>1975</v>
      </c>
      <c r="E6507">
        <v>1753706</v>
      </c>
      <c r="F6507">
        <v>49.04</v>
      </c>
    </row>
    <row r="6508" spans="1:6" x14ac:dyDescent="0.35">
      <c r="A6508" t="s">
        <v>267</v>
      </c>
      <c r="B6508" t="s">
        <v>242</v>
      </c>
      <c r="C6508" t="s">
        <v>142</v>
      </c>
      <c r="D6508">
        <v>1976</v>
      </c>
      <c r="E6508">
        <v>1800516</v>
      </c>
      <c r="F6508">
        <v>49.32</v>
      </c>
    </row>
    <row r="6509" spans="1:6" x14ac:dyDescent="0.35">
      <c r="A6509" t="s">
        <v>267</v>
      </c>
      <c r="B6509" t="s">
        <v>242</v>
      </c>
      <c r="C6509" t="s">
        <v>142</v>
      </c>
      <c r="D6509">
        <v>1977</v>
      </c>
      <c r="E6509">
        <v>1847552</v>
      </c>
      <c r="F6509">
        <v>49.6</v>
      </c>
    </row>
    <row r="6510" spans="1:6" x14ac:dyDescent="0.35">
      <c r="A6510" t="s">
        <v>267</v>
      </c>
      <c r="B6510" t="s">
        <v>242</v>
      </c>
      <c r="C6510" t="s">
        <v>142</v>
      </c>
      <c r="D6510">
        <v>1978</v>
      </c>
      <c r="E6510">
        <v>1894807</v>
      </c>
      <c r="F6510">
        <v>49.88</v>
      </c>
    </row>
    <row r="6511" spans="1:6" x14ac:dyDescent="0.35">
      <c r="A6511" t="s">
        <v>267</v>
      </c>
      <c r="B6511" t="s">
        <v>242</v>
      </c>
      <c r="C6511" t="s">
        <v>142</v>
      </c>
      <c r="D6511">
        <v>1979</v>
      </c>
      <c r="E6511">
        <v>1942304</v>
      </c>
      <c r="F6511">
        <v>50.16</v>
      </c>
    </row>
    <row r="6512" spans="1:6" x14ac:dyDescent="0.35">
      <c r="A6512" t="s">
        <v>267</v>
      </c>
      <c r="B6512" t="s">
        <v>242</v>
      </c>
      <c r="C6512" t="s">
        <v>142</v>
      </c>
      <c r="D6512">
        <v>1980</v>
      </c>
      <c r="E6512">
        <v>1990062</v>
      </c>
      <c r="F6512">
        <v>50.45</v>
      </c>
    </row>
    <row r="6513" spans="1:6" x14ac:dyDescent="0.35">
      <c r="A6513" t="s">
        <v>267</v>
      </c>
      <c r="B6513" t="s">
        <v>242</v>
      </c>
      <c r="C6513" t="s">
        <v>142</v>
      </c>
      <c r="D6513">
        <v>1981</v>
      </c>
      <c r="E6513">
        <v>2038073</v>
      </c>
      <c r="F6513">
        <v>50.79</v>
      </c>
    </row>
    <row r="6514" spans="1:6" x14ac:dyDescent="0.35">
      <c r="A6514" t="s">
        <v>267</v>
      </c>
      <c r="B6514" t="s">
        <v>242</v>
      </c>
      <c r="C6514" t="s">
        <v>142</v>
      </c>
      <c r="D6514">
        <v>1982</v>
      </c>
      <c r="E6514">
        <v>2086331</v>
      </c>
      <c r="F6514">
        <v>51.13</v>
      </c>
    </row>
    <row r="6515" spans="1:6" x14ac:dyDescent="0.35">
      <c r="A6515" t="s">
        <v>267</v>
      </c>
      <c r="B6515" t="s">
        <v>242</v>
      </c>
      <c r="C6515" t="s">
        <v>142</v>
      </c>
      <c r="D6515">
        <v>1983</v>
      </c>
      <c r="E6515">
        <v>2134880</v>
      </c>
      <c r="F6515">
        <v>51.47</v>
      </c>
    </row>
    <row r="6516" spans="1:6" x14ac:dyDescent="0.35">
      <c r="A6516" t="s">
        <v>267</v>
      </c>
      <c r="B6516" t="s">
        <v>242</v>
      </c>
      <c r="C6516" t="s">
        <v>142</v>
      </c>
      <c r="D6516">
        <v>1984</v>
      </c>
      <c r="E6516">
        <v>2183773</v>
      </c>
      <c r="F6516">
        <v>51.81</v>
      </c>
    </row>
    <row r="6517" spans="1:6" x14ac:dyDescent="0.35">
      <c r="A6517" t="s">
        <v>267</v>
      </c>
      <c r="B6517" t="s">
        <v>242</v>
      </c>
      <c r="C6517" t="s">
        <v>142</v>
      </c>
      <c r="D6517">
        <v>1985</v>
      </c>
      <c r="E6517">
        <v>2233064</v>
      </c>
      <c r="F6517">
        <v>52.14</v>
      </c>
    </row>
    <row r="6518" spans="1:6" x14ac:dyDescent="0.35">
      <c r="A6518" t="s">
        <v>267</v>
      </c>
      <c r="B6518" t="s">
        <v>242</v>
      </c>
      <c r="C6518" t="s">
        <v>142</v>
      </c>
      <c r="D6518">
        <v>1986</v>
      </c>
      <c r="E6518">
        <v>2282798</v>
      </c>
      <c r="F6518">
        <v>52.48</v>
      </c>
    </row>
    <row r="6519" spans="1:6" x14ac:dyDescent="0.35">
      <c r="A6519" t="s">
        <v>267</v>
      </c>
      <c r="B6519" t="s">
        <v>242</v>
      </c>
      <c r="C6519" t="s">
        <v>142</v>
      </c>
      <c r="D6519">
        <v>1987</v>
      </c>
      <c r="E6519">
        <v>2333008</v>
      </c>
      <c r="F6519">
        <v>52.82</v>
      </c>
    </row>
    <row r="6520" spans="1:6" x14ac:dyDescent="0.35">
      <c r="A6520" t="s">
        <v>267</v>
      </c>
      <c r="B6520" t="s">
        <v>242</v>
      </c>
      <c r="C6520" t="s">
        <v>142</v>
      </c>
      <c r="D6520">
        <v>1988</v>
      </c>
      <c r="E6520">
        <v>2383722</v>
      </c>
      <c r="F6520">
        <v>53.16</v>
      </c>
    </row>
    <row r="6521" spans="1:6" x14ac:dyDescent="0.35">
      <c r="A6521" t="s">
        <v>267</v>
      </c>
      <c r="B6521" t="s">
        <v>242</v>
      </c>
      <c r="C6521" t="s">
        <v>142</v>
      </c>
      <c r="D6521">
        <v>1989</v>
      </c>
      <c r="E6521">
        <v>2434964</v>
      </c>
      <c r="F6521">
        <v>53.5</v>
      </c>
    </row>
    <row r="6522" spans="1:6" x14ac:dyDescent="0.35">
      <c r="A6522" t="s">
        <v>267</v>
      </c>
      <c r="B6522" t="s">
        <v>242</v>
      </c>
      <c r="C6522" t="s">
        <v>142</v>
      </c>
      <c r="D6522">
        <v>1990</v>
      </c>
      <c r="E6522">
        <v>2486776</v>
      </c>
      <c r="F6522">
        <v>53.9</v>
      </c>
    </row>
    <row r="6523" spans="1:6" x14ac:dyDescent="0.35">
      <c r="A6523" t="s">
        <v>267</v>
      </c>
      <c r="B6523" t="s">
        <v>242</v>
      </c>
      <c r="C6523" t="s">
        <v>142</v>
      </c>
      <c r="D6523">
        <v>1991</v>
      </c>
      <c r="E6523">
        <v>2539140</v>
      </c>
      <c r="F6523">
        <v>54.76</v>
      </c>
    </row>
    <row r="6524" spans="1:6" x14ac:dyDescent="0.35">
      <c r="A6524" t="s">
        <v>267</v>
      </c>
      <c r="B6524" t="s">
        <v>242</v>
      </c>
      <c r="C6524" t="s">
        <v>142</v>
      </c>
      <c r="D6524">
        <v>1992</v>
      </c>
      <c r="E6524">
        <v>2592117</v>
      </c>
      <c r="F6524">
        <v>55.61</v>
      </c>
    </row>
    <row r="6525" spans="1:6" x14ac:dyDescent="0.35">
      <c r="A6525" t="s">
        <v>267</v>
      </c>
      <c r="B6525" t="s">
        <v>242</v>
      </c>
      <c r="C6525" t="s">
        <v>142</v>
      </c>
      <c r="D6525">
        <v>1993</v>
      </c>
      <c r="E6525">
        <v>2645922</v>
      </c>
      <c r="F6525">
        <v>56.46</v>
      </c>
    </row>
    <row r="6526" spans="1:6" x14ac:dyDescent="0.35">
      <c r="A6526" t="s">
        <v>267</v>
      </c>
      <c r="B6526" t="s">
        <v>242</v>
      </c>
      <c r="C6526" t="s">
        <v>142</v>
      </c>
      <c r="D6526">
        <v>1994</v>
      </c>
      <c r="E6526">
        <v>2700823</v>
      </c>
      <c r="F6526">
        <v>57.3</v>
      </c>
    </row>
    <row r="6527" spans="1:6" x14ac:dyDescent="0.35">
      <c r="A6527" t="s">
        <v>267</v>
      </c>
      <c r="B6527" t="s">
        <v>242</v>
      </c>
      <c r="C6527" t="s">
        <v>142</v>
      </c>
      <c r="D6527">
        <v>1995</v>
      </c>
      <c r="E6527">
        <v>2757004</v>
      </c>
      <c r="F6527">
        <v>58.14</v>
      </c>
    </row>
    <row r="6528" spans="1:6" x14ac:dyDescent="0.35">
      <c r="A6528" t="s">
        <v>267</v>
      </c>
      <c r="B6528" t="s">
        <v>242</v>
      </c>
      <c r="C6528" t="s">
        <v>142</v>
      </c>
      <c r="D6528">
        <v>1996</v>
      </c>
      <c r="E6528">
        <v>2814525</v>
      </c>
      <c r="F6528">
        <v>58.98</v>
      </c>
    </row>
    <row r="6529" spans="1:6" x14ac:dyDescent="0.35">
      <c r="A6529" t="s">
        <v>267</v>
      </c>
      <c r="B6529" t="s">
        <v>242</v>
      </c>
      <c r="C6529" t="s">
        <v>142</v>
      </c>
      <c r="D6529">
        <v>1997</v>
      </c>
      <c r="E6529">
        <v>2873288</v>
      </c>
      <c r="F6529">
        <v>59.81</v>
      </c>
    </row>
    <row r="6530" spans="1:6" x14ac:dyDescent="0.35">
      <c r="A6530" t="s">
        <v>267</v>
      </c>
      <c r="B6530" t="s">
        <v>242</v>
      </c>
      <c r="C6530" t="s">
        <v>142</v>
      </c>
      <c r="D6530">
        <v>1998</v>
      </c>
      <c r="E6530">
        <v>2933100</v>
      </c>
      <c r="F6530">
        <v>60.63</v>
      </c>
    </row>
    <row r="6531" spans="1:6" x14ac:dyDescent="0.35">
      <c r="A6531" t="s">
        <v>267</v>
      </c>
      <c r="B6531" t="s">
        <v>242</v>
      </c>
      <c r="C6531" t="s">
        <v>142</v>
      </c>
      <c r="D6531">
        <v>1999</v>
      </c>
      <c r="E6531">
        <v>2993685</v>
      </c>
      <c r="F6531">
        <v>61.45</v>
      </c>
    </row>
    <row r="6532" spans="1:6" x14ac:dyDescent="0.35">
      <c r="A6532" t="s">
        <v>267</v>
      </c>
      <c r="B6532" t="s">
        <v>242</v>
      </c>
      <c r="C6532" t="s">
        <v>142</v>
      </c>
      <c r="D6532">
        <v>2000</v>
      </c>
      <c r="E6532">
        <v>3054812</v>
      </c>
      <c r="F6532">
        <v>62.2</v>
      </c>
    </row>
    <row r="6533" spans="1:6" x14ac:dyDescent="0.35">
      <c r="A6533" t="s">
        <v>267</v>
      </c>
      <c r="B6533" t="s">
        <v>242</v>
      </c>
      <c r="C6533" t="s">
        <v>142</v>
      </c>
      <c r="D6533">
        <v>2001</v>
      </c>
      <c r="E6533">
        <v>3116409</v>
      </c>
      <c r="F6533">
        <v>62.49</v>
      </c>
    </row>
    <row r="6534" spans="1:6" x14ac:dyDescent="0.35">
      <c r="A6534" t="s">
        <v>267</v>
      </c>
      <c r="B6534" t="s">
        <v>242</v>
      </c>
      <c r="C6534" t="s">
        <v>142</v>
      </c>
      <c r="D6534">
        <v>2002</v>
      </c>
      <c r="E6534">
        <v>3178450</v>
      </c>
      <c r="F6534">
        <v>62.79</v>
      </c>
    </row>
    <row r="6535" spans="1:6" x14ac:dyDescent="0.35">
      <c r="A6535" t="s">
        <v>267</v>
      </c>
      <c r="B6535" t="s">
        <v>242</v>
      </c>
      <c r="C6535" t="s">
        <v>142</v>
      </c>
      <c r="D6535">
        <v>2003</v>
      </c>
      <c r="E6535">
        <v>3240805</v>
      </c>
      <c r="F6535">
        <v>63.08</v>
      </c>
    </row>
    <row r="6536" spans="1:6" x14ac:dyDescent="0.35">
      <c r="A6536" t="s">
        <v>267</v>
      </c>
      <c r="B6536" t="s">
        <v>242</v>
      </c>
      <c r="C6536" t="s">
        <v>142</v>
      </c>
      <c r="D6536">
        <v>2004</v>
      </c>
      <c r="E6536">
        <v>3303335</v>
      </c>
      <c r="F6536">
        <v>63.38</v>
      </c>
    </row>
    <row r="6537" spans="1:6" x14ac:dyDescent="0.35">
      <c r="A6537" t="s">
        <v>267</v>
      </c>
      <c r="B6537" t="s">
        <v>242</v>
      </c>
      <c r="C6537" t="s">
        <v>142</v>
      </c>
      <c r="D6537">
        <v>2005</v>
      </c>
      <c r="E6537">
        <v>3365929</v>
      </c>
      <c r="F6537">
        <v>63.67</v>
      </c>
    </row>
    <row r="6538" spans="1:6" x14ac:dyDescent="0.35">
      <c r="A6538" t="s">
        <v>267</v>
      </c>
      <c r="B6538" t="s">
        <v>242</v>
      </c>
      <c r="C6538" t="s">
        <v>142</v>
      </c>
      <c r="D6538">
        <v>2006</v>
      </c>
      <c r="E6538">
        <v>3428509</v>
      </c>
      <c r="F6538">
        <v>63.96</v>
      </c>
    </row>
    <row r="6539" spans="1:6" x14ac:dyDescent="0.35">
      <c r="A6539" t="s">
        <v>267</v>
      </c>
      <c r="B6539" t="s">
        <v>242</v>
      </c>
      <c r="C6539" t="s">
        <v>142</v>
      </c>
      <c r="D6539">
        <v>2007</v>
      </c>
      <c r="E6539">
        <v>3491034</v>
      </c>
      <c r="F6539">
        <v>64.25</v>
      </c>
    </row>
    <row r="6540" spans="1:6" x14ac:dyDescent="0.35">
      <c r="A6540" t="s">
        <v>267</v>
      </c>
      <c r="B6540" t="s">
        <v>242</v>
      </c>
      <c r="C6540" t="s">
        <v>142</v>
      </c>
      <c r="D6540">
        <v>2008</v>
      </c>
      <c r="E6540">
        <v>3553480</v>
      </c>
      <c r="F6540">
        <v>64.540000000000006</v>
      </c>
    </row>
    <row r="6541" spans="1:6" x14ac:dyDescent="0.35">
      <c r="A6541" t="s">
        <v>267</v>
      </c>
      <c r="B6541" t="s">
        <v>242</v>
      </c>
      <c r="C6541" t="s">
        <v>142</v>
      </c>
      <c r="D6541">
        <v>2009</v>
      </c>
      <c r="E6541">
        <v>3615846</v>
      </c>
      <c r="F6541">
        <v>64.83</v>
      </c>
    </row>
    <row r="6542" spans="1:6" x14ac:dyDescent="0.35">
      <c r="A6542" t="s">
        <v>267</v>
      </c>
      <c r="B6542" t="s">
        <v>242</v>
      </c>
      <c r="C6542" t="s">
        <v>142</v>
      </c>
      <c r="D6542">
        <v>2010</v>
      </c>
      <c r="E6542">
        <v>3678128</v>
      </c>
      <c r="F6542">
        <v>65.12</v>
      </c>
    </row>
    <row r="6543" spans="1:6" x14ac:dyDescent="0.35">
      <c r="A6543" t="s">
        <v>267</v>
      </c>
      <c r="B6543" t="s">
        <v>242</v>
      </c>
      <c r="C6543" t="s">
        <v>142</v>
      </c>
      <c r="D6543">
        <v>2011</v>
      </c>
      <c r="E6543">
        <v>3740282</v>
      </c>
      <c r="F6543">
        <v>65.41</v>
      </c>
    </row>
    <row r="6544" spans="1:6" x14ac:dyDescent="0.35">
      <c r="A6544" t="s">
        <v>267</v>
      </c>
      <c r="B6544" t="s">
        <v>242</v>
      </c>
      <c r="C6544" t="s">
        <v>142</v>
      </c>
      <c r="D6544">
        <v>2012</v>
      </c>
      <c r="E6544">
        <v>3802281</v>
      </c>
      <c r="F6544">
        <v>65.7</v>
      </c>
    </row>
    <row r="6545" spans="1:6" x14ac:dyDescent="0.35">
      <c r="A6545" t="s">
        <v>267</v>
      </c>
      <c r="B6545" t="s">
        <v>242</v>
      </c>
      <c r="C6545" t="s">
        <v>142</v>
      </c>
      <c r="D6545">
        <v>2013</v>
      </c>
      <c r="E6545">
        <v>3864170</v>
      </c>
      <c r="F6545">
        <v>65.989999999999995</v>
      </c>
    </row>
    <row r="6546" spans="1:6" x14ac:dyDescent="0.35">
      <c r="A6546" t="s">
        <v>267</v>
      </c>
      <c r="B6546" t="s">
        <v>242</v>
      </c>
      <c r="C6546" t="s">
        <v>142</v>
      </c>
      <c r="D6546">
        <v>2014</v>
      </c>
      <c r="E6546">
        <v>3926017</v>
      </c>
      <c r="F6546">
        <v>66.290000000000006</v>
      </c>
    </row>
    <row r="6547" spans="1:6" x14ac:dyDescent="0.35">
      <c r="A6547" t="s">
        <v>268</v>
      </c>
      <c r="B6547" t="s">
        <v>242</v>
      </c>
      <c r="C6547" t="s">
        <v>142</v>
      </c>
      <c r="D6547">
        <v>1960</v>
      </c>
      <c r="E6547">
        <v>1907041</v>
      </c>
      <c r="F6547">
        <v>35.57</v>
      </c>
    </row>
    <row r="6548" spans="1:6" x14ac:dyDescent="0.35">
      <c r="A6548" t="s">
        <v>268</v>
      </c>
      <c r="B6548" t="s">
        <v>242</v>
      </c>
      <c r="C6548" t="s">
        <v>142</v>
      </c>
      <c r="D6548">
        <v>1961</v>
      </c>
      <c r="E6548">
        <v>1958047</v>
      </c>
      <c r="F6548">
        <v>35.67</v>
      </c>
    </row>
    <row r="6549" spans="1:6" x14ac:dyDescent="0.35">
      <c r="A6549" t="s">
        <v>268</v>
      </c>
      <c r="B6549" t="s">
        <v>242</v>
      </c>
      <c r="C6549" t="s">
        <v>142</v>
      </c>
      <c r="D6549">
        <v>1962</v>
      </c>
      <c r="E6549">
        <v>2010626</v>
      </c>
      <c r="F6549">
        <v>35.770000000000003</v>
      </c>
    </row>
    <row r="6550" spans="1:6" x14ac:dyDescent="0.35">
      <c r="A6550" t="s">
        <v>268</v>
      </c>
      <c r="B6550" t="s">
        <v>242</v>
      </c>
      <c r="C6550" t="s">
        <v>142</v>
      </c>
      <c r="D6550">
        <v>1963</v>
      </c>
      <c r="E6550">
        <v>2064802</v>
      </c>
      <c r="F6550">
        <v>35.92</v>
      </c>
    </row>
    <row r="6551" spans="1:6" x14ac:dyDescent="0.35">
      <c r="A6551" t="s">
        <v>268</v>
      </c>
      <c r="B6551" t="s">
        <v>242</v>
      </c>
      <c r="C6551" t="s">
        <v>142</v>
      </c>
      <c r="D6551">
        <v>1964</v>
      </c>
      <c r="E6551">
        <v>2120601</v>
      </c>
      <c r="F6551">
        <v>36.08</v>
      </c>
    </row>
    <row r="6552" spans="1:6" x14ac:dyDescent="0.35">
      <c r="A6552" t="s">
        <v>268</v>
      </c>
      <c r="B6552" t="s">
        <v>242</v>
      </c>
      <c r="C6552" t="s">
        <v>142</v>
      </c>
      <c r="D6552">
        <v>1965</v>
      </c>
      <c r="E6552">
        <v>2178003</v>
      </c>
      <c r="F6552">
        <v>36.24</v>
      </c>
    </row>
    <row r="6553" spans="1:6" x14ac:dyDescent="0.35">
      <c r="A6553" t="s">
        <v>268</v>
      </c>
      <c r="B6553" t="s">
        <v>242</v>
      </c>
      <c r="C6553" t="s">
        <v>142</v>
      </c>
      <c r="D6553">
        <v>1966</v>
      </c>
      <c r="E6553">
        <v>2237190</v>
      </c>
      <c r="F6553">
        <v>36.409999999999997</v>
      </c>
    </row>
    <row r="6554" spans="1:6" x14ac:dyDescent="0.35">
      <c r="A6554" t="s">
        <v>268</v>
      </c>
      <c r="B6554" t="s">
        <v>242</v>
      </c>
      <c r="C6554" t="s">
        <v>142</v>
      </c>
      <c r="D6554">
        <v>1967</v>
      </c>
      <c r="E6554">
        <v>2298083</v>
      </c>
      <c r="F6554">
        <v>36.57</v>
      </c>
    </row>
    <row r="6555" spans="1:6" x14ac:dyDescent="0.35">
      <c r="A6555" t="s">
        <v>268</v>
      </c>
      <c r="B6555" t="s">
        <v>242</v>
      </c>
      <c r="C6555" t="s">
        <v>142</v>
      </c>
      <c r="D6555">
        <v>1968</v>
      </c>
      <c r="E6555">
        <v>2360108</v>
      </c>
      <c r="F6555">
        <v>36.74</v>
      </c>
    </row>
    <row r="6556" spans="1:6" x14ac:dyDescent="0.35">
      <c r="A6556" t="s">
        <v>268</v>
      </c>
      <c r="B6556" t="s">
        <v>242</v>
      </c>
      <c r="C6556" t="s">
        <v>142</v>
      </c>
      <c r="D6556">
        <v>1969</v>
      </c>
      <c r="E6556">
        <v>2422485</v>
      </c>
      <c r="F6556">
        <v>36.9</v>
      </c>
    </row>
    <row r="6557" spans="1:6" x14ac:dyDescent="0.35">
      <c r="A6557" t="s">
        <v>268</v>
      </c>
      <c r="B6557" t="s">
        <v>242</v>
      </c>
      <c r="C6557" t="s">
        <v>142</v>
      </c>
      <c r="D6557">
        <v>1970</v>
      </c>
      <c r="E6557">
        <v>2484736</v>
      </c>
      <c r="F6557">
        <v>37.07</v>
      </c>
    </row>
    <row r="6558" spans="1:6" x14ac:dyDescent="0.35">
      <c r="A6558" t="s">
        <v>268</v>
      </c>
      <c r="B6558" t="s">
        <v>242</v>
      </c>
      <c r="C6558" t="s">
        <v>142</v>
      </c>
      <c r="D6558">
        <v>1971</v>
      </c>
      <c r="E6558">
        <v>2546729</v>
      </c>
      <c r="F6558">
        <v>37.229999999999997</v>
      </c>
    </row>
    <row r="6559" spans="1:6" x14ac:dyDescent="0.35">
      <c r="A6559" t="s">
        <v>268</v>
      </c>
      <c r="B6559" t="s">
        <v>242</v>
      </c>
      <c r="C6559" t="s">
        <v>142</v>
      </c>
      <c r="D6559">
        <v>1972</v>
      </c>
      <c r="E6559">
        <v>2608887</v>
      </c>
      <c r="F6559">
        <v>37.4</v>
      </c>
    </row>
    <row r="6560" spans="1:6" x14ac:dyDescent="0.35">
      <c r="A6560" t="s">
        <v>268</v>
      </c>
      <c r="B6560" t="s">
        <v>242</v>
      </c>
      <c r="C6560" t="s">
        <v>142</v>
      </c>
      <c r="D6560">
        <v>1973</v>
      </c>
      <c r="E6560">
        <v>2671997</v>
      </c>
      <c r="F6560">
        <v>37.92</v>
      </c>
    </row>
    <row r="6561" spans="1:6" x14ac:dyDescent="0.35">
      <c r="A6561" t="s">
        <v>268</v>
      </c>
      <c r="B6561" t="s">
        <v>242</v>
      </c>
      <c r="C6561" t="s">
        <v>142</v>
      </c>
      <c r="D6561">
        <v>1974</v>
      </c>
      <c r="E6561">
        <v>2737152</v>
      </c>
      <c r="F6561">
        <v>38.450000000000003</v>
      </c>
    </row>
    <row r="6562" spans="1:6" x14ac:dyDescent="0.35">
      <c r="A6562" t="s">
        <v>268</v>
      </c>
      <c r="B6562" t="s">
        <v>242</v>
      </c>
      <c r="C6562" t="s">
        <v>142</v>
      </c>
      <c r="D6562">
        <v>1975</v>
      </c>
      <c r="E6562">
        <v>2805232</v>
      </c>
      <c r="F6562">
        <v>38.979999999999997</v>
      </c>
    </row>
    <row r="6563" spans="1:6" x14ac:dyDescent="0.35">
      <c r="A6563" t="s">
        <v>268</v>
      </c>
      <c r="B6563" t="s">
        <v>242</v>
      </c>
      <c r="C6563" t="s">
        <v>142</v>
      </c>
      <c r="D6563">
        <v>1976</v>
      </c>
      <c r="E6563">
        <v>2876352</v>
      </c>
      <c r="F6563">
        <v>39.520000000000003</v>
      </c>
    </row>
    <row r="6564" spans="1:6" x14ac:dyDescent="0.35">
      <c r="A6564" t="s">
        <v>268</v>
      </c>
      <c r="B6564" t="s">
        <v>242</v>
      </c>
      <c r="C6564" t="s">
        <v>142</v>
      </c>
      <c r="D6564">
        <v>1977</v>
      </c>
      <c r="E6564">
        <v>2950552</v>
      </c>
      <c r="F6564">
        <v>40.06</v>
      </c>
    </row>
    <row r="6565" spans="1:6" x14ac:dyDescent="0.35">
      <c r="A6565" t="s">
        <v>268</v>
      </c>
      <c r="B6565" t="s">
        <v>242</v>
      </c>
      <c r="C6565" t="s">
        <v>142</v>
      </c>
      <c r="D6565">
        <v>1978</v>
      </c>
      <c r="E6565">
        <v>3028542</v>
      </c>
      <c r="F6565">
        <v>40.6</v>
      </c>
    </row>
    <row r="6566" spans="1:6" x14ac:dyDescent="0.35">
      <c r="A6566" t="s">
        <v>268</v>
      </c>
      <c r="B6566" t="s">
        <v>242</v>
      </c>
      <c r="C6566" t="s">
        <v>142</v>
      </c>
      <c r="D6566">
        <v>1979</v>
      </c>
      <c r="E6566">
        <v>3111140</v>
      </c>
      <c r="F6566">
        <v>41.14</v>
      </c>
    </row>
    <row r="6567" spans="1:6" x14ac:dyDescent="0.35">
      <c r="A6567" t="s">
        <v>268</v>
      </c>
      <c r="B6567" t="s">
        <v>242</v>
      </c>
      <c r="C6567" t="s">
        <v>142</v>
      </c>
      <c r="D6567">
        <v>1980</v>
      </c>
      <c r="E6567">
        <v>3198848</v>
      </c>
      <c r="F6567">
        <v>41.69</v>
      </c>
    </row>
    <row r="6568" spans="1:6" x14ac:dyDescent="0.35">
      <c r="A6568" t="s">
        <v>268</v>
      </c>
      <c r="B6568" t="s">
        <v>242</v>
      </c>
      <c r="C6568" t="s">
        <v>142</v>
      </c>
      <c r="D6568">
        <v>1981</v>
      </c>
      <c r="E6568">
        <v>3291955</v>
      </c>
      <c r="F6568">
        <v>42.24</v>
      </c>
    </row>
    <row r="6569" spans="1:6" x14ac:dyDescent="0.35">
      <c r="A6569" t="s">
        <v>268</v>
      </c>
      <c r="B6569" t="s">
        <v>242</v>
      </c>
      <c r="C6569" t="s">
        <v>142</v>
      </c>
      <c r="D6569">
        <v>1982</v>
      </c>
      <c r="E6569">
        <v>3390101</v>
      </c>
      <c r="F6569">
        <v>42.79</v>
      </c>
    </row>
    <row r="6570" spans="1:6" x14ac:dyDescent="0.35">
      <c r="A6570" t="s">
        <v>268</v>
      </c>
      <c r="B6570" t="s">
        <v>242</v>
      </c>
      <c r="C6570" t="s">
        <v>142</v>
      </c>
      <c r="D6570">
        <v>1983</v>
      </c>
      <c r="E6570">
        <v>3492295</v>
      </c>
      <c r="F6570">
        <v>43.51</v>
      </c>
    </row>
    <row r="6571" spans="1:6" x14ac:dyDescent="0.35">
      <c r="A6571" t="s">
        <v>268</v>
      </c>
      <c r="B6571" t="s">
        <v>242</v>
      </c>
      <c r="C6571" t="s">
        <v>142</v>
      </c>
      <c r="D6571">
        <v>1984</v>
      </c>
      <c r="E6571">
        <v>3597135</v>
      </c>
      <c r="F6571">
        <v>44.25</v>
      </c>
    </row>
    <row r="6572" spans="1:6" x14ac:dyDescent="0.35">
      <c r="A6572" t="s">
        <v>268</v>
      </c>
      <c r="B6572" t="s">
        <v>242</v>
      </c>
      <c r="C6572" t="s">
        <v>142</v>
      </c>
      <c r="D6572">
        <v>1985</v>
      </c>
      <c r="E6572">
        <v>3703512</v>
      </c>
      <c r="F6572">
        <v>44.98</v>
      </c>
    </row>
    <row r="6573" spans="1:6" x14ac:dyDescent="0.35">
      <c r="A6573" t="s">
        <v>268</v>
      </c>
      <c r="B6573" t="s">
        <v>242</v>
      </c>
      <c r="C6573" t="s">
        <v>142</v>
      </c>
      <c r="D6573">
        <v>1986</v>
      </c>
      <c r="E6573">
        <v>3811042</v>
      </c>
      <c r="F6573">
        <v>45.72</v>
      </c>
    </row>
    <row r="6574" spans="1:6" x14ac:dyDescent="0.35">
      <c r="A6574" t="s">
        <v>268</v>
      </c>
      <c r="B6574" t="s">
        <v>242</v>
      </c>
      <c r="C6574" t="s">
        <v>142</v>
      </c>
      <c r="D6574">
        <v>1987</v>
      </c>
      <c r="E6574">
        <v>3919708</v>
      </c>
      <c r="F6574">
        <v>46.46</v>
      </c>
    </row>
    <row r="6575" spans="1:6" x14ac:dyDescent="0.35">
      <c r="A6575" t="s">
        <v>268</v>
      </c>
      <c r="B6575" t="s">
        <v>242</v>
      </c>
      <c r="C6575" t="s">
        <v>142</v>
      </c>
      <c r="D6575">
        <v>1988</v>
      </c>
      <c r="E6575">
        <v>4029203</v>
      </c>
      <c r="F6575">
        <v>47.21</v>
      </c>
    </row>
    <row r="6576" spans="1:6" x14ac:dyDescent="0.35">
      <c r="A6576" t="s">
        <v>268</v>
      </c>
      <c r="B6576" t="s">
        <v>242</v>
      </c>
      <c r="C6576" t="s">
        <v>142</v>
      </c>
      <c r="D6576">
        <v>1989</v>
      </c>
      <c r="E6576">
        <v>4139286</v>
      </c>
      <c r="F6576">
        <v>47.95</v>
      </c>
    </row>
    <row r="6577" spans="1:6" x14ac:dyDescent="0.35">
      <c r="A6577" t="s">
        <v>268</v>
      </c>
      <c r="B6577" t="s">
        <v>242</v>
      </c>
      <c r="C6577" t="s">
        <v>142</v>
      </c>
      <c r="D6577">
        <v>1990</v>
      </c>
      <c r="E6577">
        <v>4249747</v>
      </c>
      <c r="F6577">
        <v>48.69</v>
      </c>
    </row>
    <row r="6578" spans="1:6" x14ac:dyDescent="0.35">
      <c r="A6578" t="s">
        <v>268</v>
      </c>
      <c r="B6578" t="s">
        <v>242</v>
      </c>
      <c r="C6578" t="s">
        <v>142</v>
      </c>
      <c r="D6578">
        <v>1991</v>
      </c>
      <c r="E6578">
        <v>4360358</v>
      </c>
      <c r="F6578">
        <v>49.44</v>
      </c>
    </row>
    <row r="6579" spans="1:6" x14ac:dyDescent="0.35">
      <c r="A6579" t="s">
        <v>268</v>
      </c>
      <c r="B6579" t="s">
        <v>242</v>
      </c>
      <c r="C6579" t="s">
        <v>142</v>
      </c>
      <c r="D6579">
        <v>1992</v>
      </c>
      <c r="E6579">
        <v>4470934</v>
      </c>
      <c r="F6579">
        <v>50.19</v>
      </c>
    </row>
    <row r="6580" spans="1:6" x14ac:dyDescent="0.35">
      <c r="A6580" t="s">
        <v>268</v>
      </c>
      <c r="B6580" t="s">
        <v>242</v>
      </c>
      <c r="C6580" t="s">
        <v>142</v>
      </c>
      <c r="D6580">
        <v>1993</v>
      </c>
      <c r="E6580">
        <v>4581390</v>
      </c>
      <c r="F6580">
        <v>50.84</v>
      </c>
    </row>
    <row r="6581" spans="1:6" x14ac:dyDescent="0.35">
      <c r="A6581" t="s">
        <v>268</v>
      </c>
      <c r="B6581" t="s">
        <v>242</v>
      </c>
      <c r="C6581" t="s">
        <v>142</v>
      </c>
      <c r="D6581">
        <v>1994</v>
      </c>
      <c r="E6581">
        <v>4691695</v>
      </c>
      <c r="F6581">
        <v>51.49</v>
      </c>
    </row>
    <row r="6582" spans="1:6" x14ac:dyDescent="0.35">
      <c r="A6582" t="s">
        <v>268</v>
      </c>
      <c r="B6582" t="s">
        <v>242</v>
      </c>
      <c r="C6582" t="s">
        <v>142</v>
      </c>
      <c r="D6582">
        <v>1995</v>
      </c>
      <c r="E6582">
        <v>4801834</v>
      </c>
      <c r="F6582">
        <v>52.13</v>
      </c>
    </row>
    <row r="6583" spans="1:6" x14ac:dyDescent="0.35">
      <c r="A6583" t="s">
        <v>268</v>
      </c>
      <c r="B6583" t="s">
        <v>242</v>
      </c>
      <c r="C6583" t="s">
        <v>142</v>
      </c>
      <c r="D6583">
        <v>1996</v>
      </c>
      <c r="E6583">
        <v>4911701</v>
      </c>
      <c r="F6583">
        <v>52.77</v>
      </c>
    </row>
    <row r="6584" spans="1:6" x14ac:dyDescent="0.35">
      <c r="A6584" t="s">
        <v>268</v>
      </c>
      <c r="B6584" t="s">
        <v>242</v>
      </c>
      <c r="C6584" t="s">
        <v>142</v>
      </c>
      <c r="D6584">
        <v>1997</v>
      </c>
      <c r="E6584">
        <v>5021271</v>
      </c>
      <c r="F6584">
        <v>53.41</v>
      </c>
    </row>
    <row r="6585" spans="1:6" x14ac:dyDescent="0.35">
      <c r="A6585" t="s">
        <v>268</v>
      </c>
      <c r="B6585" t="s">
        <v>242</v>
      </c>
      <c r="C6585" t="s">
        <v>142</v>
      </c>
      <c r="D6585">
        <v>1998</v>
      </c>
      <c r="E6585">
        <v>5130723</v>
      </c>
      <c r="F6585">
        <v>54.05</v>
      </c>
    </row>
    <row r="6586" spans="1:6" x14ac:dyDescent="0.35">
      <c r="A6586" t="s">
        <v>268</v>
      </c>
      <c r="B6586" t="s">
        <v>242</v>
      </c>
      <c r="C6586" t="s">
        <v>142</v>
      </c>
      <c r="D6586">
        <v>1999</v>
      </c>
      <c r="E6586">
        <v>5240321</v>
      </c>
      <c r="F6586">
        <v>54.69</v>
      </c>
    </row>
    <row r="6587" spans="1:6" x14ac:dyDescent="0.35">
      <c r="A6587" t="s">
        <v>268</v>
      </c>
      <c r="B6587" t="s">
        <v>242</v>
      </c>
      <c r="C6587" t="s">
        <v>142</v>
      </c>
      <c r="D6587">
        <v>2000</v>
      </c>
      <c r="E6587">
        <v>5350253</v>
      </c>
      <c r="F6587">
        <v>55.33</v>
      </c>
    </row>
    <row r="6588" spans="1:6" x14ac:dyDescent="0.35">
      <c r="A6588" t="s">
        <v>268</v>
      </c>
      <c r="B6588" t="s">
        <v>242</v>
      </c>
      <c r="C6588" t="s">
        <v>142</v>
      </c>
      <c r="D6588">
        <v>2001</v>
      </c>
      <c r="E6588">
        <v>5460621</v>
      </c>
      <c r="F6588">
        <v>55.97</v>
      </c>
    </row>
    <row r="6589" spans="1:6" x14ac:dyDescent="0.35">
      <c r="A6589" t="s">
        <v>268</v>
      </c>
      <c r="B6589" t="s">
        <v>242</v>
      </c>
      <c r="C6589" t="s">
        <v>142</v>
      </c>
      <c r="D6589">
        <v>2002</v>
      </c>
      <c r="E6589">
        <v>5571371</v>
      </c>
      <c r="F6589">
        <v>56.6</v>
      </c>
    </row>
    <row r="6590" spans="1:6" x14ac:dyDescent="0.35">
      <c r="A6590" t="s">
        <v>268</v>
      </c>
      <c r="B6590" t="s">
        <v>242</v>
      </c>
      <c r="C6590" t="s">
        <v>142</v>
      </c>
      <c r="D6590">
        <v>2003</v>
      </c>
      <c r="E6590">
        <v>5682350</v>
      </c>
      <c r="F6590">
        <v>56.89</v>
      </c>
    </row>
    <row r="6591" spans="1:6" x14ac:dyDescent="0.35">
      <c r="A6591" t="s">
        <v>268</v>
      </c>
      <c r="B6591" t="s">
        <v>242</v>
      </c>
      <c r="C6591" t="s">
        <v>142</v>
      </c>
      <c r="D6591">
        <v>2004</v>
      </c>
      <c r="E6591">
        <v>5793330</v>
      </c>
      <c r="F6591">
        <v>57.12</v>
      </c>
    </row>
    <row r="6592" spans="1:6" x14ac:dyDescent="0.35">
      <c r="A6592" t="s">
        <v>268</v>
      </c>
      <c r="B6592" t="s">
        <v>242</v>
      </c>
      <c r="C6592" t="s">
        <v>142</v>
      </c>
      <c r="D6592">
        <v>2005</v>
      </c>
      <c r="E6592">
        <v>5904170</v>
      </c>
      <c r="F6592">
        <v>57.35</v>
      </c>
    </row>
    <row r="6593" spans="1:6" x14ac:dyDescent="0.35">
      <c r="A6593" t="s">
        <v>268</v>
      </c>
      <c r="B6593" t="s">
        <v>242</v>
      </c>
      <c r="C6593" t="s">
        <v>142</v>
      </c>
      <c r="D6593">
        <v>2006</v>
      </c>
      <c r="E6593">
        <v>6014781</v>
      </c>
      <c r="F6593">
        <v>57.58</v>
      </c>
    </row>
    <row r="6594" spans="1:6" x14ac:dyDescent="0.35">
      <c r="A6594" t="s">
        <v>268</v>
      </c>
      <c r="B6594" t="s">
        <v>242</v>
      </c>
      <c r="C6594" t="s">
        <v>142</v>
      </c>
      <c r="D6594">
        <v>2007</v>
      </c>
      <c r="E6594">
        <v>6125285</v>
      </c>
      <c r="F6594">
        <v>57.81</v>
      </c>
    </row>
    <row r="6595" spans="1:6" x14ac:dyDescent="0.35">
      <c r="A6595" t="s">
        <v>268</v>
      </c>
      <c r="B6595" t="s">
        <v>242</v>
      </c>
      <c r="C6595" t="s">
        <v>142</v>
      </c>
      <c r="D6595">
        <v>2008</v>
      </c>
      <c r="E6595">
        <v>6236005</v>
      </c>
      <c r="F6595">
        <v>58.03</v>
      </c>
    </row>
    <row r="6596" spans="1:6" x14ac:dyDescent="0.35">
      <c r="A6596" t="s">
        <v>268</v>
      </c>
      <c r="B6596" t="s">
        <v>242</v>
      </c>
      <c r="C6596" t="s">
        <v>142</v>
      </c>
      <c r="D6596">
        <v>2009</v>
      </c>
      <c r="E6596">
        <v>6347383</v>
      </c>
      <c r="F6596">
        <v>58.26</v>
      </c>
    </row>
    <row r="6597" spans="1:6" x14ac:dyDescent="0.35">
      <c r="A6597" t="s">
        <v>268</v>
      </c>
      <c r="B6597" t="s">
        <v>242</v>
      </c>
      <c r="C6597" t="s">
        <v>142</v>
      </c>
      <c r="D6597">
        <v>2010</v>
      </c>
      <c r="E6597">
        <v>6459721</v>
      </c>
      <c r="F6597">
        <v>58.49</v>
      </c>
    </row>
    <row r="6598" spans="1:6" x14ac:dyDescent="0.35">
      <c r="A6598" t="s">
        <v>268</v>
      </c>
      <c r="B6598" t="s">
        <v>242</v>
      </c>
      <c r="C6598" t="s">
        <v>142</v>
      </c>
      <c r="D6598">
        <v>2011</v>
      </c>
      <c r="E6598">
        <v>6573097</v>
      </c>
      <c r="F6598">
        <v>58.71</v>
      </c>
    </row>
    <row r="6599" spans="1:6" x14ac:dyDescent="0.35">
      <c r="A6599" t="s">
        <v>268</v>
      </c>
      <c r="B6599" t="s">
        <v>242</v>
      </c>
      <c r="C6599" t="s">
        <v>142</v>
      </c>
      <c r="D6599">
        <v>2012</v>
      </c>
      <c r="E6599">
        <v>6687361</v>
      </c>
      <c r="F6599">
        <v>58.94</v>
      </c>
    </row>
    <row r="6600" spans="1:6" x14ac:dyDescent="0.35">
      <c r="A6600" t="s">
        <v>268</v>
      </c>
      <c r="B6600" t="s">
        <v>242</v>
      </c>
      <c r="C6600" t="s">
        <v>142</v>
      </c>
      <c r="D6600">
        <v>2013</v>
      </c>
      <c r="E6600">
        <v>6802295</v>
      </c>
      <c r="F6600">
        <v>59.17</v>
      </c>
    </row>
    <row r="6601" spans="1:6" x14ac:dyDescent="0.35">
      <c r="A6601" t="s">
        <v>268</v>
      </c>
      <c r="B6601" t="s">
        <v>242</v>
      </c>
      <c r="C6601" t="s">
        <v>142</v>
      </c>
      <c r="D6601">
        <v>2014</v>
      </c>
      <c r="E6601">
        <v>6917579</v>
      </c>
      <c r="F6601">
        <v>59.42</v>
      </c>
    </row>
    <row r="6602" spans="1:6" x14ac:dyDescent="0.35">
      <c r="A6602" t="s">
        <v>269</v>
      </c>
      <c r="B6602" t="s">
        <v>242</v>
      </c>
      <c r="C6602" t="s">
        <v>142</v>
      </c>
      <c r="D6602">
        <v>1960</v>
      </c>
      <c r="E6602">
        <v>9931518</v>
      </c>
      <c r="F6602">
        <v>46.81</v>
      </c>
    </row>
    <row r="6603" spans="1:6" x14ac:dyDescent="0.35">
      <c r="A6603" t="s">
        <v>269</v>
      </c>
      <c r="B6603" t="s">
        <v>242</v>
      </c>
      <c r="C6603" t="s">
        <v>142</v>
      </c>
      <c r="D6603">
        <v>1961</v>
      </c>
      <c r="E6603">
        <v>10218174</v>
      </c>
      <c r="F6603">
        <v>47.4</v>
      </c>
    </row>
    <row r="6604" spans="1:6" x14ac:dyDescent="0.35">
      <c r="A6604" t="s">
        <v>269</v>
      </c>
      <c r="B6604" t="s">
        <v>242</v>
      </c>
      <c r="C6604" t="s">
        <v>142</v>
      </c>
      <c r="D6604">
        <v>1962</v>
      </c>
      <c r="E6604">
        <v>10517047</v>
      </c>
      <c r="F6604">
        <v>48.51</v>
      </c>
    </row>
    <row r="6605" spans="1:6" x14ac:dyDescent="0.35">
      <c r="A6605" t="s">
        <v>269</v>
      </c>
      <c r="B6605" t="s">
        <v>242</v>
      </c>
      <c r="C6605" t="s">
        <v>142</v>
      </c>
      <c r="D6605">
        <v>1963</v>
      </c>
      <c r="E6605">
        <v>10826459</v>
      </c>
      <c r="F6605">
        <v>49.63</v>
      </c>
    </row>
    <row r="6606" spans="1:6" x14ac:dyDescent="0.35">
      <c r="A6606" t="s">
        <v>269</v>
      </c>
      <c r="B6606" t="s">
        <v>242</v>
      </c>
      <c r="C6606" t="s">
        <v>142</v>
      </c>
      <c r="D6606">
        <v>1964</v>
      </c>
      <c r="E6606">
        <v>11144018</v>
      </c>
      <c r="F6606">
        <v>50.75</v>
      </c>
    </row>
    <row r="6607" spans="1:6" x14ac:dyDescent="0.35">
      <c r="A6607" t="s">
        <v>269</v>
      </c>
      <c r="B6607" t="s">
        <v>242</v>
      </c>
      <c r="C6607" t="s">
        <v>142</v>
      </c>
      <c r="D6607">
        <v>1965</v>
      </c>
      <c r="E6607">
        <v>11468043</v>
      </c>
      <c r="F6607">
        <v>51.87</v>
      </c>
    </row>
    <row r="6608" spans="1:6" x14ac:dyDescent="0.35">
      <c r="A6608" t="s">
        <v>269</v>
      </c>
      <c r="B6608" t="s">
        <v>242</v>
      </c>
      <c r="C6608" t="s">
        <v>142</v>
      </c>
      <c r="D6608">
        <v>1966</v>
      </c>
      <c r="E6608">
        <v>11797803</v>
      </c>
      <c r="F6608">
        <v>52.98</v>
      </c>
    </row>
    <row r="6609" spans="1:6" x14ac:dyDescent="0.35">
      <c r="A6609" t="s">
        <v>269</v>
      </c>
      <c r="B6609" t="s">
        <v>242</v>
      </c>
      <c r="C6609" t="s">
        <v>142</v>
      </c>
      <c r="D6609">
        <v>1967</v>
      </c>
      <c r="E6609">
        <v>12133895</v>
      </c>
      <c r="F6609">
        <v>54.1</v>
      </c>
    </row>
    <row r="6610" spans="1:6" x14ac:dyDescent="0.35">
      <c r="A6610" t="s">
        <v>269</v>
      </c>
      <c r="B6610" t="s">
        <v>242</v>
      </c>
      <c r="C6610" t="s">
        <v>142</v>
      </c>
      <c r="D6610">
        <v>1968</v>
      </c>
      <c r="E6610">
        <v>12477560</v>
      </c>
      <c r="F6610">
        <v>55.21</v>
      </c>
    </row>
    <row r="6611" spans="1:6" x14ac:dyDescent="0.35">
      <c r="A6611" t="s">
        <v>269</v>
      </c>
      <c r="B6611" t="s">
        <v>242</v>
      </c>
      <c r="C6611" t="s">
        <v>142</v>
      </c>
      <c r="D6611">
        <v>1969</v>
      </c>
      <c r="E6611">
        <v>12830677</v>
      </c>
      <c r="F6611">
        <v>56.31</v>
      </c>
    </row>
    <row r="6612" spans="1:6" x14ac:dyDescent="0.35">
      <c r="A6612" t="s">
        <v>269</v>
      </c>
      <c r="B6612" t="s">
        <v>242</v>
      </c>
      <c r="C6612" t="s">
        <v>142</v>
      </c>
      <c r="D6612">
        <v>1970</v>
      </c>
      <c r="E6612">
        <v>13194548</v>
      </c>
      <c r="F6612">
        <v>57.41</v>
      </c>
    </row>
    <row r="6613" spans="1:6" x14ac:dyDescent="0.35">
      <c r="A6613" t="s">
        <v>269</v>
      </c>
      <c r="B6613" t="s">
        <v>242</v>
      </c>
      <c r="C6613" t="s">
        <v>142</v>
      </c>
      <c r="D6613">
        <v>1971</v>
      </c>
      <c r="E6613">
        <v>13569097</v>
      </c>
      <c r="F6613">
        <v>58.5</v>
      </c>
    </row>
    <row r="6614" spans="1:6" x14ac:dyDescent="0.35">
      <c r="A6614" t="s">
        <v>269</v>
      </c>
      <c r="B6614" t="s">
        <v>242</v>
      </c>
      <c r="C6614" t="s">
        <v>142</v>
      </c>
      <c r="D6614">
        <v>1972</v>
      </c>
      <c r="E6614">
        <v>13953601</v>
      </c>
      <c r="F6614">
        <v>59.55</v>
      </c>
    </row>
    <row r="6615" spans="1:6" x14ac:dyDescent="0.35">
      <c r="A6615" t="s">
        <v>269</v>
      </c>
      <c r="B6615" t="s">
        <v>242</v>
      </c>
      <c r="C6615" t="s">
        <v>142</v>
      </c>
      <c r="D6615">
        <v>1973</v>
      </c>
      <c r="E6615">
        <v>14347881</v>
      </c>
      <c r="F6615">
        <v>60.19</v>
      </c>
    </row>
    <row r="6616" spans="1:6" x14ac:dyDescent="0.35">
      <c r="A6616" t="s">
        <v>269</v>
      </c>
      <c r="B6616" t="s">
        <v>242</v>
      </c>
      <c r="C6616" t="s">
        <v>142</v>
      </c>
      <c r="D6616">
        <v>1974</v>
      </c>
      <c r="E6616">
        <v>14751618</v>
      </c>
      <c r="F6616">
        <v>60.83</v>
      </c>
    </row>
    <row r="6617" spans="1:6" x14ac:dyDescent="0.35">
      <c r="A6617" t="s">
        <v>269</v>
      </c>
      <c r="B6617" t="s">
        <v>242</v>
      </c>
      <c r="C6617" t="s">
        <v>142</v>
      </c>
      <c r="D6617">
        <v>1975</v>
      </c>
      <c r="E6617">
        <v>15164288</v>
      </c>
      <c r="F6617">
        <v>61.46</v>
      </c>
    </row>
    <row r="6618" spans="1:6" x14ac:dyDescent="0.35">
      <c r="A6618" t="s">
        <v>269</v>
      </c>
      <c r="B6618" t="s">
        <v>242</v>
      </c>
      <c r="C6618" t="s">
        <v>142</v>
      </c>
      <c r="D6618">
        <v>1976</v>
      </c>
      <c r="E6618">
        <v>15585924</v>
      </c>
      <c r="F6618">
        <v>62.09</v>
      </c>
    </row>
    <row r="6619" spans="1:6" x14ac:dyDescent="0.35">
      <c r="A6619" t="s">
        <v>269</v>
      </c>
      <c r="B6619" t="s">
        <v>242</v>
      </c>
      <c r="C6619" t="s">
        <v>142</v>
      </c>
      <c r="D6619">
        <v>1977</v>
      </c>
      <c r="E6619">
        <v>16015737</v>
      </c>
      <c r="F6619">
        <v>62.72</v>
      </c>
    </row>
    <row r="6620" spans="1:6" x14ac:dyDescent="0.35">
      <c r="A6620" t="s">
        <v>269</v>
      </c>
      <c r="B6620" t="s">
        <v>242</v>
      </c>
      <c r="C6620" t="s">
        <v>142</v>
      </c>
      <c r="D6620">
        <v>1978</v>
      </c>
      <c r="E6620">
        <v>16451352</v>
      </c>
      <c r="F6620">
        <v>63.34</v>
      </c>
    </row>
    <row r="6621" spans="1:6" x14ac:dyDescent="0.35">
      <c r="A6621" t="s">
        <v>269</v>
      </c>
      <c r="B6621" t="s">
        <v>242</v>
      </c>
      <c r="C6621" t="s">
        <v>142</v>
      </c>
      <c r="D6621">
        <v>1979</v>
      </c>
      <c r="E6621">
        <v>16889710</v>
      </c>
      <c r="F6621">
        <v>63.96</v>
      </c>
    </row>
    <row r="6622" spans="1:6" x14ac:dyDescent="0.35">
      <c r="A6622" t="s">
        <v>269</v>
      </c>
      <c r="B6622" t="s">
        <v>242</v>
      </c>
      <c r="C6622" t="s">
        <v>142</v>
      </c>
      <c r="D6622">
        <v>1980</v>
      </c>
      <c r="E6622">
        <v>17328542</v>
      </c>
      <c r="F6622">
        <v>64.569999999999993</v>
      </c>
    </row>
    <row r="6623" spans="1:6" x14ac:dyDescent="0.35">
      <c r="A6623" t="s">
        <v>269</v>
      </c>
      <c r="B6623" t="s">
        <v>242</v>
      </c>
      <c r="C6623" t="s">
        <v>142</v>
      </c>
      <c r="D6623">
        <v>1981</v>
      </c>
      <c r="E6623">
        <v>17766418</v>
      </c>
      <c r="F6623">
        <v>65.180000000000007</v>
      </c>
    </row>
    <row r="6624" spans="1:6" x14ac:dyDescent="0.35">
      <c r="A6624" t="s">
        <v>269</v>
      </c>
      <c r="B6624" t="s">
        <v>242</v>
      </c>
      <c r="C6624" t="s">
        <v>142</v>
      </c>
      <c r="D6624">
        <v>1982</v>
      </c>
      <c r="E6624">
        <v>18203502</v>
      </c>
      <c r="F6624">
        <v>65.61</v>
      </c>
    </row>
    <row r="6625" spans="1:6" x14ac:dyDescent="0.35">
      <c r="A6625" t="s">
        <v>269</v>
      </c>
      <c r="B6625" t="s">
        <v>242</v>
      </c>
      <c r="C6625" t="s">
        <v>142</v>
      </c>
      <c r="D6625">
        <v>1983</v>
      </c>
      <c r="E6625">
        <v>18641054</v>
      </c>
      <c r="F6625">
        <v>66.03</v>
      </c>
    </row>
    <row r="6626" spans="1:6" x14ac:dyDescent="0.35">
      <c r="A6626" t="s">
        <v>269</v>
      </c>
      <c r="B6626" t="s">
        <v>242</v>
      </c>
      <c r="C6626" t="s">
        <v>142</v>
      </c>
      <c r="D6626">
        <v>1984</v>
      </c>
      <c r="E6626">
        <v>19081183</v>
      </c>
      <c r="F6626">
        <v>66.45</v>
      </c>
    </row>
    <row r="6627" spans="1:6" x14ac:dyDescent="0.35">
      <c r="A6627" t="s">
        <v>269</v>
      </c>
      <c r="B6627" t="s">
        <v>242</v>
      </c>
      <c r="C6627" t="s">
        <v>142</v>
      </c>
      <c r="D6627">
        <v>1985</v>
      </c>
      <c r="E6627">
        <v>19525200</v>
      </c>
      <c r="F6627">
        <v>66.86</v>
      </c>
    </row>
    <row r="6628" spans="1:6" x14ac:dyDescent="0.35">
      <c r="A6628" t="s">
        <v>269</v>
      </c>
      <c r="B6628" t="s">
        <v>242</v>
      </c>
      <c r="C6628" t="s">
        <v>142</v>
      </c>
      <c r="D6628">
        <v>1986</v>
      </c>
      <c r="E6628">
        <v>19973258</v>
      </c>
      <c r="F6628">
        <v>67.28</v>
      </c>
    </row>
    <row r="6629" spans="1:6" x14ac:dyDescent="0.35">
      <c r="A6629" t="s">
        <v>269</v>
      </c>
      <c r="B6629" t="s">
        <v>242</v>
      </c>
      <c r="C6629" t="s">
        <v>142</v>
      </c>
      <c r="D6629">
        <v>1987</v>
      </c>
      <c r="E6629">
        <v>20424055</v>
      </c>
      <c r="F6629">
        <v>67.69</v>
      </c>
    </row>
    <row r="6630" spans="1:6" x14ac:dyDescent="0.35">
      <c r="A6630" t="s">
        <v>269</v>
      </c>
      <c r="B6630" t="s">
        <v>242</v>
      </c>
      <c r="C6630" t="s">
        <v>142</v>
      </c>
      <c r="D6630">
        <v>1988</v>
      </c>
      <c r="E6630">
        <v>20875714</v>
      </c>
      <c r="F6630">
        <v>68.099999999999994</v>
      </c>
    </row>
    <row r="6631" spans="1:6" x14ac:dyDescent="0.35">
      <c r="A6631" t="s">
        <v>269</v>
      </c>
      <c r="B6631" t="s">
        <v>242</v>
      </c>
      <c r="C6631" t="s">
        <v>142</v>
      </c>
      <c r="D6631">
        <v>1989</v>
      </c>
      <c r="E6631">
        <v>21325690</v>
      </c>
      <c r="F6631">
        <v>68.5</v>
      </c>
    </row>
    <row r="6632" spans="1:6" x14ac:dyDescent="0.35">
      <c r="A6632" t="s">
        <v>269</v>
      </c>
      <c r="B6632" t="s">
        <v>242</v>
      </c>
      <c r="C6632" t="s">
        <v>142</v>
      </c>
      <c r="D6632">
        <v>1990</v>
      </c>
      <c r="E6632">
        <v>21772035</v>
      </c>
      <c r="F6632">
        <v>68.900000000000006</v>
      </c>
    </row>
    <row r="6633" spans="1:6" x14ac:dyDescent="0.35">
      <c r="A6633" t="s">
        <v>269</v>
      </c>
      <c r="B6633" t="s">
        <v>242</v>
      </c>
      <c r="C6633" t="s">
        <v>142</v>
      </c>
      <c r="D6633">
        <v>1991</v>
      </c>
      <c r="E6633">
        <v>22213359</v>
      </c>
      <c r="F6633">
        <v>69.3</v>
      </c>
    </row>
    <row r="6634" spans="1:6" x14ac:dyDescent="0.35">
      <c r="A6634" t="s">
        <v>269</v>
      </c>
      <c r="B6634" t="s">
        <v>242</v>
      </c>
      <c r="C6634" t="s">
        <v>142</v>
      </c>
      <c r="D6634">
        <v>1992</v>
      </c>
      <c r="E6634">
        <v>22649612</v>
      </c>
      <c r="F6634">
        <v>69.7</v>
      </c>
    </row>
    <row r="6635" spans="1:6" x14ac:dyDescent="0.35">
      <c r="A6635" t="s">
        <v>269</v>
      </c>
      <c r="B6635" t="s">
        <v>242</v>
      </c>
      <c r="C6635" t="s">
        <v>142</v>
      </c>
      <c r="D6635">
        <v>1993</v>
      </c>
      <c r="E6635">
        <v>23081735</v>
      </c>
      <c r="F6635">
        <v>70.09</v>
      </c>
    </row>
    <row r="6636" spans="1:6" x14ac:dyDescent="0.35">
      <c r="A6636" t="s">
        <v>269</v>
      </c>
      <c r="B6636" t="s">
        <v>242</v>
      </c>
      <c r="C6636" t="s">
        <v>142</v>
      </c>
      <c r="D6636">
        <v>1994</v>
      </c>
      <c r="E6636">
        <v>23511358</v>
      </c>
      <c r="F6636">
        <v>70.52</v>
      </c>
    </row>
    <row r="6637" spans="1:6" x14ac:dyDescent="0.35">
      <c r="A6637" t="s">
        <v>269</v>
      </c>
      <c r="B6637" t="s">
        <v>242</v>
      </c>
      <c r="C6637" t="s">
        <v>142</v>
      </c>
      <c r="D6637">
        <v>1995</v>
      </c>
      <c r="E6637">
        <v>23939261</v>
      </c>
      <c r="F6637">
        <v>70.95</v>
      </c>
    </row>
    <row r="6638" spans="1:6" x14ac:dyDescent="0.35">
      <c r="A6638" t="s">
        <v>269</v>
      </c>
      <c r="B6638" t="s">
        <v>242</v>
      </c>
      <c r="C6638" t="s">
        <v>142</v>
      </c>
      <c r="D6638">
        <v>1996</v>
      </c>
      <c r="E6638">
        <v>24365985</v>
      </c>
      <c r="F6638">
        <v>71.38</v>
      </c>
    </row>
    <row r="6639" spans="1:6" x14ac:dyDescent="0.35">
      <c r="A6639" t="s">
        <v>269</v>
      </c>
      <c r="B6639" t="s">
        <v>242</v>
      </c>
      <c r="C6639" t="s">
        <v>142</v>
      </c>
      <c r="D6639">
        <v>1997</v>
      </c>
      <c r="E6639">
        <v>24789855</v>
      </c>
      <c r="F6639">
        <v>71.8</v>
      </c>
    </row>
    <row r="6640" spans="1:6" x14ac:dyDescent="0.35">
      <c r="A6640" t="s">
        <v>269</v>
      </c>
      <c r="B6640" t="s">
        <v>242</v>
      </c>
      <c r="C6640" t="s">
        <v>142</v>
      </c>
      <c r="D6640">
        <v>1998</v>
      </c>
      <c r="E6640">
        <v>25206817</v>
      </c>
      <c r="F6640">
        <v>72.22</v>
      </c>
    </row>
    <row r="6641" spans="1:6" x14ac:dyDescent="0.35">
      <c r="A6641" t="s">
        <v>269</v>
      </c>
      <c r="B6641" t="s">
        <v>242</v>
      </c>
      <c r="C6641" t="s">
        <v>142</v>
      </c>
      <c r="D6641">
        <v>1999</v>
      </c>
      <c r="E6641">
        <v>25611482</v>
      </c>
      <c r="F6641">
        <v>72.63</v>
      </c>
    </row>
    <row r="6642" spans="1:6" x14ac:dyDescent="0.35">
      <c r="A6642" t="s">
        <v>269</v>
      </c>
      <c r="B6642" t="s">
        <v>242</v>
      </c>
      <c r="C6642" t="s">
        <v>142</v>
      </c>
      <c r="D6642">
        <v>2000</v>
      </c>
      <c r="E6642">
        <v>26000080</v>
      </c>
      <c r="F6642">
        <v>73.040000000000006</v>
      </c>
    </row>
    <row r="6643" spans="1:6" x14ac:dyDescent="0.35">
      <c r="A6643" t="s">
        <v>269</v>
      </c>
      <c r="B6643" t="s">
        <v>242</v>
      </c>
      <c r="C6643" t="s">
        <v>142</v>
      </c>
      <c r="D6643">
        <v>2001</v>
      </c>
      <c r="E6643">
        <v>26372358</v>
      </c>
      <c r="F6643">
        <v>73.45</v>
      </c>
    </row>
    <row r="6644" spans="1:6" x14ac:dyDescent="0.35">
      <c r="A6644" t="s">
        <v>269</v>
      </c>
      <c r="B6644" t="s">
        <v>242</v>
      </c>
      <c r="C6644" t="s">
        <v>142</v>
      </c>
      <c r="D6644">
        <v>2002</v>
      </c>
      <c r="E6644">
        <v>26729909</v>
      </c>
      <c r="F6644">
        <v>73.849999999999994</v>
      </c>
    </row>
    <row r="6645" spans="1:6" x14ac:dyDescent="0.35">
      <c r="A6645" t="s">
        <v>269</v>
      </c>
      <c r="B6645" t="s">
        <v>242</v>
      </c>
      <c r="C6645" t="s">
        <v>142</v>
      </c>
      <c r="D6645">
        <v>2003</v>
      </c>
      <c r="E6645">
        <v>27073334</v>
      </c>
      <c r="F6645">
        <v>74.25</v>
      </c>
    </row>
    <row r="6646" spans="1:6" x14ac:dyDescent="0.35">
      <c r="A6646" t="s">
        <v>269</v>
      </c>
      <c r="B6646" t="s">
        <v>242</v>
      </c>
      <c r="C6646" t="s">
        <v>142</v>
      </c>
      <c r="D6646">
        <v>2004</v>
      </c>
      <c r="E6646">
        <v>27403845</v>
      </c>
      <c r="F6646">
        <v>74.64</v>
      </c>
    </row>
    <row r="6647" spans="1:6" x14ac:dyDescent="0.35">
      <c r="A6647" t="s">
        <v>269</v>
      </c>
      <c r="B6647" t="s">
        <v>242</v>
      </c>
      <c r="C6647" t="s">
        <v>142</v>
      </c>
      <c r="D6647">
        <v>2005</v>
      </c>
      <c r="E6647">
        <v>27723281</v>
      </c>
      <c r="F6647">
        <v>75.03</v>
      </c>
    </row>
    <row r="6648" spans="1:6" x14ac:dyDescent="0.35">
      <c r="A6648" t="s">
        <v>269</v>
      </c>
      <c r="B6648" t="s">
        <v>242</v>
      </c>
      <c r="C6648" t="s">
        <v>142</v>
      </c>
      <c r="D6648">
        <v>2006</v>
      </c>
      <c r="E6648">
        <v>28030688</v>
      </c>
      <c r="F6648">
        <v>75.42</v>
      </c>
    </row>
    <row r="6649" spans="1:6" x14ac:dyDescent="0.35">
      <c r="A6649" t="s">
        <v>269</v>
      </c>
      <c r="B6649" t="s">
        <v>242</v>
      </c>
      <c r="C6649" t="s">
        <v>142</v>
      </c>
      <c r="D6649">
        <v>2007</v>
      </c>
      <c r="E6649">
        <v>28328410</v>
      </c>
      <c r="F6649">
        <v>75.8</v>
      </c>
    </row>
    <row r="6650" spans="1:6" x14ac:dyDescent="0.35">
      <c r="A6650" t="s">
        <v>269</v>
      </c>
      <c r="B6650" t="s">
        <v>242</v>
      </c>
      <c r="C6650" t="s">
        <v>142</v>
      </c>
      <c r="D6650">
        <v>2008</v>
      </c>
      <c r="E6650">
        <v>28625628</v>
      </c>
      <c r="F6650">
        <v>76.180000000000007</v>
      </c>
    </row>
    <row r="6651" spans="1:6" x14ac:dyDescent="0.35">
      <c r="A6651" t="s">
        <v>269</v>
      </c>
      <c r="B6651" t="s">
        <v>242</v>
      </c>
      <c r="C6651" t="s">
        <v>142</v>
      </c>
      <c r="D6651">
        <v>2009</v>
      </c>
      <c r="E6651">
        <v>28934303</v>
      </c>
      <c r="F6651">
        <v>76.55</v>
      </c>
    </row>
    <row r="6652" spans="1:6" x14ac:dyDescent="0.35">
      <c r="A6652" t="s">
        <v>269</v>
      </c>
      <c r="B6652" t="s">
        <v>242</v>
      </c>
      <c r="C6652" t="s">
        <v>142</v>
      </c>
      <c r="D6652">
        <v>2010</v>
      </c>
      <c r="E6652">
        <v>29262830</v>
      </c>
      <c r="F6652">
        <v>76.92</v>
      </c>
    </row>
    <row r="6653" spans="1:6" x14ac:dyDescent="0.35">
      <c r="A6653" t="s">
        <v>269</v>
      </c>
      <c r="B6653" t="s">
        <v>242</v>
      </c>
      <c r="C6653" t="s">
        <v>142</v>
      </c>
      <c r="D6653">
        <v>2011</v>
      </c>
      <c r="E6653">
        <v>29614887</v>
      </c>
      <c r="F6653">
        <v>77.27</v>
      </c>
    </row>
    <row r="6654" spans="1:6" x14ac:dyDescent="0.35">
      <c r="A6654" t="s">
        <v>269</v>
      </c>
      <c r="B6654" t="s">
        <v>242</v>
      </c>
      <c r="C6654" t="s">
        <v>142</v>
      </c>
      <c r="D6654">
        <v>2012</v>
      </c>
      <c r="E6654">
        <v>29987800</v>
      </c>
      <c r="F6654">
        <v>77.62</v>
      </c>
    </row>
    <row r="6655" spans="1:6" x14ac:dyDescent="0.35">
      <c r="A6655" t="s">
        <v>269</v>
      </c>
      <c r="B6655" t="s">
        <v>242</v>
      </c>
      <c r="C6655" t="s">
        <v>142</v>
      </c>
      <c r="D6655">
        <v>2013</v>
      </c>
      <c r="E6655">
        <v>30375603</v>
      </c>
      <c r="F6655">
        <v>77.95</v>
      </c>
    </row>
    <row r="6656" spans="1:6" x14ac:dyDescent="0.35">
      <c r="A6656" t="s">
        <v>269</v>
      </c>
      <c r="B6656" t="s">
        <v>242</v>
      </c>
      <c r="C6656" t="s">
        <v>142</v>
      </c>
      <c r="D6656">
        <v>2014</v>
      </c>
      <c r="E6656">
        <v>30769077</v>
      </c>
      <c r="F6656">
        <v>78.290000000000006</v>
      </c>
    </row>
    <row r="6657" spans="1:6" x14ac:dyDescent="0.35">
      <c r="A6657" t="s">
        <v>270</v>
      </c>
      <c r="B6657" t="s">
        <v>242</v>
      </c>
      <c r="C6657" t="s">
        <v>146</v>
      </c>
      <c r="D6657">
        <v>1960</v>
      </c>
      <c r="E6657">
        <v>2358000</v>
      </c>
      <c r="F6657">
        <v>44.55</v>
      </c>
    </row>
    <row r="6658" spans="1:6" x14ac:dyDescent="0.35">
      <c r="A6658" t="s">
        <v>270</v>
      </c>
      <c r="B6658" t="s">
        <v>242</v>
      </c>
      <c r="C6658" t="s">
        <v>146</v>
      </c>
      <c r="D6658">
        <v>1961</v>
      </c>
      <c r="E6658">
        <v>2399722</v>
      </c>
      <c r="F6658">
        <v>45.93</v>
      </c>
    </row>
    <row r="6659" spans="1:6" x14ac:dyDescent="0.35">
      <c r="A6659" t="s">
        <v>270</v>
      </c>
      <c r="B6659" t="s">
        <v>242</v>
      </c>
      <c r="C6659" t="s">
        <v>146</v>
      </c>
      <c r="D6659">
        <v>1962</v>
      </c>
      <c r="E6659">
        <v>2450322</v>
      </c>
      <c r="F6659">
        <v>47.33</v>
      </c>
    </row>
    <row r="6660" spans="1:6" x14ac:dyDescent="0.35">
      <c r="A6660" t="s">
        <v>270</v>
      </c>
      <c r="B6660" t="s">
        <v>242</v>
      </c>
      <c r="C6660" t="s">
        <v>146</v>
      </c>
      <c r="D6660">
        <v>1963</v>
      </c>
      <c r="E6660">
        <v>2504530</v>
      </c>
      <c r="F6660">
        <v>48.72</v>
      </c>
    </row>
    <row r="6661" spans="1:6" x14ac:dyDescent="0.35">
      <c r="A6661" t="s">
        <v>270</v>
      </c>
      <c r="B6661" t="s">
        <v>242</v>
      </c>
      <c r="C6661" t="s">
        <v>146</v>
      </c>
      <c r="D6661">
        <v>1964</v>
      </c>
      <c r="E6661">
        <v>2554066</v>
      </c>
      <c r="F6661">
        <v>50.13</v>
      </c>
    </row>
    <row r="6662" spans="1:6" x14ac:dyDescent="0.35">
      <c r="A6662" t="s">
        <v>270</v>
      </c>
      <c r="B6662" t="s">
        <v>242</v>
      </c>
      <c r="C6662" t="s">
        <v>146</v>
      </c>
      <c r="D6662">
        <v>1965</v>
      </c>
      <c r="E6662">
        <v>2594000</v>
      </c>
      <c r="F6662">
        <v>51.52</v>
      </c>
    </row>
    <row r="6663" spans="1:6" x14ac:dyDescent="0.35">
      <c r="A6663" t="s">
        <v>270</v>
      </c>
      <c r="B6663" t="s">
        <v>242</v>
      </c>
      <c r="C6663" t="s">
        <v>146</v>
      </c>
      <c r="D6663">
        <v>1966</v>
      </c>
      <c r="E6663">
        <v>2624995</v>
      </c>
      <c r="F6663">
        <v>52.92</v>
      </c>
    </row>
    <row r="6664" spans="1:6" x14ac:dyDescent="0.35">
      <c r="A6664" t="s">
        <v>270</v>
      </c>
      <c r="B6664" t="s">
        <v>242</v>
      </c>
      <c r="C6664" t="s">
        <v>146</v>
      </c>
      <c r="D6664">
        <v>1967</v>
      </c>
      <c r="E6664">
        <v>2645674</v>
      </c>
      <c r="F6664">
        <v>54.31</v>
      </c>
    </row>
    <row r="6665" spans="1:6" x14ac:dyDescent="0.35">
      <c r="A6665" t="s">
        <v>270</v>
      </c>
      <c r="B6665" t="s">
        <v>242</v>
      </c>
      <c r="C6665" t="s">
        <v>146</v>
      </c>
      <c r="D6665">
        <v>1968</v>
      </c>
      <c r="E6665">
        <v>2662064</v>
      </c>
      <c r="F6665">
        <v>55.7</v>
      </c>
    </row>
    <row r="6666" spans="1:6" x14ac:dyDescent="0.35">
      <c r="A6666" t="s">
        <v>270</v>
      </c>
      <c r="B6666" t="s">
        <v>242</v>
      </c>
      <c r="C6666" t="s">
        <v>146</v>
      </c>
      <c r="D6666">
        <v>1969</v>
      </c>
      <c r="E6666">
        <v>2684150</v>
      </c>
      <c r="F6666">
        <v>57.08</v>
      </c>
    </row>
    <row r="6667" spans="1:6" x14ac:dyDescent="0.35">
      <c r="A6667" t="s">
        <v>270</v>
      </c>
      <c r="B6667" t="s">
        <v>242</v>
      </c>
      <c r="C6667" t="s">
        <v>146</v>
      </c>
      <c r="D6667">
        <v>1970</v>
      </c>
      <c r="E6667">
        <v>2718000</v>
      </c>
      <c r="F6667">
        <v>58.33</v>
      </c>
    </row>
    <row r="6668" spans="1:6" x14ac:dyDescent="0.35">
      <c r="A6668" t="s">
        <v>270</v>
      </c>
      <c r="B6668" t="s">
        <v>242</v>
      </c>
      <c r="C6668" t="s">
        <v>146</v>
      </c>
      <c r="D6668">
        <v>1971</v>
      </c>
      <c r="E6668">
        <v>2762190</v>
      </c>
      <c r="F6668">
        <v>59.23</v>
      </c>
    </row>
    <row r="6669" spans="1:6" x14ac:dyDescent="0.35">
      <c r="A6669" t="s">
        <v>270</v>
      </c>
      <c r="B6669" t="s">
        <v>242</v>
      </c>
      <c r="C6669" t="s">
        <v>146</v>
      </c>
      <c r="D6669">
        <v>1972</v>
      </c>
      <c r="E6669">
        <v>2817256</v>
      </c>
      <c r="F6669">
        <v>60.13</v>
      </c>
    </row>
    <row r="6670" spans="1:6" x14ac:dyDescent="0.35">
      <c r="A6670" t="s">
        <v>270</v>
      </c>
      <c r="B6670" t="s">
        <v>242</v>
      </c>
      <c r="C6670" t="s">
        <v>146</v>
      </c>
      <c r="D6670">
        <v>1973</v>
      </c>
      <c r="E6670">
        <v>2878786</v>
      </c>
      <c r="F6670">
        <v>61.01</v>
      </c>
    </row>
    <row r="6671" spans="1:6" x14ac:dyDescent="0.35">
      <c r="A6671" t="s">
        <v>270</v>
      </c>
      <c r="B6671" t="s">
        <v>242</v>
      </c>
      <c r="C6671" t="s">
        <v>146</v>
      </c>
      <c r="D6671">
        <v>1974</v>
      </c>
      <c r="E6671">
        <v>2939299</v>
      </c>
      <c r="F6671">
        <v>61.9</v>
      </c>
    </row>
    <row r="6672" spans="1:6" x14ac:dyDescent="0.35">
      <c r="A6672" t="s">
        <v>270</v>
      </c>
      <c r="B6672" t="s">
        <v>242</v>
      </c>
      <c r="C6672" t="s">
        <v>146</v>
      </c>
      <c r="D6672">
        <v>1975</v>
      </c>
      <c r="E6672">
        <v>2994000</v>
      </c>
      <c r="F6672">
        <v>62.77</v>
      </c>
    </row>
    <row r="6673" spans="1:6" x14ac:dyDescent="0.35">
      <c r="A6673" t="s">
        <v>270</v>
      </c>
      <c r="B6673" t="s">
        <v>242</v>
      </c>
      <c r="C6673" t="s">
        <v>146</v>
      </c>
      <c r="D6673">
        <v>1976</v>
      </c>
      <c r="E6673">
        <v>3043854</v>
      </c>
      <c r="F6673">
        <v>63.64</v>
      </c>
    </row>
    <row r="6674" spans="1:6" x14ac:dyDescent="0.35">
      <c r="A6674" t="s">
        <v>270</v>
      </c>
      <c r="B6674" t="s">
        <v>242</v>
      </c>
      <c r="C6674" t="s">
        <v>146</v>
      </c>
      <c r="D6674">
        <v>1977</v>
      </c>
      <c r="E6674">
        <v>3088690</v>
      </c>
      <c r="F6674">
        <v>64.489999999999995</v>
      </c>
    </row>
    <row r="6675" spans="1:6" x14ac:dyDescent="0.35">
      <c r="A6675" t="s">
        <v>270</v>
      </c>
      <c r="B6675" t="s">
        <v>242</v>
      </c>
      <c r="C6675" t="s">
        <v>146</v>
      </c>
      <c r="D6675">
        <v>1978</v>
      </c>
      <c r="E6675">
        <v>3129421</v>
      </c>
      <c r="F6675">
        <v>65.34</v>
      </c>
    </row>
    <row r="6676" spans="1:6" x14ac:dyDescent="0.35">
      <c r="A6676" t="s">
        <v>270</v>
      </c>
      <c r="B6676" t="s">
        <v>242</v>
      </c>
      <c r="C6676" t="s">
        <v>146</v>
      </c>
      <c r="D6676">
        <v>1979</v>
      </c>
      <c r="E6676">
        <v>3168088</v>
      </c>
      <c r="F6676">
        <v>66.180000000000007</v>
      </c>
    </row>
    <row r="6677" spans="1:6" x14ac:dyDescent="0.35">
      <c r="A6677" t="s">
        <v>270</v>
      </c>
      <c r="B6677" t="s">
        <v>242</v>
      </c>
      <c r="C6677" t="s">
        <v>146</v>
      </c>
      <c r="D6677">
        <v>1980</v>
      </c>
      <c r="E6677">
        <v>3206000</v>
      </c>
      <c r="F6677">
        <v>67.84</v>
      </c>
    </row>
    <row r="6678" spans="1:6" x14ac:dyDescent="0.35">
      <c r="A6678" t="s">
        <v>270</v>
      </c>
      <c r="B6678" t="s">
        <v>242</v>
      </c>
      <c r="C6678" t="s">
        <v>146</v>
      </c>
      <c r="D6678">
        <v>1981</v>
      </c>
      <c r="E6678">
        <v>3242552</v>
      </c>
      <c r="F6678">
        <v>71.77</v>
      </c>
    </row>
    <row r="6679" spans="1:6" x14ac:dyDescent="0.35">
      <c r="A6679" t="s">
        <v>270</v>
      </c>
      <c r="B6679" t="s">
        <v>242</v>
      </c>
      <c r="C6679" t="s">
        <v>146</v>
      </c>
      <c r="D6679">
        <v>1982</v>
      </c>
      <c r="E6679">
        <v>3277453</v>
      </c>
      <c r="F6679">
        <v>75.41</v>
      </c>
    </row>
    <row r="6680" spans="1:6" x14ac:dyDescent="0.35">
      <c r="A6680" t="s">
        <v>270</v>
      </c>
      <c r="B6680" t="s">
        <v>242</v>
      </c>
      <c r="C6680" t="s">
        <v>146</v>
      </c>
      <c r="D6680">
        <v>1983</v>
      </c>
      <c r="E6680">
        <v>3311138</v>
      </c>
      <c r="F6680">
        <v>78.709999999999994</v>
      </c>
    </row>
    <row r="6681" spans="1:6" x14ac:dyDescent="0.35">
      <c r="A6681" t="s">
        <v>270</v>
      </c>
      <c r="B6681" t="s">
        <v>242</v>
      </c>
      <c r="C6681" t="s">
        <v>146</v>
      </c>
      <c r="D6681">
        <v>1984</v>
      </c>
      <c r="E6681">
        <v>3344190</v>
      </c>
      <c r="F6681">
        <v>81.680000000000007</v>
      </c>
    </row>
    <row r="6682" spans="1:6" x14ac:dyDescent="0.35">
      <c r="A6682" t="s">
        <v>270</v>
      </c>
      <c r="B6682" t="s">
        <v>242</v>
      </c>
      <c r="C6682" t="s">
        <v>146</v>
      </c>
      <c r="D6682">
        <v>1985</v>
      </c>
      <c r="E6682">
        <v>3377000</v>
      </c>
      <c r="F6682">
        <v>84.32</v>
      </c>
    </row>
    <row r="6683" spans="1:6" x14ac:dyDescent="0.35">
      <c r="A6683" t="s">
        <v>270</v>
      </c>
      <c r="B6683" t="s">
        <v>242</v>
      </c>
      <c r="C6683" t="s">
        <v>146</v>
      </c>
      <c r="D6683">
        <v>1986</v>
      </c>
      <c r="E6683">
        <v>3409554</v>
      </c>
      <c r="F6683">
        <v>86.64</v>
      </c>
    </row>
    <row r="6684" spans="1:6" x14ac:dyDescent="0.35">
      <c r="A6684" t="s">
        <v>270</v>
      </c>
      <c r="B6684" t="s">
        <v>242</v>
      </c>
      <c r="C6684" t="s">
        <v>146</v>
      </c>
      <c r="D6684">
        <v>1987</v>
      </c>
      <c r="E6684">
        <v>3441850</v>
      </c>
      <c r="F6684">
        <v>88.66</v>
      </c>
    </row>
    <row r="6685" spans="1:6" x14ac:dyDescent="0.35">
      <c r="A6685" t="s">
        <v>270</v>
      </c>
      <c r="B6685" t="s">
        <v>242</v>
      </c>
      <c r="C6685" t="s">
        <v>146</v>
      </c>
      <c r="D6685">
        <v>1988</v>
      </c>
      <c r="E6685">
        <v>3473898</v>
      </c>
      <c r="F6685">
        <v>90.41</v>
      </c>
    </row>
    <row r="6686" spans="1:6" x14ac:dyDescent="0.35">
      <c r="A6686" t="s">
        <v>270</v>
      </c>
      <c r="B6686" t="s">
        <v>242</v>
      </c>
      <c r="C6686" t="s">
        <v>146</v>
      </c>
      <c r="D6686">
        <v>1989</v>
      </c>
      <c r="E6686">
        <v>3505650</v>
      </c>
      <c r="F6686">
        <v>91.92</v>
      </c>
    </row>
    <row r="6687" spans="1:6" x14ac:dyDescent="0.35">
      <c r="A6687" t="s">
        <v>270</v>
      </c>
      <c r="B6687" t="s">
        <v>242</v>
      </c>
      <c r="C6687" t="s">
        <v>146</v>
      </c>
      <c r="D6687">
        <v>1990</v>
      </c>
      <c r="E6687">
        <v>3537000</v>
      </c>
      <c r="F6687">
        <v>92.94</v>
      </c>
    </row>
    <row r="6688" spans="1:6" x14ac:dyDescent="0.35">
      <c r="A6688" t="s">
        <v>270</v>
      </c>
      <c r="B6688" t="s">
        <v>242</v>
      </c>
      <c r="C6688" t="s">
        <v>146</v>
      </c>
      <c r="D6688">
        <v>1991</v>
      </c>
      <c r="E6688">
        <v>3562110</v>
      </c>
      <c r="F6688">
        <v>93.11</v>
      </c>
    </row>
    <row r="6689" spans="1:6" x14ac:dyDescent="0.35">
      <c r="A6689" t="s">
        <v>270</v>
      </c>
      <c r="B6689" t="s">
        <v>242</v>
      </c>
      <c r="C6689" t="s">
        <v>146</v>
      </c>
      <c r="D6689">
        <v>1992</v>
      </c>
      <c r="E6689">
        <v>3585176</v>
      </c>
      <c r="F6689">
        <v>93.27</v>
      </c>
    </row>
    <row r="6690" spans="1:6" x14ac:dyDescent="0.35">
      <c r="A6690" t="s">
        <v>270</v>
      </c>
      <c r="B6690" t="s">
        <v>242</v>
      </c>
      <c r="C6690" t="s">
        <v>146</v>
      </c>
      <c r="D6690">
        <v>1993</v>
      </c>
      <c r="E6690">
        <v>3615497</v>
      </c>
      <c r="F6690">
        <v>93.42</v>
      </c>
    </row>
    <row r="6691" spans="1:6" x14ac:dyDescent="0.35">
      <c r="A6691" t="s">
        <v>270</v>
      </c>
      <c r="B6691" t="s">
        <v>242</v>
      </c>
      <c r="C6691" t="s">
        <v>146</v>
      </c>
      <c r="D6691">
        <v>1994</v>
      </c>
      <c r="E6691">
        <v>3649237</v>
      </c>
      <c r="F6691">
        <v>93.58</v>
      </c>
    </row>
    <row r="6692" spans="1:6" x14ac:dyDescent="0.35">
      <c r="A6692" t="s">
        <v>270</v>
      </c>
      <c r="B6692" t="s">
        <v>242</v>
      </c>
      <c r="C6692" t="s">
        <v>146</v>
      </c>
      <c r="D6692">
        <v>1995</v>
      </c>
      <c r="E6692">
        <v>3683103</v>
      </c>
      <c r="F6692">
        <v>93.73</v>
      </c>
    </row>
    <row r="6693" spans="1:6" x14ac:dyDescent="0.35">
      <c r="A6693" t="s">
        <v>270</v>
      </c>
      <c r="B6693" t="s">
        <v>242</v>
      </c>
      <c r="C6693" t="s">
        <v>146</v>
      </c>
      <c r="D6693">
        <v>1996</v>
      </c>
      <c r="E6693">
        <v>3724655</v>
      </c>
      <c r="F6693">
        <v>93.88</v>
      </c>
    </row>
    <row r="6694" spans="1:6" x14ac:dyDescent="0.35">
      <c r="A6694" t="s">
        <v>270</v>
      </c>
      <c r="B6694" t="s">
        <v>242</v>
      </c>
      <c r="C6694" t="s">
        <v>146</v>
      </c>
      <c r="D6694">
        <v>1997</v>
      </c>
      <c r="E6694">
        <v>3759430</v>
      </c>
      <c r="F6694">
        <v>94.02</v>
      </c>
    </row>
    <row r="6695" spans="1:6" x14ac:dyDescent="0.35">
      <c r="A6695" t="s">
        <v>270</v>
      </c>
      <c r="B6695" t="s">
        <v>242</v>
      </c>
      <c r="C6695" t="s">
        <v>146</v>
      </c>
      <c r="D6695">
        <v>1998</v>
      </c>
      <c r="E6695">
        <v>3781101</v>
      </c>
      <c r="F6695">
        <v>94.16</v>
      </c>
    </row>
    <row r="6696" spans="1:6" x14ac:dyDescent="0.35">
      <c r="A6696" t="s">
        <v>270</v>
      </c>
      <c r="B6696" t="s">
        <v>242</v>
      </c>
      <c r="C6696" t="s">
        <v>146</v>
      </c>
      <c r="D6696">
        <v>1999</v>
      </c>
      <c r="E6696">
        <v>3800081</v>
      </c>
      <c r="F6696">
        <v>94.3</v>
      </c>
    </row>
    <row r="6697" spans="1:6" x14ac:dyDescent="0.35">
      <c r="A6697" t="s">
        <v>270</v>
      </c>
      <c r="B6697" t="s">
        <v>242</v>
      </c>
      <c r="C6697" t="s">
        <v>146</v>
      </c>
      <c r="D6697">
        <v>2000</v>
      </c>
      <c r="E6697">
        <v>3810605</v>
      </c>
      <c r="F6697">
        <v>94.39</v>
      </c>
    </row>
    <row r="6698" spans="1:6" x14ac:dyDescent="0.35">
      <c r="A6698" t="s">
        <v>270</v>
      </c>
      <c r="B6698" t="s">
        <v>242</v>
      </c>
      <c r="C6698" t="s">
        <v>146</v>
      </c>
      <c r="D6698">
        <v>2001</v>
      </c>
      <c r="E6698">
        <v>3818774</v>
      </c>
      <c r="F6698">
        <v>94.33</v>
      </c>
    </row>
    <row r="6699" spans="1:6" x14ac:dyDescent="0.35">
      <c r="A6699" t="s">
        <v>270</v>
      </c>
      <c r="B6699" t="s">
        <v>242</v>
      </c>
      <c r="C6699" t="s">
        <v>146</v>
      </c>
      <c r="D6699">
        <v>2002</v>
      </c>
      <c r="E6699">
        <v>3823701</v>
      </c>
      <c r="F6699">
        <v>94.28</v>
      </c>
    </row>
    <row r="6700" spans="1:6" x14ac:dyDescent="0.35">
      <c r="A6700" t="s">
        <v>270</v>
      </c>
      <c r="B6700" t="s">
        <v>242</v>
      </c>
      <c r="C6700" t="s">
        <v>146</v>
      </c>
      <c r="D6700">
        <v>2003</v>
      </c>
      <c r="E6700">
        <v>3826095</v>
      </c>
      <c r="F6700">
        <v>94.22</v>
      </c>
    </row>
    <row r="6701" spans="1:6" x14ac:dyDescent="0.35">
      <c r="A6701" t="s">
        <v>270</v>
      </c>
      <c r="B6701" t="s">
        <v>242</v>
      </c>
      <c r="C6701" t="s">
        <v>146</v>
      </c>
      <c r="D6701">
        <v>2004</v>
      </c>
      <c r="E6701">
        <v>3826878</v>
      </c>
      <c r="F6701">
        <v>94.17</v>
      </c>
    </row>
    <row r="6702" spans="1:6" x14ac:dyDescent="0.35">
      <c r="A6702" t="s">
        <v>270</v>
      </c>
      <c r="B6702" t="s">
        <v>242</v>
      </c>
      <c r="C6702" t="s">
        <v>146</v>
      </c>
      <c r="D6702">
        <v>2005</v>
      </c>
      <c r="E6702">
        <v>3821362</v>
      </c>
      <c r="F6702">
        <v>94.11</v>
      </c>
    </row>
    <row r="6703" spans="1:6" x14ac:dyDescent="0.35">
      <c r="A6703" t="s">
        <v>270</v>
      </c>
      <c r="B6703" t="s">
        <v>242</v>
      </c>
      <c r="C6703" t="s">
        <v>146</v>
      </c>
      <c r="D6703">
        <v>2006</v>
      </c>
      <c r="E6703">
        <v>3805214</v>
      </c>
      <c r="F6703">
        <v>94.06</v>
      </c>
    </row>
    <row r="6704" spans="1:6" x14ac:dyDescent="0.35">
      <c r="A6704" t="s">
        <v>270</v>
      </c>
      <c r="B6704" t="s">
        <v>242</v>
      </c>
      <c r="C6704" t="s">
        <v>146</v>
      </c>
      <c r="D6704">
        <v>2007</v>
      </c>
      <c r="E6704">
        <v>3782995</v>
      </c>
      <c r="F6704">
        <v>94</v>
      </c>
    </row>
    <row r="6705" spans="1:6" x14ac:dyDescent="0.35">
      <c r="A6705" t="s">
        <v>270</v>
      </c>
      <c r="B6705" t="s">
        <v>242</v>
      </c>
      <c r="C6705" t="s">
        <v>146</v>
      </c>
      <c r="D6705">
        <v>2008</v>
      </c>
      <c r="E6705">
        <v>3760866</v>
      </c>
      <c r="F6705">
        <v>93.94</v>
      </c>
    </row>
    <row r="6706" spans="1:6" x14ac:dyDescent="0.35">
      <c r="A6706" t="s">
        <v>270</v>
      </c>
      <c r="B6706" t="s">
        <v>242</v>
      </c>
      <c r="C6706" t="s">
        <v>146</v>
      </c>
      <c r="D6706">
        <v>2009</v>
      </c>
      <c r="E6706">
        <v>3740410</v>
      </c>
      <c r="F6706">
        <v>93.88</v>
      </c>
    </row>
    <row r="6707" spans="1:6" x14ac:dyDescent="0.35">
      <c r="A6707" t="s">
        <v>270</v>
      </c>
      <c r="B6707" t="s">
        <v>242</v>
      </c>
      <c r="C6707" t="s">
        <v>146</v>
      </c>
      <c r="D6707">
        <v>2010</v>
      </c>
      <c r="E6707">
        <v>3721527</v>
      </c>
      <c r="F6707">
        <v>93.83</v>
      </c>
    </row>
    <row r="6708" spans="1:6" x14ac:dyDescent="0.35">
      <c r="A6708" t="s">
        <v>270</v>
      </c>
      <c r="B6708" t="s">
        <v>242</v>
      </c>
      <c r="C6708" t="s">
        <v>146</v>
      </c>
      <c r="D6708">
        <v>2011</v>
      </c>
      <c r="E6708">
        <v>3686771</v>
      </c>
      <c r="F6708">
        <v>93.77</v>
      </c>
    </row>
    <row r="6709" spans="1:6" x14ac:dyDescent="0.35">
      <c r="A6709" t="s">
        <v>270</v>
      </c>
      <c r="B6709" t="s">
        <v>242</v>
      </c>
      <c r="C6709" t="s">
        <v>146</v>
      </c>
      <c r="D6709">
        <v>2012</v>
      </c>
      <c r="E6709">
        <v>3642281</v>
      </c>
      <c r="F6709">
        <v>93.72</v>
      </c>
    </row>
    <row r="6710" spans="1:6" x14ac:dyDescent="0.35">
      <c r="A6710" t="s">
        <v>270</v>
      </c>
      <c r="B6710" t="s">
        <v>242</v>
      </c>
      <c r="C6710" t="s">
        <v>146</v>
      </c>
      <c r="D6710">
        <v>2013</v>
      </c>
      <c r="E6710">
        <v>3595839</v>
      </c>
      <c r="F6710">
        <v>93.68</v>
      </c>
    </row>
    <row r="6711" spans="1:6" x14ac:dyDescent="0.35">
      <c r="A6711" t="s">
        <v>270</v>
      </c>
      <c r="B6711" t="s">
        <v>242</v>
      </c>
      <c r="C6711" t="s">
        <v>146</v>
      </c>
      <c r="D6711">
        <v>2014</v>
      </c>
      <c r="E6711">
        <v>3548397</v>
      </c>
      <c r="F6711">
        <v>93.64</v>
      </c>
    </row>
    <row r="6712" spans="1:6" x14ac:dyDescent="0.35">
      <c r="A6712" t="s">
        <v>271</v>
      </c>
      <c r="B6712" t="s">
        <v>242</v>
      </c>
      <c r="C6712" t="s">
        <v>146</v>
      </c>
      <c r="D6712">
        <v>1960</v>
      </c>
      <c r="E6712" t="s">
        <v>229</v>
      </c>
      <c r="F6712">
        <v>100</v>
      </c>
    </row>
    <row r="6713" spans="1:6" x14ac:dyDescent="0.35">
      <c r="A6713" t="s">
        <v>271</v>
      </c>
      <c r="B6713" t="s">
        <v>242</v>
      </c>
      <c r="C6713" t="s">
        <v>146</v>
      </c>
      <c r="D6713">
        <v>1961</v>
      </c>
      <c r="E6713" t="s">
        <v>229</v>
      </c>
      <c r="F6713">
        <v>100</v>
      </c>
    </row>
    <row r="6714" spans="1:6" x14ac:dyDescent="0.35">
      <c r="A6714" t="s">
        <v>271</v>
      </c>
      <c r="B6714" t="s">
        <v>242</v>
      </c>
      <c r="C6714" t="s">
        <v>146</v>
      </c>
      <c r="D6714">
        <v>1962</v>
      </c>
      <c r="E6714" t="s">
        <v>229</v>
      </c>
      <c r="F6714">
        <v>100</v>
      </c>
    </row>
    <row r="6715" spans="1:6" x14ac:dyDescent="0.35">
      <c r="A6715" t="s">
        <v>271</v>
      </c>
      <c r="B6715" t="s">
        <v>242</v>
      </c>
      <c r="C6715" t="s">
        <v>146</v>
      </c>
      <c r="D6715">
        <v>1963</v>
      </c>
      <c r="E6715" t="s">
        <v>229</v>
      </c>
      <c r="F6715">
        <v>100</v>
      </c>
    </row>
    <row r="6716" spans="1:6" x14ac:dyDescent="0.35">
      <c r="A6716" t="s">
        <v>271</v>
      </c>
      <c r="B6716" t="s">
        <v>242</v>
      </c>
      <c r="C6716" t="s">
        <v>146</v>
      </c>
      <c r="D6716">
        <v>1964</v>
      </c>
      <c r="E6716" t="s">
        <v>229</v>
      </c>
      <c r="F6716">
        <v>100</v>
      </c>
    </row>
    <row r="6717" spans="1:6" x14ac:dyDescent="0.35">
      <c r="A6717" t="s">
        <v>271</v>
      </c>
      <c r="B6717" t="s">
        <v>242</v>
      </c>
      <c r="C6717" t="s">
        <v>146</v>
      </c>
      <c r="D6717">
        <v>1965</v>
      </c>
      <c r="E6717" t="s">
        <v>229</v>
      </c>
      <c r="F6717">
        <v>100</v>
      </c>
    </row>
    <row r="6718" spans="1:6" x14ac:dyDescent="0.35">
      <c r="A6718" t="s">
        <v>271</v>
      </c>
      <c r="B6718" t="s">
        <v>242</v>
      </c>
      <c r="C6718" t="s">
        <v>146</v>
      </c>
      <c r="D6718">
        <v>1966</v>
      </c>
      <c r="E6718" t="s">
        <v>229</v>
      </c>
      <c r="F6718">
        <v>100</v>
      </c>
    </row>
    <row r="6719" spans="1:6" x14ac:dyDescent="0.35">
      <c r="A6719" t="s">
        <v>271</v>
      </c>
      <c r="B6719" t="s">
        <v>242</v>
      </c>
      <c r="C6719" t="s">
        <v>146</v>
      </c>
      <c r="D6719">
        <v>1967</v>
      </c>
      <c r="E6719" t="s">
        <v>229</v>
      </c>
      <c r="F6719">
        <v>100</v>
      </c>
    </row>
    <row r="6720" spans="1:6" x14ac:dyDescent="0.35">
      <c r="A6720" t="s">
        <v>271</v>
      </c>
      <c r="B6720" t="s">
        <v>242</v>
      </c>
      <c r="C6720" t="s">
        <v>146</v>
      </c>
      <c r="D6720">
        <v>1968</v>
      </c>
      <c r="E6720" t="s">
        <v>229</v>
      </c>
      <c r="F6720">
        <v>100</v>
      </c>
    </row>
    <row r="6721" spans="1:6" x14ac:dyDescent="0.35">
      <c r="A6721" t="s">
        <v>271</v>
      </c>
      <c r="B6721" t="s">
        <v>242</v>
      </c>
      <c r="C6721" t="s">
        <v>146</v>
      </c>
      <c r="D6721">
        <v>1969</v>
      </c>
      <c r="E6721" t="s">
        <v>229</v>
      </c>
      <c r="F6721">
        <v>100</v>
      </c>
    </row>
    <row r="6722" spans="1:6" x14ac:dyDescent="0.35">
      <c r="A6722" t="s">
        <v>271</v>
      </c>
      <c r="B6722" t="s">
        <v>242</v>
      </c>
      <c r="C6722" t="s">
        <v>146</v>
      </c>
      <c r="D6722">
        <v>1970</v>
      </c>
      <c r="E6722" t="s">
        <v>229</v>
      </c>
      <c r="F6722">
        <v>100</v>
      </c>
    </row>
    <row r="6723" spans="1:6" x14ac:dyDescent="0.35">
      <c r="A6723" t="s">
        <v>271</v>
      </c>
      <c r="B6723" t="s">
        <v>242</v>
      </c>
      <c r="C6723" t="s">
        <v>146</v>
      </c>
      <c r="D6723">
        <v>1971</v>
      </c>
      <c r="E6723" t="s">
        <v>229</v>
      </c>
      <c r="F6723">
        <v>100</v>
      </c>
    </row>
    <row r="6724" spans="1:6" x14ac:dyDescent="0.35">
      <c r="A6724" t="s">
        <v>271</v>
      </c>
      <c r="B6724" t="s">
        <v>242</v>
      </c>
      <c r="C6724" t="s">
        <v>146</v>
      </c>
      <c r="D6724">
        <v>1972</v>
      </c>
      <c r="E6724" t="s">
        <v>229</v>
      </c>
      <c r="F6724">
        <v>100</v>
      </c>
    </row>
    <row r="6725" spans="1:6" x14ac:dyDescent="0.35">
      <c r="A6725" t="s">
        <v>271</v>
      </c>
      <c r="B6725" t="s">
        <v>242</v>
      </c>
      <c r="C6725" t="s">
        <v>146</v>
      </c>
      <c r="D6725">
        <v>1973</v>
      </c>
      <c r="E6725" t="s">
        <v>229</v>
      </c>
      <c r="F6725">
        <v>100</v>
      </c>
    </row>
    <row r="6726" spans="1:6" x14ac:dyDescent="0.35">
      <c r="A6726" t="s">
        <v>271</v>
      </c>
      <c r="B6726" t="s">
        <v>242</v>
      </c>
      <c r="C6726" t="s">
        <v>146</v>
      </c>
      <c r="D6726">
        <v>1974</v>
      </c>
      <c r="E6726" t="s">
        <v>229</v>
      </c>
      <c r="F6726">
        <v>100</v>
      </c>
    </row>
    <row r="6727" spans="1:6" x14ac:dyDescent="0.35">
      <c r="A6727" t="s">
        <v>271</v>
      </c>
      <c r="B6727" t="s">
        <v>242</v>
      </c>
      <c r="C6727" t="s">
        <v>146</v>
      </c>
      <c r="D6727">
        <v>1975</v>
      </c>
      <c r="E6727" t="s">
        <v>229</v>
      </c>
      <c r="F6727">
        <v>100</v>
      </c>
    </row>
    <row r="6728" spans="1:6" x14ac:dyDescent="0.35">
      <c r="A6728" t="s">
        <v>271</v>
      </c>
      <c r="B6728" t="s">
        <v>242</v>
      </c>
      <c r="C6728" t="s">
        <v>146</v>
      </c>
      <c r="D6728">
        <v>1976</v>
      </c>
      <c r="E6728" t="s">
        <v>229</v>
      </c>
      <c r="F6728">
        <v>100</v>
      </c>
    </row>
    <row r="6729" spans="1:6" x14ac:dyDescent="0.35">
      <c r="A6729" t="s">
        <v>271</v>
      </c>
      <c r="B6729" t="s">
        <v>242</v>
      </c>
      <c r="C6729" t="s">
        <v>146</v>
      </c>
      <c r="D6729">
        <v>1977</v>
      </c>
      <c r="E6729" t="s">
        <v>229</v>
      </c>
      <c r="F6729">
        <v>100</v>
      </c>
    </row>
    <row r="6730" spans="1:6" x14ac:dyDescent="0.35">
      <c r="A6730" t="s">
        <v>271</v>
      </c>
      <c r="B6730" t="s">
        <v>242</v>
      </c>
      <c r="C6730" t="s">
        <v>146</v>
      </c>
      <c r="D6730">
        <v>1978</v>
      </c>
      <c r="E6730" t="s">
        <v>229</v>
      </c>
      <c r="F6730">
        <v>100</v>
      </c>
    </row>
    <row r="6731" spans="1:6" x14ac:dyDescent="0.35">
      <c r="A6731" t="s">
        <v>271</v>
      </c>
      <c r="B6731" t="s">
        <v>242</v>
      </c>
      <c r="C6731" t="s">
        <v>146</v>
      </c>
      <c r="D6731">
        <v>1979</v>
      </c>
      <c r="E6731" t="s">
        <v>229</v>
      </c>
      <c r="F6731">
        <v>100</v>
      </c>
    </row>
    <row r="6732" spans="1:6" x14ac:dyDescent="0.35">
      <c r="A6732" t="s">
        <v>271</v>
      </c>
      <c r="B6732" t="s">
        <v>242</v>
      </c>
      <c r="C6732" t="s">
        <v>146</v>
      </c>
      <c r="D6732">
        <v>1980</v>
      </c>
      <c r="E6732" t="s">
        <v>229</v>
      </c>
      <c r="F6732">
        <v>100</v>
      </c>
    </row>
    <row r="6733" spans="1:6" x14ac:dyDescent="0.35">
      <c r="A6733" t="s">
        <v>271</v>
      </c>
      <c r="B6733" t="s">
        <v>242</v>
      </c>
      <c r="C6733" t="s">
        <v>146</v>
      </c>
      <c r="D6733">
        <v>1981</v>
      </c>
      <c r="E6733" t="s">
        <v>229</v>
      </c>
      <c r="F6733">
        <v>100</v>
      </c>
    </row>
    <row r="6734" spans="1:6" x14ac:dyDescent="0.35">
      <c r="A6734" t="s">
        <v>271</v>
      </c>
      <c r="B6734" t="s">
        <v>242</v>
      </c>
      <c r="C6734" t="s">
        <v>146</v>
      </c>
      <c r="D6734">
        <v>1982</v>
      </c>
      <c r="E6734" t="s">
        <v>229</v>
      </c>
      <c r="F6734">
        <v>100</v>
      </c>
    </row>
    <row r="6735" spans="1:6" x14ac:dyDescent="0.35">
      <c r="A6735" t="s">
        <v>271</v>
      </c>
      <c r="B6735" t="s">
        <v>242</v>
      </c>
      <c r="C6735" t="s">
        <v>146</v>
      </c>
      <c r="D6735">
        <v>1983</v>
      </c>
      <c r="E6735" t="s">
        <v>229</v>
      </c>
      <c r="F6735">
        <v>100</v>
      </c>
    </row>
    <row r="6736" spans="1:6" x14ac:dyDescent="0.35">
      <c r="A6736" t="s">
        <v>271</v>
      </c>
      <c r="B6736" t="s">
        <v>242</v>
      </c>
      <c r="C6736" t="s">
        <v>146</v>
      </c>
      <c r="D6736">
        <v>1984</v>
      </c>
      <c r="E6736" t="s">
        <v>229</v>
      </c>
      <c r="F6736">
        <v>100</v>
      </c>
    </row>
    <row r="6737" spans="1:6" x14ac:dyDescent="0.35">
      <c r="A6737" t="s">
        <v>271</v>
      </c>
      <c r="B6737" t="s">
        <v>242</v>
      </c>
      <c r="C6737" t="s">
        <v>146</v>
      </c>
      <c r="D6737">
        <v>1985</v>
      </c>
      <c r="E6737" t="s">
        <v>229</v>
      </c>
      <c r="F6737">
        <v>100</v>
      </c>
    </row>
    <row r="6738" spans="1:6" x14ac:dyDescent="0.35">
      <c r="A6738" t="s">
        <v>271</v>
      </c>
      <c r="B6738" t="s">
        <v>242</v>
      </c>
      <c r="C6738" t="s">
        <v>146</v>
      </c>
      <c r="D6738">
        <v>1986</v>
      </c>
      <c r="E6738" t="s">
        <v>229</v>
      </c>
      <c r="F6738">
        <v>100</v>
      </c>
    </row>
    <row r="6739" spans="1:6" x14ac:dyDescent="0.35">
      <c r="A6739" t="s">
        <v>271</v>
      </c>
      <c r="B6739" t="s">
        <v>242</v>
      </c>
      <c r="C6739" t="s">
        <v>146</v>
      </c>
      <c r="D6739">
        <v>1987</v>
      </c>
      <c r="E6739" t="s">
        <v>229</v>
      </c>
      <c r="F6739">
        <v>100</v>
      </c>
    </row>
    <row r="6740" spans="1:6" x14ac:dyDescent="0.35">
      <c r="A6740" t="s">
        <v>271</v>
      </c>
      <c r="B6740" t="s">
        <v>242</v>
      </c>
      <c r="C6740" t="s">
        <v>146</v>
      </c>
      <c r="D6740">
        <v>1988</v>
      </c>
      <c r="E6740" t="s">
        <v>229</v>
      </c>
      <c r="F6740">
        <v>100</v>
      </c>
    </row>
    <row r="6741" spans="1:6" x14ac:dyDescent="0.35">
      <c r="A6741" t="s">
        <v>271</v>
      </c>
      <c r="B6741" t="s">
        <v>242</v>
      </c>
      <c r="C6741" t="s">
        <v>146</v>
      </c>
      <c r="D6741">
        <v>1989</v>
      </c>
      <c r="E6741" t="s">
        <v>229</v>
      </c>
      <c r="F6741">
        <v>100</v>
      </c>
    </row>
    <row r="6742" spans="1:6" x14ac:dyDescent="0.35">
      <c r="A6742" t="s">
        <v>271</v>
      </c>
      <c r="B6742" t="s">
        <v>242</v>
      </c>
      <c r="C6742" t="s">
        <v>146</v>
      </c>
      <c r="D6742">
        <v>1990</v>
      </c>
      <c r="E6742" t="s">
        <v>229</v>
      </c>
      <c r="F6742">
        <v>100</v>
      </c>
    </row>
    <row r="6743" spans="1:6" x14ac:dyDescent="0.35">
      <c r="A6743" t="s">
        <v>271</v>
      </c>
      <c r="B6743" t="s">
        <v>242</v>
      </c>
      <c r="C6743" t="s">
        <v>146</v>
      </c>
      <c r="D6743">
        <v>1991</v>
      </c>
      <c r="E6743" t="s">
        <v>229</v>
      </c>
      <c r="F6743">
        <v>100</v>
      </c>
    </row>
    <row r="6744" spans="1:6" x14ac:dyDescent="0.35">
      <c r="A6744" t="s">
        <v>271</v>
      </c>
      <c r="B6744" t="s">
        <v>242</v>
      </c>
      <c r="C6744" t="s">
        <v>146</v>
      </c>
      <c r="D6744">
        <v>1992</v>
      </c>
      <c r="E6744" t="s">
        <v>229</v>
      </c>
      <c r="F6744">
        <v>100</v>
      </c>
    </row>
    <row r="6745" spans="1:6" x14ac:dyDescent="0.35">
      <c r="A6745" t="s">
        <v>271</v>
      </c>
      <c r="B6745" t="s">
        <v>242</v>
      </c>
      <c r="C6745" t="s">
        <v>146</v>
      </c>
      <c r="D6745">
        <v>1993</v>
      </c>
      <c r="E6745" t="s">
        <v>229</v>
      </c>
      <c r="F6745">
        <v>100</v>
      </c>
    </row>
    <row r="6746" spans="1:6" x14ac:dyDescent="0.35">
      <c r="A6746" t="s">
        <v>271</v>
      </c>
      <c r="B6746" t="s">
        <v>242</v>
      </c>
      <c r="C6746" t="s">
        <v>146</v>
      </c>
      <c r="D6746">
        <v>1994</v>
      </c>
      <c r="E6746" t="s">
        <v>229</v>
      </c>
      <c r="F6746">
        <v>100</v>
      </c>
    </row>
    <row r="6747" spans="1:6" x14ac:dyDescent="0.35">
      <c r="A6747" t="s">
        <v>271</v>
      </c>
      <c r="B6747" t="s">
        <v>242</v>
      </c>
      <c r="C6747" t="s">
        <v>146</v>
      </c>
      <c r="D6747">
        <v>1995</v>
      </c>
      <c r="E6747" t="s">
        <v>229</v>
      </c>
      <c r="F6747">
        <v>100</v>
      </c>
    </row>
    <row r="6748" spans="1:6" x14ac:dyDescent="0.35">
      <c r="A6748" t="s">
        <v>271</v>
      </c>
      <c r="B6748" t="s">
        <v>242</v>
      </c>
      <c r="C6748" t="s">
        <v>146</v>
      </c>
      <c r="D6748">
        <v>1996</v>
      </c>
      <c r="E6748" t="s">
        <v>229</v>
      </c>
      <c r="F6748">
        <v>100</v>
      </c>
    </row>
    <row r="6749" spans="1:6" x14ac:dyDescent="0.35">
      <c r="A6749" t="s">
        <v>271</v>
      </c>
      <c r="B6749" t="s">
        <v>242</v>
      </c>
      <c r="C6749" t="s">
        <v>146</v>
      </c>
      <c r="D6749">
        <v>1997</v>
      </c>
      <c r="E6749" t="s">
        <v>229</v>
      </c>
      <c r="F6749">
        <v>100</v>
      </c>
    </row>
    <row r="6750" spans="1:6" x14ac:dyDescent="0.35">
      <c r="A6750" t="s">
        <v>271</v>
      </c>
      <c r="B6750" t="s">
        <v>242</v>
      </c>
      <c r="C6750" t="s">
        <v>146</v>
      </c>
      <c r="D6750">
        <v>1998</v>
      </c>
      <c r="E6750">
        <v>31240</v>
      </c>
      <c r="F6750">
        <v>100</v>
      </c>
    </row>
    <row r="6751" spans="1:6" x14ac:dyDescent="0.35">
      <c r="A6751" t="s">
        <v>271</v>
      </c>
      <c r="B6751" t="s">
        <v>242</v>
      </c>
      <c r="C6751" t="s">
        <v>146</v>
      </c>
      <c r="D6751">
        <v>1999</v>
      </c>
      <c r="E6751">
        <v>31084</v>
      </c>
      <c r="F6751">
        <v>100</v>
      </c>
    </row>
    <row r="6752" spans="1:6" x14ac:dyDescent="0.35">
      <c r="A6752" t="s">
        <v>271</v>
      </c>
      <c r="B6752" t="s">
        <v>242</v>
      </c>
      <c r="C6752" t="s">
        <v>146</v>
      </c>
      <c r="D6752">
        <v>2000</v>
      </c>
      <c r="E6752">
        <v>30519</v>
      </c>
      <c r="F6752">
        <v>100</v>
      </c>
    </row>
    <row r="6753" spans="1:6" x14ac:dyDescent="0.35">
      <c r="A6753" t="s">
        <v>271</v>
      </c>
      <c r="B6753" t="s">
        <v>242</v>
      </c>
      <c r="C6753" t="s">
        <v>146</v>
      </c>
      <c r="D6753">
        <v>2001</v>
      </c>
      <c r="E6753">
        <v>31189</v>
      </c>
      <c r="F6753">
        <v>100</v>
      </c>
    </row>
    <row r="6754" spans="1:6" x14ac:dyDescent="0.35">
      <c r="A6754" t="s">
        <v>271</v>
      </c>
      <c r="B6754" t="s">
        <v>242</v>
      </c>
      <c r="C6754" t="s">
        <v>146</v>
      </c>
      <c r="D6754">
        <v>2002</v>
      </c>
      <c r="E6754">
        <v>32566</v>
      </c>
      <c r="F6754">
        <v>100</v>
      </c>
    </row>
    <row r="6755" spans="1:6" x14ac:dyDescent="0.35">
      <c r="A6755" t="s">
        <v>271</v>
      </c>
      <c r="B6755" t="s">
        <v>242</v>
      </c>
      <c r="C6755" t="s">
        <v>146</v>
      </c>
      <c r="D6755">
        <v>2003</v>
      </c>
      <c r="E6755">
        <v>33790</v>
      </c>
      <c r="F6755">
        <v>100</v>
      </c>
    </row>
    <row r="6756" spans="1:6" x14ac:dyDescent="0.35">
      <c r="A6756" t="s">
        <v>271</v>
      </c>
      <c r="B6756" t="s">
        <v>242</v>
      </c>
      <c r="C6756" t="s">
        <v>146</v>
      </c>
      <c r="D6756">
        <v>2004</v>
      </c>
      <c r="E6756">
        <v>35316</v>
      </c>
      <c r="F6756">
        <v>100</v>
      </c>
    </row>
    <row r="6757" spans="1:6" x14ac:dyDescent="0.35">
      <c r="A6757" t="s">
        <v>271</v>
      </c>
      <c r="B6757" t="s">
        <v>242</v>
      </c>
      <c r="C6757" t="s">
        <v>146</v>
      </c>
      <c r="D6757">
        <v>2005</v>
      </c>
      <c r="E6757">
        <v>36934</v>
      </c>
      <c r="F6757">
        <v>100</v>
      </c>
    </row>
    <row r="6758" spans="1:6" x14ac:dyDescent="0.35">
      <c r="A6758" t="s">
        <v>271</v>
      </c>
      <c r="B6758" t="s">
        <v>242</v>
      </c>
      <c r="C6758" t="s">
        <v>146</v>
      </c>
      <c r="D6758">
        <v>2006</v>
      </c>
      <c r="E6758">
        <v>38270</v>
      </c>
      <c r="F6758">
        <v>100</v>
      </c>
    </row>
    <row r="6759" spans="1:6" x14ac:dyDescent="0.35">
      <c r="A6759" t="s">
        <v>271</v>
      </c>
      <c r="B6759" t="s">
        <v>242</v>
      </c>
      <c r="C6759" t="s">
        <v>146</v>
      </c>
      <c r="D6759">
        <v>2007</v>
      </c>
      <c r="E6759">
        <v>39462</v>
      </c>
      <c r="F6759">
        <v>100</v>
      </c>
    </row>
    <row r="6760" spans="1:6" x14ac:dyDescent="0.35">
      <c r="A6760" t="s">
        <v>271</v>
      </c>
      <c r="B6760" t="s">
        <v>242</v>
      </c>
      <c r="C6760" t="s">
        <v>146</v>
      </c>
      <c r="D6760">
        <v>2008</v>
      </c>
      <c r="E6760">
        <v>40458</v>
      </c>
      <c r="F6760">
        <v>100</v>
      </c>
    </row>
    <row r="6761" spans="1:6" x14ac:dyDescent="0.35">
      <c r="A6761" t="s">
        <v>271</v>
      </c>
      <c r="B6761" t="s">
        <v>242</v>
      </c>
      <c r="C6761" t="s">
        <v>146</v>
      </c>
      <c r="D6761">
        <v>2009</v>
      </c>
      <c r="E6761">
        <v>39133</v>
      </c>
      <c r="F6761">
        <v>100</v>
      </c>
    </row>
    <row r="6762" spans="1:6" x14ac:dyDescent="0.35">
      <c r="A6762" t="s">
        <v>271</v>
      </c>
      <c r="B6762" t="s">
        <v>242</v>
      </c>
      <c r="C6762" t="s">
        <v>146</v>
      </c>
      <c r="D6762">
        <v>2010</v>
      </c>
      <c r="E6762">
        <v>35474</v>
      </c>
      <c r="F6762">
        <v>100</v>
      </c>
    </row>
    <row r="6763" spans="1:6" x14ac:dyDescent="0.35">
      <c r="A6763" t="s">
        <v>271</v>
      </c>
      <c r="B6763" t="s">
        <v>242</v>
      </c>
      <c r="C6763" t="s">
        <v>146</v>
      </c>
      <c r="D6763">
        <v>2011</v>
      </c>
      <c r="E6763">
        <v>33435</v>
      </c>
      <c r="F6763">
        <v>100</v>
      </c>
    </row>
    <row r="6764" spans="1:6" x14ac:dyDescent="0.35">
      <c r="A6764" t="s">
        <v>271</v>
      </c>
      <c r="B6764" t="s">
        <v>242</v>
      </c>
      <c r="C6764" t="s">
        <v>146</v>
      </c>
      <c r="D6764">
        <v>2012</v>
      </c>
      <c r="E6764">
        <v>34640</v>
      </c>
      <c r="F6764">
        <v>100</v>
      </c>
    </row>
    <row r="6765" spans="1:6" x14ac:dyDescent="0.35">
      <c r="A6765" t="s">
        <v>271</v>
      </c>
      <c r="B6765" t="s">
        <v>242</v>
      </c>
      <c r="C6765" t="s">
        <v>146</v>
      </c>
      <c r="D6765">
        <v>2013</v>
      </c>
      <c r="E6765">
        <v>36607</v>
      </c>
      <c r="F6765">
        <v>100</v>
      </c>
    </row>
    <row r="6766" spans="1:6" x14ac:dyDescent="0.35">
      <c r="A6766" t="s">
        <v>271</v>
      </c>
      <c r="B6766" t="s">
        <v>242</v>
      </c>
      <c r="C6766" t="s">
        <v>146</v>
      </c>
      <c r="D6766">
        <v>2014</v>
      </c>
      <c r="E6766">
        <v>37664</v>
      </c>
      <c r="F6766">
        <v>100</v>
      </c>
    </row>
    <row r="6767" spans="1:6" x14ac:dyDescent="0.35">
      <c r="A6767" t="s">
        <v>272</v>
      </c>
      <c r="B6767" t="s">
        <v>242</v>
      </c>
      <c r="C6767" t="s">
        <v>146</v>
      </c>
      <c r="D6767">
        <v>1960</v>
      </c>
      <c r="E6767">
        <v>51197</v>
      </c>
      <c r="F6767">
        <v>27.64</v>
      </c>
    </row>
    <row r="6768" spans="1:6" x14ac:dyDescent="0.35">
      <c r="A6768" t="s">
        <v>272</v>
      </c>
      <c r="B6768" t="s">
        <v>242</v>
      </c>
      <c r="C6768" t="s">
        <v>146</v>
      </c>
      <c r="D6768">
        <v>1961</v>
      </c>
      <c r="E6768">
        <v>51195</v>
      </c>
      <c r="F6768">
        <v>28.27</v>
      </c>
    </row>
    <row r="6769" spans="1:6" x14ac:dyDescent="0.35">
      <c r="A6769" t="s">
        <v>272</v>
      </c>
      <c r="B6769" t="s">
        <v>242</v>
      </c>
      <c r="C6769" t="s">
        <v>146</v>
      </c>
      <c r="D6769">
        <v>1962</v>
      </c>
      <c r="E6769">
        <v>50966</v>
      </c>
      <c r="F6769">
        <v>28.9</v>
      </c>
    </row>
    <row r="6770" spans="1:6" x14ac:dyDescent="0.35">
      <c r="A6770" t="s">
        <v>272</v>
      </c>
      <c r="B6770" t="s">
        <v>242</v>
      </c>
      <c r="C6770" t="s">
        <v>146</v>
      </c>
      <c r="D6770">
        <v>1963</v>
      </c>
      <c r="E6770">
        <v>50533</v>
      </c>
      <c r="F6770">
        <v>29.55</v>
      </c>
    </row>
    <row r="6771" spans="1:6" x14ac:dyDescent="0.35">
      <c r="A6771" t="s">
        <v>272</v>
      </c>
      <c r="B6771" t="s">
        <v>242</v>
      </c>
      <c r="C6771" t="s">
        <v>146</v>
      </c>
      <c r="D6771">
        <v>1964</v>
      </c>
      <c r="E6771">
        <v>49934</v>
      </c>
      <c r="F6771">
        <v>30.2</v>
      </c>
    </row>
    <row r="6772" spans="1:6" x14ac:dyDescent="0.35">
      <c r="A6772" t="s">
        <v>272</v>
      </c>
      <c r="B6772" t="s">
        <v>242</v>
      </c>
      <c r="C6772" t="s">
        <v>146</v>
      </c>
      <c r="D6772">
        <v>1965</v>
      </c>
      <c r="E6772">
        <v>49211</v>
      </c>
      <c r="F6772">
        <v>30.86</v>
      </c>
    </row>
    <row r="6773" spans="1:6" x14ac:dyDescent="0.35">
      <c r="A6773" t="s">
        <v>272</v>
      </c>
      <c r="B6773" t="s">
        <v>242</v>
      </c>
      <c r="C6773" t="s">
        <v>146</v>
      </c>
      <c r="D6773">
        <v>1966</v>
      </c>
      <c r="E6773">
        <v>48355</v>
      </c>
      <c r="F6773">
        <v>31.52</v>
      </c>
    </row>
    <row r="6774" spans="1:6" x14ac:dyDescent="0.35">
      <c r="A6774" t="s">
        <v>272</v>
      </c>
      <c r="B6774" t="s">
        <v>242</v>
      </c>
      <c r="C6774" t="s">
        <v>146</v>
      </c>
      <c r="D6774">
        <v>1967</v>
      </c>
      <c r="E6774">
        <v>47383</v>
      </c>
      <c r="F6774">
        <v>32.200000000000003</v>
      </c>
    </row>
    <row r="6775" spans="1:6" x14ac:dyDescent="0.35">
      <c r="A6775" t="s">
        <v>272</v>
      </c>
      <c r="B6775" t="s">
        <v>242</v>
      </c>
      <c r="C6775" t="s">
        <v>146</v>
      </c>
      <c r="D6775">
        <v>1968</v>
      </c>
      <c r="E6775">
        <v>46399</v>
      </c>
      <c r="F6775">
        <v>32.880000000000003</v>
      </c>
    </row>
    <row r="6776" spans="1:6" x14ac:dyDescent="0.35">
      <c r="A6776" t="s">
        <v>272</v>
      </c>
      <c r="B6776" t="s">
        <v>242</v>
      </c>
      <c r="C6776" t="s">
        <v>146</v>
      </c>
      <c r="D6776">
        <v>1969</v>
      </c>
      <c r="E6776">
        <v>45534</v>
      </c>
      <c r="F6776">
        <v>33.57</v>
      </c>
    </row>
    <row r="6777" spans="1:6" x14ac:dyDescent="0.35">
      <c r="A6777" t="s">
        <v>272</v>
      </c>
      <c r="B6777" t="s">
        <v>242</v>
      </c>
      <c r="C6777" t="s">
        <v>146</v>
      </c>
      <c r="D6777">
        <v>1970</v>
      </c>
      <c r="E6777">
        <v>44882</v>
      </c>
      <c r="F6777">
        <v>34.14</v>
      </c>
    </row>
    <row r="6778" spans="1:6" x14ac:dyDescent="0.35">
      <c r="A6778" t="s">
        <v>272</v>
      </c>
      <c r="B6778" t="s">
        <v>242</v>
      </c>
      <c r="C6778" t="s">
        <v>146</v>
      </c>
      <c r="D6778">
        <v>1971</v>
      </c>
      <c r="E6778">
        <v>44490</v>
      </c>
      <c r="F6778">
        <v>34.32</v>
      </c>
    </row>
    <row r="6779" spans="1:6" x14ac:dyDescent="0.35">
      <c r="A6779" t="s">
        <v>272</v>
      </c>
      <c r="B6779" t="s">
        <v>242</v>
      </c>
      <c r="C6779" t="s">
        <v>146</v>
      </c>
      <c r="D6779">
        <v>1972</v>
      </c>
      <c r="E6779">
        <v>44328</v>
      </c>
      <c r="F6779">
        <v>34.5</v>
      </c>
    </row>
    <row r="6780" spans="1:6" x14ac:dyDescent="0.35">
      <c r="A6780" t="s">
        <v>272</v>
      </c>
      <c r="B6780" t="s">
        <v>242</v>
      </c>
      <c r="C6780" t="s">
        <v>146</v>
      </c>
      <c r="D6780">
        <v>1973</v>
      </c>
      <c r="E6780">
        <v>44314</v>
      </c>
      <c r="F6780">
        <v>34.67</v>
      </c>
    </row>
    <row r="6781" spans="1:6" x14ac:dyDescent="0.35">
      <c r="A6781" t="s">
        <v>272</v>
      </c>
      <c r="B6781" t="s">
        <v>242</v>
      </c>
      <c r="C6781" t="s">
        <v>146</v>
      </c>
      <c r="D6781">
        <v>1974</v>
      </c>
      <c r="E6781">
        <v>44327</v>
      </c>
      <c r="F6781">
        <v>34.85</v>
      </c>
    </row>
    <row r="6782" spans="1:6" x14ac:dyDescent="0.35">
      <c r="A6782" t="s">
        <v>272</v>
      </c>
      <c r="B6782" t="s">
        <v>242</v>
      </c>
      <c r="C6782" t="s">
        <v>146</v>
      </c>
      <c r="D6782">
        <v>1975</v>
      </c>
      <c r="E6782">
        <v>44278</v>
      </c>
      <c r="F6782">
        <v>35.03</v>
      </c>
    </row>
    <row r="6783" spans="1:6" x14ac:dyDescent="0.35">
      <c r="A6783" t="s">
        <v>272</v>
      </c>
      <c r="B6783" t="s">
        <v>242</v>
      </c>
      <c r="C6783" t="s">
        <v>146</v>
      </c>
      <c r="D6783">
        <v>1976</v>
      </c>
      <c r="E6783">
        <v>44142</v>
      </c>
      <c r="F6783">
        <v>35.21</v>
      </c>
    </row>
    <row r="6784" spans="1:6" x14ac:dyDescent="0.35">
      <c r="A6784" t="s">
        <v>272</v>
      </c>
      <c r="B6784" t="s">
        <v>242</v>
      </c>
      <c r="C6784" t="s">
        <v>146</v>
      </c>
      <c r="D6784">
        <v>1977</v>
      </c>
      <c r="E6784">
        <v>43946</v>
      </c>
      <c r="F6784">
        <v>35.39</v>
      </c>
    </row>
    <row r="6785" spans="1:6" x14ac:dyDescent="0.35">
      <c r="A6785" t="s">
        <v>272</v>
      </c>
      <c r="B6785" t="s">
        <v>242</v>
      </c>
      <c r="C6785" t="s">
        <v>146</v>
      </c>
      <c r="D6785">
        <v>1978</v>
      </c>
      <c r="E6785">
        <v>43704</v>
      </c>
      <c r="F6785">
        <v>35.56</v>
      </c>
    </row>
    <row r="6786" spans="1:6" x14ac:dyDescent="0.35">
      <c r="A6786" t="s">
        <v>272</v>
      </c>
      <c r="B6786" t="s">
        <v>242</v>
      </c>
      <c r="C6786" t="s">
        <v>146</v>
      </c>
      <c r="D6786">
        <v>1979</v>
      </c>
      <c r="E6786">
        <v>43450</v>
      </c>
      <c r="F6786">
        <v>35.74</v>
      </c>
    </row>
    <row r="6787" spans="1:6" x14ac:dyDescent="0.35">
      <c r="A6787" t="s">
        <v>272</v>
      </c>
      <c r="B6787" t="s">
        <v>242</v>
      </c>
      <c r="C6787" t="s">
        <v>146</v>
      </c>
      <c r="D6787">
        <v>1980</v>
      </c>
      <c r="E6787">
        <v>43205</v>
      </c>
      <c r="F6787">
        <v>35.880000000000003</v>
      </c>
    </row>
    <row r="6788" spans="1:6" x14ac:dyDescent="0.35">
      <c r="A6788" t="s">
        <v>272</v>
      </c>
      <c r="B6788" t="s">
        <v>242</v>
      </c>
      <c r="C6788" t="s">
        <v>146</v>
      </c>
      <c r="D6788">
        <v>1981</v>
      </c>
      <c r="E6788">
        <v>42978</v>
      </c>
      <c r="F6788">
        <v>35.75</v>
      </c>
    </row>
    <row r="6789" spans="1:6" x14ac:dyDescent="0.35">
      <c r="A6789" t="s">
        <v>272</v>
      </c>
      <c r="B6789" t="s">
        <v>242</v>
      </c>
      <c r="C6789" t="s">
        <v>146</v>
      </c>
      <c r="D6789">
        <v>1982</v>
      </c>
      <c r="E6789">
        <v>42761</v>
      </c>
      <c r="F6789">
        <v>35.630000000000003</v>
      </c>
    </row>
    <row r="6790" spans="1:6" x14ac:dyDescent="0.35">
      <c r="A6790" t="s">
        <v>272</v>
      </c>
      <c r="B6790" t="s">
        <v>242</v>
      </c>
      <c r="C6790" t="s">
        <v>146</v>
      </c>
      <c r="D6790">
        <v>1983</v>
      </c>
      <c r="E6790">
        <v>42539</v>
      </c>
      <c r="F6790">
        <v>35.5</v>
      </c>
    </row>
    <row r="6791" spans="1:6" x14ac:dyDescent="0.35">
      <c r="A6791" t="s">
        <v>272</v>
      </c>
      <c r="B6791" t="s">
        <v>242</v>
      </c>
      <c r="C6791" t="s">
        <v>146</v>
      </c>
      <c r="D6791">
        <v>1984</v>
      </c>
      <c r="E6791">
        <v>42294</v>
      </c>
      <c r="F6791">
        <v>35.369999999999997</v>
      </c>
    </row>
    <row r="6792" spans="1:6" x14ac:dyDescent="0.35">
      <c r="A6792" t="s">
        <v>272</v>
      </c>
      <c r="B6792" t="s">
        <v>242</v>
      </c>
      <c r="C6792" t="s">
        <v>146</v>
      </c>
      <c r="D6792">
        <v>1985</v>
      </c>
      <c r="E6792">
        <v>42017</v>
      </c>
      <c r="F6792">
        <v>35.24</v>
      </c>
    </row>
    <row r="6793" spans="1:6" x14ac:dyDescent="0.35">
      <c r="A6793" t="s">
        <v>272</v>
      </c>
      <c r="B6793" t="s">
        <v>242</v>
      </c>
      <c r="C6793" t="s">
        <v>146</v>
      </c>
      <c r="D6793">
        <v>1986</v>
      </c>
      <c r="E6793">
        <v>41697</v>
      </c>
      <c r="F6793">
        <v>35.119999999999997</v>
      </c>
    </row>
    <row r="6794" spans="1:6" x14ac:dyDescent="0.35">
      <c r="A6794" t="s">
        <v>272</v>
      </c>
      <c r="B6794" t="s">
        <v>242</v>
      </c>
      <c r="C6794" t="s">
        <v>146</v>
      </c>
      <c r="D6794">
        <v>1987</v>
      </c>
      <c r="E6794">
        <v>41353</v>
      </c>
      <c r="F6794">
        <v>34.99</v>
      </c>
    </row>
    <row r="6795" spans="1:6" x14ac:dyDescent="0.35">
      <c r="A6795" t="s">
        <v>272</v>
      </c>
      <c r="B6795" t="s">
        <v>242</v>
      </c>
      <c r="C6795" t="s">
        <v>146</v>
      </c>
      <c r="D6795">
        <v>1988</v>
      </c>
      <c r="E6795">
        <v>41045</v>
      </c>
      <c r="F6795">
        <v>34.86</v>
      </c>
    </row>
    <row r="6796" spans="1:6" x14ac:dyDescent="0.35">
      <c r="A6796" t="s">
        <v>272</v>
      </c>
      <c r="B6796" t="s">
        <v>242</v>
      </c>
      <c r="C6796" t="s">
        <v>146</v>
      </c>
      <c r="D6796">
        <v>1989</v>
      </c>
      <c r="E6796">
        <v>40854</v>
      </c>
      <c r="F6796">
        <v>34.74</v>
      </c>
    </row>
    <row r="6797" spans="1:6" x14ac:dyDescent="0.35">
      <c r="A6797" t="s">
        <v>272</v>
      </c>
      <c r="B6797" t="s">
        <v>242</v>
      </c>
      <c r="C6797" t="s">
        <v>146</v>
      </c>
      <c r="D6797">
        <v>1990</v>
      </c>
      <c r="E6797">
        <v>40833</v>
      </c>
      <c r="F6797">
        <v>34.61</v>
      </c>
    </row>
    <row r="6798" spans="1:6" x14ac:dyDescent="0.35">
      <c r="A6798" t="s">
        <v>272</v>
      </c>
      <c r="B6798" t="s">
        <v>242</v>
      </c>
      <c r="C6798" t="s">
        <v>146</v>
      </c>
      <c r="D6798">
        <v>1991</v>
      </c>
      <c r="E6798">
        <v>41009</v>
      </c>
      <c r="F6798">
        <v>34.47</v>
      </c>
    </row>
    <row r="6799" spans="1:6" x14ac:dyDescent="0.35">
      <c r="A6799" t="s">
        <v>272</v>
      </c>
      <c r="B6799" t="s">
        <v>242</v>
      </c>
      <c r="C6799" t="s">
        <v>146</v>
      </c>
      <c r="D6799">
        <v>1992</v>
      </c>
      <c r="E6799">
        <v>41360</v>
      </c>
      <c r="F6799">
        <v>34.28</v>
      </c>
    </row>
    <row r="6800" spans="1:6" x14ac:dyDescent="0.35">
      <c r="A6800" t="s">
        <v>272</v>
      </c>
      <c r="B6800" t="s">
        <v>242</v>
      </c>
      <c r="C6800" t="s">
        <v>146</v>
      </c>
      <c r="D6800">
        <v>1993</v>
      </c>
      <c r="E6800">
        <v>41836</v>
      </c>
      <c r="F6800">
        <v>34.090000000000003</v>
      </c>
    </row>
    <row r="6801" spans="1:6" x14ac:dyDescent="0.35">
      <c r="A6801" t="s">
        <v>272</v>
      </c>
      <c r="B6801" t="s">
        <v>242</v>
      </c>
      <c r="C6801" t="s">
        <v>146</v>
      </c>
      <c r="D6801">
        <v>1994</v>
      </c>
      <c r="E6801">
        <v>42363</v>
      </c>
      <c r="F6801">
        <v>33.9</v>
      </c>
    </row>
    <row r="6802" spans="1:6" x14ac:dyDescent="0.35">
      <c r="A6802" t="s">
        <v>272</v>
      </c>
      <c r="B6802" t="s">
        <v>242</v>
      </c>
      <c r="C6802" t="s">
        <v>146</v>
      </c>
      <c r="D6802">
        <v>1995</v>
      </c>
      <c r="E6802">
        <v>42888</v>
      </c>
      <c r="F6802">
        <v>33.72</v>
      </c>
    </row>
    <row r="6803" spans="1:6" x14ac:dyDescent="0.35">
      <c r="A6803" t="s">
        <v>272</v>
      </c>
      <c r="B6803" t="s">
        <v>242</v>
      </c>
      <c r="C6803" t="s">
        <v>146</v>
      </c>
      <c r="D6803">
        <v>1996</v>
      </c>
      <c r="E6803">
        <v>43391</v>
      </c>
      <c r="F6803">
        <v>33.53</v>
      </c>
    </row>
    <row r="6804" spans="1:6" x14ac:dyDescent="0.35">
      <c r="A6804" t="s">
        <v>272</v>
      </c>
      <c r="B6804" t="s">
        <v>242</v>
      </c>
      <c r="C6804" t="s">
        <v>146</v>
      </c>
      <c r="D6804">
        <v>1997</v>
      </c>
      <c r="E6804">
        <v>43885</v>
      </c>
      <c r="F6804">
        <v>33.340000000000003</v>
      </c>
    </row>
    <row r="6805" spans="1:6" x14ac:dyDescent="0.35">
      <c r="A6805" t="s">
        <v>272</v>
      </c>
      <c r="B6805" t="s">
        <v>242</v>
      </c>
      <c r="C6805" t="s">
        <v>146</v>
      </c>
      <c r="D6805">
        <v>1998</v>
      </c>
      <c r="E6805">
        <v>44391</v>
      </c>
      <c r="F6805">
        <v>33.15</v>
      </c>
    </row>
    <row r="6806" spans="1:6" x14ac:dyDescent="0.35">
      <c r="A6806" t="s">
        <v>272</v>
      </c>
      <c r="B6806" t="s">
        <v>242</v>
      </c>
      <c r="C6806" t="s">
        <v>146</v>
      </c>
      <c r="D6806">
        <v>1999</v>
      </c>
      <c r="E6806">
        <v>44938</v>
      </c>
      <c r="F6806">
        <v>32.97</v>
      </c>
    </row>
    <row r="6807" spans="1:6" x14ac:dyDescent="0.35">
      <c r="A6807" t="s">
        <v>272</v>
      </c>
      <c r="B6807" t="s">
        <v>242</v>
      </c>
      <c r="C6807" t="s">
        <v>146</v>
      </c>
      <c r="D6807">
        <v>2000</v>
      </c>
      <c r="E6807">
        <v>45544</v>
      </c>
      <c r="F6807">
        <v>32.78</v>
      </c>
    </row>
    <row r="6808" spans="1:6" x14ac:dyDescent="0.35">
      <c r="A6808" t="s">
        <v>272</v>
      </c>
      <c r="B6808" t="s">
        <v>242</v>
      </c>
      <c r="C6808" t="s">
        <v>146</v>
      </c>
      <c r="D6808">
        <v>2001</v>
      </c>
      <c r="E6808">
        <v>46214</v>
      </c>
      <c r="F6808">
        <v>32.590000000000003</v>
      </c>
    </row>
    <row r="6809" spans="1:6" x14ac:dyDescent="0.35">
      <c r="A6809" t="s">
        <v>272</v>
      </c>
      <c r="B6809" t="s">
        <v>242</v>
      </c>
      <c r="C6809" t="s">
        <v>146</v>
      </c>
      <c r="D6809">
        <v>2002</v>
      </c>
      <c r="E6809">
        <v>46934</v>
      </c>
      <c r="F6809">
        <v>32.43</v>
      </c>
    </row>
    <row r="6810" spans="1:6" x14ac:dyDescent="0.35">
      <c r="A6810" t="s">
        <v>272</v>
      </c>
      <c r="B6810" t="s">
        <v>242</v>
      </c>
      <c r="C6810" t="s">
        <v>146</v>
      </c>
      <c r="D6810">
        <v>2003</v>
      </c>
      <c r="E6810">
        <v>47679</v>
      </c>
      <c r="F6810">
        <v>32.28</v>
      </c>
    </row>
    <row r="6811" spans="1:6" x14ac:dyDescent="0.35">
      <c r="A6811" t="s">
        <v>272</v>
      </c>
      <c r="B6811" t="s">
        <v>242</v>
      </c>
      <c r="C6811" t="s">
        <v>146</v>
      </c>
      <c r="D6811">
        <v>2004</v>
      </c>
      <c r="E6811">
        <v>48421</v>
      </c>
      <c r="F6811">
        <v>32.159999999999997</v>
      </c>
    </row>
    <row r="6812" spans="1:6" x14ac:dyDescent="0.35">
      <c r="A6812" t="s">
        <v>272</v>
      </c>
      <c r="B6812" t="s">
        <v>242</v>
      </c>
      <c r="C6812" t="s">
        <v>146</v>
      </c>
      <c r="D6812">
        <v>2005</v>
      </c>
      <c r="E6812">
        <v>49139</v>
      </c>
      <c r="F6812">
        <v>32.049999999999997</v>
      </c>
    </row>
    <row r="6813" spans="1:6" x14ac:dyDescent="0.35">
      <c r="A6813" t="s">
        <v>272</v>
      </c>
      <c r="B6813" t="s">
        <v>242</v>
      </c>
      <c r="C6813" t="s">
        <v>146</v>
      </c>
      <c r="D6813">
        <v>2006</v>
      </c>
      <c r="E6813">
        <v>49823</v>
      </c>
      <c r="F6813">
        <v>31.96</v>
      </c>
    </row>
    <row r="6814" spans="1:6" x14ac:dyDescent="0.35">
      <c r="A6814" t="s">
        <v>272</v>
      </c>
      <c r="B6814" t="s">
        <v>242</v>
      </c>
      <c r="C6814" t="s">
        <v>146</v>
      </c>
      <c r="D6814">
        <v>2007</v>
      </c>
      <c r="E6814">
        <v>50478</v>
      </c>
      <c r="F6814">
        <v>31.89</v>
      </c>
    </row>
    <row r="6815" spans="1:6" x14ac:dyDescent="0.35">
      <c r="A6815" t="s">
        <v>272</v>
      </c>
      <c r="B6815" t="s">
        <v>242</v>
      </c>
      <c r="C6815" t="s">
        <v>146</v>
      </c>
      <c r="D6815">
        <v>2008</v>
      </c>
      <c r="E6815">
        <v>51110</v>
      </c>
      <c r="F6815">
        <v>31.85</v>
      </c>
    </row>
    <row r="6816" spans="1:6" x14ac:dyDescent="0.35">
      <c r="A6816" t="s">
        <v>272</v>
      </c>
      <c r="B6816" t="s">
        <v>242</v>
      </c>
      <c r="C6816" t="s">
        <v>146</v>
      </c>
      <c r="D6816">
        <v>2009</v>
      </c>
      <c r="E6816">
        <v>51731</v>
      </c>
      <c r="F6816">
        <v>31.82</v>
      </c>
    </row>
    <row r="6817" spans="1:6" x14ac:dyDescent="0.35">
      <c r="A6817" t="s">
        <v>272</v>
      </c>
      <c r="B6817" t="s">
        <v>242</v>
      </c>
      <c r="C6817" t="s">
        <v>146</v>
      </c>
      <c r="D6817">
        <v>2010</v>
      </c>
      <c r="E6817">
        <v>52352</v>
      </c>
      <c r="F6817">
        <v>31.81</v>
      </c>
    </row>
    <row r="6818" spans="1:6" x14ac:dyDescent="0.35">
      <c r="A6818" t="s">
        <v>272</v>
      </c>
      <c r="B6818" t="s">
        <v>242</v>
      </c>
      <c r="C6818" t="s">
        <v>146</v>
      </c>
      <c r="D6818">
        <v>2011</v>
      </c>
      <c r="E6818">
        <v>52971</v>
      </c>
      <c r="F6818">
        <v>31.82</v>
      </c>
    </row>
    <row r="6819" spans="1:6" x14ac:dyDescent="0.35">
      <c r="A6819" t="s">
        <v>272</v>
      </c>
      <c r="B6819" t="s">
        <v>242</v>
      </c>
      <c r="C6819" t="s">
        <v>146</v>
      </c>
      <c r="D6819">
        <v>2012</v>
      </c>
      <c r="E6819">
        <v>53584</v>
      </c>
      <c r="F6819">
        <v>31.84</v>
      </c>
    </row>
    <row r="6820" spans="1:6" x14ac:dyDescent="0.35">
      <c r="A6820" t="s">
        <v>272</v>
      </c>
      <c r="B6820" t="s">
        <v>242</v>
      </c>
      <c r="C6820" t="s">
        <v>146</v>
      </c>
      <c r="D6820">
        <v>2013</v>
      </c>
      <c r="E6820">
        <v>54191</v>
      </c>
      <c r="F6820">
        <v>31.89</v>
      </c>
    </row>
    <row r="6821" spans="1:6" x14ac:dyDescent="0.35">
      <c r="A6821" t="s">
        <v>272</v>
      </c>
      <c r="B6821" t="s">
        <v>242</v>
      </c>
      <c r="C6821" t="s">
        <v>146</v>
      </c>
      <c r="D6821">
        <v>2014</v>
      </c>
      <c r="E6821">
        <v>54789</v>
      </c>
      <c r="F6821">
        <v>31.96</v>
      </c>
    </row>
    <row r="6822" spans="1:6" x14ac:dyDescent="0.35">
      <c r="A6822" t="s">
        <v>273</v>
      </c>
      <c r="B6822" t="s">
        <v>242</v>
      </c>
      <c r="C6822" t="s">
        <v>142</v>
      </c>
      <c r="D6822">
        <v>1960</v>
      </c>
      <c r="E6822">
        <v>89901</v>
      </c>
      <c r="F6822">
        <v>21.46</v>
      </c>
    </row>
    <row r="6823" spans="1:6" x14ac:dyDescent="0.35">
      <c r="A6823" t="s">
        <v>273</v>
      </c>
      <c r="B6823" t="s">
        <v>242</v>
      </c>
      <c r="C6823" t="s">
        <v>142</v>
      </c>
      <c r="D6823">
        <v>1961</v>
      </c>
      <c r="E6823">
        <v>90913</v>
      </c>
      <c r="F6823">
        <v>21.7</v>
      </c>
    </row>
    <row r="6824" spans="1:6" x14ac:dyDescent="0.35">
      <c r="A6824" t="s">
        <v>273</v>
      </c>
      <c r="B6824" t="s">
        <v>242</v>
      </c>
      <c r="C6824" t="s">
        <v>142</v>
      </c>
      <c r="D6824">
        <v>1962</v>
      </c>
      <c r="E6824">
        <v>92086</v>
      </c>
      <c r="F6824">
        <v>21.93</v>
      </c>
    </row>
    <row r="6825" spans="1:6" x14ac:dyDescent="0.35">
      <c r="A6825" t="s">
        <v>273</v>
      </c>
      <c r="B6825" t="s">
        <v>242</v>
      </c>
      <c r="C6825" t="s">
        <v>142</v>
      </c>
      <c r="D6825">
        <v>1963</v>
      </c>
      <c r="E6825">
        <v>93397</v>
      </c>
      <c r="F6825">
        <v>22.17</v>
      </c>
    </row>
    <row r="6826" spans="1:6" x14ac:dyDescent="0.35">
      <c r="A6826" t="s">
        <v>273</v>
      </c>
      <c r="B6826" t="s">
        <v>242</v>
      </c>
      <c r="C6826" t="s">
        <v>142</v>
      </c>
      <c r="D6826">
        <v>1964</v>
      </c>
      <c r="E6826">
        <v>94813</v>
      </c>
      <c r="F6826">
        <v>22.42</v>
      </c>
    </row>
    <row r="6827" spans="1:6" x14ac:dyDescent="0.35">
      <c r="A6827" t="s">
        <v>273</v>
      </c>
      <c r="B6827" t="s">
        <v>242</v>
      </c>
      <c r="C6827" t="s">
        <v>142</v>
      </c>
      <c r="D6827">
        <v>1965</v>
      </c>
      <c r="E6827">
        <v>96303</v>
      </c>
      <c r="F6827">
        <v>22.66</v>
      </c>
    </row>
    <row r="6828" spans="1:6" x14ac:dyDescent="0.35">
      <c r="A6828" t="s">
        <v>273</v>
      </c>
      <c r="B6828" t="s">
        <v>242</v>
      </c>
      <c r="C6828" t="s">
        <v>142</v>
      </c>
      <c r="D6828">
        <v>1966</v>
      </c>
      <c r="E6828">
        <v>97877</v>
      </c>
      <c r="F6828">
        <v>22.91</v>
      </c>
    </row>
    <row r="6829" spans="1:6" x14ac:dyDescent="0.35">
      <c r="A6829" t="s">
        <v>273</v>
      </c>
      <c r="B6829" t="s">
        <v>242</v>
      </c>
      <c r="C6829" t="s">
        <v>142</v>
      </c>
      <c r="D6829">
        <v>1967</v>
      </c>
      <c r="E6829">
        <v>99526</v>
      </c>
      <c r="F6829">
        <v>23.15</v>
      </c>
    </row>
    <row r="6830" spans="1:6" x14ac:dyDescent="0.35">
      <c r="A6830" t="s">
        <v>273</v>
      </c>
      <c r="B6830" t="s">
        <v>242</v>
      </c>
      <c r="C6830" t="s">
        <v>142</v>
      </c>
      <c r="D6830">
        <v>1968</v>
      </c>
      <c r="E6830">
        <v>101181</v>
      </c>
      <c r="F6830">
        <v>23.4</v>
      </c>
    </row>
    <row r="6831" spans="1:6" x14ac:dyDescent="0.35">
      <c r="A6831" t="s">
        <v>273</v>
      </c>
      <c r="B6831" t="s">
        <v>242</v>
      </c>
      <c r="C6831" t="s">
        <v>142</v>
      </c>
      <c r="D6831">
        <v>1969</v>
      </c>
      <c r="E6831">
        <v>102747</v>
      </c>
      <c r="F6831">
        <v>23.65</v>
      </c>
    </row>
    <row r="6832" spans="1:6" x14ac:dyDescent="0.35">
      <c r="A6832" t="s">
        <v>273</v>
      </c>
      <c r="B6832" t="s">
        <v>242</v>
      </c>
      <c r="C6832" t="s">
        <v>142</v>
      </c>
      <c r="D6832">
        <v>1970</v>
      </c>
      <c r="E6832">
        <v>104162</v>
      </c>
      <c r="F6832">
        <v>23.91</v>
      </c>
    </row>
    <row r="6833" spans="1:6" x14ac:dyDescent="0.35">
      <c r="A6833" t="s">
        <v>273</v>
      </c>
      <c r="B6833" t="s">
        <v>242</v>
      </c>
      <c r="C6833" t="s">
        <v>142</v>
      </c>
      <c r="D6833">
        <v>1971</v>
      </c>
      <c r="E6833">
        <v>105389</v>
      </c>
      <c r="F6833">
        <v>24.16</v>
      </c>
    </row>
    <row r="6834" spans="1:6" x14ac:dyDescent="0.35">
      <c r="A6834" t="s">
        <v>273</v>
      </c>
      <c r="B6834" t="s">
        <v>242</v>
      </c>
      <c r="C6834" t="s">
        <v>142</v>
      </c>
      <c r="D6834">
        <v>1972</v>
      </c>
      <c r="E6834">
        <v>106458</v>
      </c>
      <c r="F6834">
        <v>24.42</v>
      </c>
    </row>
    <row r="6835" spans="1:6" x14ac:dyDescent="0.35">
      <c r="A6835" t="s">
        <v>273</v>
      </c>
      <c r="B6835" t="s">
        <v>242</v>
      </c>
      <c r="C6835" t="s">
        <v>142</v>
      </c>
      <c r="D6835">
        <v>1973</v>
      </c>
      <c r="E6835">
        <v>107461</v>
      </c>
      <c r="F6835">
        <v>24.68</v>
      </c>
    </row>
    <row r="6836" spans="1:6" x14ac:dyDescent="0.35">
      <c r="A6836" t="s">
        <v>273</v>
      </c>
      <c r="B6836" t="s">
        <v>242</v>
      </c>
      <c r="C6836" t="s">
        <v>142</v>
      </c>
      <c r="D6836">
        <v>1974</v>
      </c>
      <c r="E6836">
        <v>108534</v>
      </c>
      <c r="F6836">
        <v>24.94</v>
      </c>
    </row>
    <row r="6837" spans="1:6" x14ac:dyDescent="0.35">
      <c r="A6837" t="s">
        <v>273</v>
      </c>
      <c r="B6837" t="s">
        <v>242</v>
      </c>
      <c r="C6837" t="s">
        <v>142</v>
      </c>
      <c r="D6837">
        <v>1975</v>
      </c>
      <c r="E6837">
        <v>109770</v>
      </c>
      <c r="F6837">
        <v>25.2</v>
      </c>
    </row>
    <row r="6838" spans="1:6" x14ac:dyDescent="0.35">
      <c r="A6838" t="s">
        <v>273</v>
      </c>
      <c r="B6838" t="s">
        <v>242</v>
      </c>
      <c r="C6838" t="s">
        <v>142</v>
      </c>
      <c r="D6838">
        <v>1976</v>
      </c>
      <c r="E6838">
        <v>111211</v>
      </c>
      <c r="F6838">
        <v>25.47</v>
      </c>
    </row>
    <row r="6839" spans="1:6" x14ac:dyDescent="0.35">
      <c r="A6839" t="s">
        <v>273</v>
      </c>
      <c r="B6839" t="s">
        <v>242</v>
      </c>
      <c r="C6839" t="s">
        <v>142</v>
      </c>
      <c r="D6839">
        <v>1977</v>
      </c>
      <c r="E6839">
        <v>112826</v>
      </c>
      <c r="F6839">
        <v>25.73</v>
      </c>
    </row>
    <row r="6840" spans="1:6" x14ac:dyDescent="0.35">
      <c r="A6840" t="s">
        <v>273</v>
      </c>
      <c r="B6840" t="s">
        <v>242</v>
      </c>
      <c r="C6840" t="s">
        <v>142</v>
      </c>
      <c r="D6840">
        <v>1978</v>
      </c>
      <c r="E6840">
        <v>114551</v>
      </c>
      <c r="F6840">
        <v>26</v>
      </c>
    </row>
    <row r="6841" spans="1:6" x14ac:dyDescent="0.35">
      <c r="A6841" t="s">
        <v>273</v>
      </c>
      <c r="B6841" t="s">
        <v>242</v>
      </c>
      <c r="C6841" t="s">
        <v>142</v>
      </c>
      <c r="D6841">
        <v>1979</v>
      </c>
      <c r="E6841">
        <v>116292</v>
      </c>
      <c r="F6841">
        <v>26.27</v>
      </c>
    </row>
    <row r="6842" spans="1:6" x14ac:dyDescent="0.35">
      <c r="A6842" t="s">
        <v>273</v>
      </c>
      <c r="B6842" t="s">
        <v>242</v>
      </c>
      <c r="C6842" t="s">
        <v>142</v>
      </c>
      <c r="D6842">
        <v>1980</v>
      </c>
      <c r="E6842">
        <v>117984</v>
      </c>
      <c r="F6842">
        <v>26.54</v>
      </c>
    </row>
    <row r="6843" spans="1:6" x14ac:dyDescent="0.35">
      <c r="A6843" t="s">
        <v>273</v>
      </c>
      <c r="B6843" t="s">
        <v>242</v>
      </c>
      <c r="C6843" t="s">
        <v>142</v>
      </c>
      <c r="D6843">
        <v>1981</v>
      </c>
      <c r="E6843">
        <v>119593</v>
      </c>
      <c r="F6843">
        <v>26.81</v>
      </c>
    </row>
    <row r="6844" spans="1:6" x14ac:dyDescent="0.35">
      <c r="A6844" t="s">
        <v>273</v>
      </c>
      <c r="B6844" t="s">
        <v>242</v>
      </c>
      <c r="C6844" t="s">
        <v>142</v>
      </c>
      <c r="D6844">
        <v>1982</v>
      </c>
      <c r="E6844">
        <v>121150</v>
      </c>
      <c r="F6844">
        <v>27.09</v>
      </c>
    </row>
    <row r="6845" spans="1:6" x14ac:dyDescent="0.35">
      <c r="A6845" t="s">
        <v>273</v>
      </c>
      <c r="B6845" t="s">
        <v>242</v>
      </c>
      <c r="C6845" t="s">
        <v>142</v>
      </c>
      <c r="D6845">
        <v>1983</v>
      </c>
      <c r="E6845">
        <v>122738</v>
      </c>
      <c r="F6845">
        <v>27.36</v>
      </c>
    </row>
    <row r="6846" spans="1:6" x14ac:dyDescent="0.35">
      <c r="A6846" t="s">
        <v>273</v>
      </c>
      <c r="B6846" t="s">
        <v>242</v>
      </c>
      <c r="C6846" t="s">
        <v>142</v>
      </c>
      <c r="D6846">
        <v>1984</v>
      </c>
      <c r="E6846">
        <v>124468</v>
      </c>
      <c r="F6846">
        <v>27.64</v>
      </c>
    </row>
    <row r="6847" spans="1:6" x14ac:dyDescent="0.35">
      <c r="A6847" t="s">
        <v>273</v>
      </c>
      <c r="B6847" t="s">
        <v>242</v>
      </c>
      <c r="C6847" t="s">
        <v>142</v>
      </c>
      <c r="D6847">
        <v>1985</v>
      </c>
      <c r="E6847">
        <v>126416</v>
      </c>
      <c r="F6847">
        <v>27.92</v>
      </c>
    </row>
    <row r="6848" spans="1:6" x14ac:dyDescent="0.35">
      <c r="A6848" t="s">
        <v>273</v>
      </c>
      <c r="B6848" t="s">
        <v>242</v>
      </c>
      <c r="C6848" t="s">
        <v>142</v>
      </c>
      <c r="D6848">
        <v>1986</v>
      </c>
      <c r="E6848">
        <v>128620</v>
      </c>
      <c r="F6848">
        <v>28.21</v>
      </c>
    </row>
    <row r="6849" spans="1:6" x14ac:dyDescent="0.35">
      <c r="A6849" t="s">
        <v>273</v>
      </c>
      <c r="B6849" t="s">
        <v>242</v>
      </c>
      <c r="C6849" t="s">
        <v>142</v>
      </c>
      <c r="D6849">
        <v>1987</v>
      </c>
      <c r="E6849">
        <v>131032</v>
      </c>
      <c r="F6849">
        <v>28.49</v>
      </c>
    </row>
    <row r="6850" spans="1:6" x14ac:dyDescent="0.35">
      <c r="A6850" t="s">
        <v>273</v>
      </c>
      <c r="B6850" t="s">
        <v>242</v>
      </c>
      <c r="C6850" t="s">
        <v>142</v>
      </c>
      <c r="D6850">
        <v>1988</v>
      </c>
      <c r="E6850">
        <v>133532</v>
      </c>
      <c r="F6850">
        <v>28.77</v>
      </c>
    </row>
    <row r="6851" spans="1:6" x14ac:dyDescent="0.35">
      <c r="A6851" t="s">
        <v>273</v>
      </c>
      <c r="B6851" t="s">
        <v>242</v>
      </c>
      <c r="C6851" t="s">
        <v>142</v>
      </c>
      <c r="D6851">
        <v>1989</v>
      </c>
      <c r="E6851">
        <v>135954</v>
      </c>
      <c r="F6851">
        <v>29.06</v>
      </c>
    </row>
    <row r="6852" spans="1:6" x14ac:dyDescent="0.35">
      <c r="A6852" t="s">
        <v>273</v>
      </c>
      <c r="B6852" t="s">
        <v>242</v>
      </c>
      <c r="C6852" t="s">
        <v>142</v>
      </c>
      <c r="D6852">
        <v>1990</v>
      </c>
      <c r="E6852">
        <v>138180</v>
      </c>
      <c r="F6852">
        <v>29.35</v>
      </c>
    </row>
    <row r="6853" spans="1:6" x14ac:dyDescent="0.35">
      <c r="A6853" t="s">
        <v>273</v>
      </c>
      <c r="B6853" t="s">
        <v>242</v>
      </c>
      <c r="C6853" t="s">
        <v>142</v>
      </c>
      <c r="D6853">
        <v>1991</v>
      </c>
      <c r="E6853">
        <v>140159</v>
      </c>
      <c r="F6853">
        <v>29.57</v>
      </c>
    </row>
    <row r="6854" spans="1:6" x14ac:dyDescent="0.35">
      <c r="A6854" t="s">
        <v>273</v>
      </c>
      <c r="B6854" t="s">
        <v>242</v>
      </c>
      <c r="C6854" t="s">
        <v>142</v>
      </c>
      <c r="D6854">
        <v>1992</v>
      </c>
      <c r="E6854">
        <v>141934</v>
      </c>
      <c r="F6854">
        <v>29.37</v>
      </c>
    </row>
    <row r="6855" spans="1:6" x14ac:dyDescent="0.35">
      <c r="A6855" t="s">
        <v>273</v>
      </c>
      <c r="B6855" t="s">
        <v>242</v>
      </c>
      <c r="C6855" t="s">
        <v>142</v>
      </c>
      <c r="D6855">
        <v>1993</v>
      </c>
      <c r="E6855">
        <v>143592</v>
      </c>
      <c r="F6855">
        <v>29.17</v>
      </c>
    </row>
    <row r="6856" spans="1:6" x14ac:dyDescent="0.35">
      <c r="A6856" t="s">
        <v>273</v>
      </c>
      <c r="B6856" t="s">
        <v>242</v>
      </c>
      <c r="C6856" t="s">
        <v>142</v>
      </c>
      <c r="D6856">
        <v>1994</v>
      </c>
      <c r="E6856">
        <v>145262</v>
      </c>
      <c r="F6856">
        <v>28.97</v>
      </c>
    </row>
    <row r="6857" spans="1:6" x14ac:dyDescent="0.35">
      <c r="A6857" t="s">
        <v>273</v>
      </c>
      <c r="B6857" t="s">
        <v>242</v>
      </c>
      <c r="C6857" t="s">
        <v>142</v>
      </c>
      <c r="D6857">
        <v>1995</v>
      </c>
      <c r="E6857">
        <v>147040</v>
      </c>
      <c r="F6857">
        <v>28.77</v>
      </c>
    </row>
    <row r="6858" spans="1:6" x14ac:dyDescent="0.35">
      <c r="A6858" t="s">
        <v>273</v>
      </c>
      <c r="B6858" t="s">
        <v>242</v>
      </c>
      <c r="C6858" t="s">
        <v>142</v>
      </c>
      <c r="D6858">
        <v>1996</v>
      </c>
      <c r="E6858">
        <v>148962</v>
      </c>
      <c r="F6858">
        <v>28.57</v>
      </c>
    </row>
    <row r="6859" spans="1:6" x14ac:dyDescent="0.35">
      <c r="A6859" t="s">
        <v>273</v>
      </c>
      <c r="B6859" t="s">
        <v>242</v>
      </c>
      <c r="C6859" t="s">
        <v>142</v>
      </c>
      <c r="D6859">
        <v>1997</v>
      </c>
      <c r="E6859">
        <v>150994</v>
      </c>
      <c r="F6859">
        <v>28.37</v>
      </c>
    </row>
    <row r="6860" spans="1:6" x14ac:dyDescent="0.35">
      <c r="A6860" t="s">
        <v>273</v>
      </c>
      <c r="B6860" t="s">
        <v>242</v>
      </c>
      <c r="C6860" t="s">
        <v>142</v>
      </c>
      <c r="D6860">
        <v>1998</v>
      </c>
      <c r="E6860">
        <v>153066</v>
      </c>
      <c r="F6860">
        <v>28.17</v>
      </c>
    </row>
    <row r="6861" spans="1:6" x14ac:dyDescent="0.35">
      <c r="A6861" t="s">
        <v>273</v>
      </c>
      <c r="B6861" t="s">
        <v>242</v>
      </c>
      <c r="C6861" t="s">
        <v>142</v>
      </c>
      <c r="D6861">
        <v>1999</v>
      </c>
      <c r="E6861">
        <v>155073</v>
      </c>
      <c r="F6861">
        <v>27.97</v>
      </c>
    </row>
    <row r="6862" spans="1:6" x14ac:dyDescent="0.35">
      <c r="A6862" t="s">
        <v>273</v>
      </c>
      <c r="B6862" t="s">
        <v>242</v>
      </c>
      <c r="C6862" t="s">
        <v>142</v>
      </c>
      <c r="D6862">
        <v>2000</v>
      </c>
      <c r="E6862">
        <v>156949</v>
      </c>
      <c r="F6862">
        <v>27.77</v>
      </c>
    </row>
    <row r="6863" spans="1:6" x14ac:dyDescent="0.35">
      <c r="A6863" t="s">
        <v>273</v>
      </c>
      <c r="B6863" t="s">
        <v>242</v>
      </c>
      <c r="C6863" t="s">
        <v>142</v>
      </c>
      <c r="D6863">
        <v>2001</v>
      </c>
      <c r="E6863">
        <v>158650</v>
      </c>
      <c r="F6863">
        <v>27.47</v>
      </c>
    </row>
    <row r="6864" spans="1:6" x14ac:dyDescent="0.35">
      <c r="A6864" t="s">
        <v>273</v>
      </c>
      <c r="B6864" t="s">
        <v>242</v>
      </c>
      <c r="C6864" t="s">
        <v>142</v>
      </c>
      <c r="D6864">
        <v>2002</v>
      </c>
      <c r="E6864">
        <v>160217</v>
      </c>
      <c r="F6864">
        <v>26.33</v>
      </c>
    </row>
    <row r="6865" spans="1:6" x14ac:dyDescent="0.35">
      <c r="A6865" t="s">
        <v>273</v>
      </c>
      <c r="B6865" t="s">
        <v>242</v>
      </c>
      <c r="C6865" t="s">
        <v>142</v>
      </c>
      <c r="D6865">
        <v>2003</v>
      </c>
      <c r="E6865">
        <v>161766</v>
      </c>
      <c r="F6865">
        <v>25.22</v>
      </c>
    </row>
    <row r="6866" spans="1:6" x14ac:dyDescent="0.35">
      <c r="A6866" t="s">
        <v>273</v>
      </c>
      <c r="B6866" t="s">
        <v>242</v>
      </c>
      <c r="C6866" t="s">
        <v>142</v>
      </c>
      <c r="D6866">
        <v>2004</v>
      </c>
      <c r="E6866">
        <v>163460</v>
      </c>
      <c r="F6866">
        <v>24.13</v>
      </c>
    </row>
    <row r="6867" spans="1:6" x14ac:dyDescent="0.35">
      <c r="A6867" t="s">
        <v>273</v>
      </c>
      <c r="B6867" t="s">
        <v>242</v>
      </c>
      <c r="C6867" t="s">
        <v>142</v>
      </c>
      <c r="D6867">
        <v>2005</v>
      </c>
      <c r="E6867">
        <v>165407</v>
      </c>
      <c r="F6867">
        <v>23.09</v>
      </c>
    </row>
    <row r="6868" spans="1:6" x14ac:dyDescent="0.35">
      <c r="A6868" t="s">
        <v>273</v>
      </c>
      <c r="B6868" t="s">
        <v>242</v>
      </c>
      <c r="C6868" t="s">
        <v>142</v>
      </c>
      <c r="D6868">
        <v>2006</v>
      </c>
      <c r="E6868">
        <v>167658</v>
      </c>
      <c r="F6868">
        <v>22.07</v>
      </c>
    </row>
    <row r="6869" spans="1:6" x14ac:dyDescent="0.35">
      <c r="A6869" t="s">
        <v>273</v>
      </c>
      <c r="B6869" t="s">
        <v>242</v>
      </c>
      <c r="C6869" t="s">
        <v>142</v>
      </c>
      <c r="D6869">
        <v>2007</v>
      </c>
      <c r="E6869">
        <v>170149</v>
      </c>
      <c r="F6869">
        <v>21.08</v>
      </c>
    </row>
    <row r="6870" spans="1:6" x14ac:dyDescent="0.35">
      <c r="A6870" t="s">
        <v>273</v>
      </c>
      <c r="B6870" t="s">
        <v>242</v>
      </c>
      <c r="C6870" t="s">
        <v>142</v>
      </c>
      <c r="D6870">
        <v>2008</v>
      </c>
      <c r="E6870">
        <v>172734</v>
      </c>
      <c r="F6870">
        <v>20.13</v>
      </c>
    </row>
    <row r="6871" spans="1:6" x14ac:dyDescent="0.35">
      <c r="A6871" t="s">
        <v>273</v>
      </c>
      <c r="B6871" t="s">
        <v>242</v>
      </c>
      <c r="C6871" t="s">
        <v>142</v>
      </c>
      <c r="D6871">
        <v>2009</v>
      </c>
      <c r="E6871">
        <v>175200</v>
      </c>
      <c r="F6871">
        <v>19.21</v>
      </c>
    </row>
    <row r="6872" spans="1:6" x14ac:dyDescent="0.35">
      <c r="A6872" t="s">
        <v>273</v>
      </c>
      <c r="B6872" t="s">
        <v>242</v>
      </c>
      <c r="C6872" t="s">
        <v>142</v>
      </c>
      <c r="D6872">
        <v>2010</v>
      </c>
      <c r="E6872">
        <v>177397</v>
      </c>
      <c r="F6872">
        <v>18.45</v>
      </c>
    </row>
    <row r="6873" spans="1:6" x14ac:dyDescent="0.35">
      <c r="A6873" t="s">
        <v>273</v>
      </c>
      <c r="B6873" t="s">
        <v>242</v>
      </c>
      <c r="C6873" t="s">
        <v>142</v>
      </c>
      <c r="D6873">
        <v>2011</v>
      </c>
      <c r="E6873">
        <v>179271</v>
      </c>
      <c r="F6873">
        <v>18.45</v>
      </c>
    </row>
    <row r="6874" spans="1:6" x14ac:dyDescent="0.35">
      <c r="A6874" t="s">
        <v>273</v>
      </c>
      <c r="B6874" t="s">
        <v>242</v>
      </c>
      <c r="C6874" t="s">
        <v>142</v>
      </c>
      <c r="D6874">
        <v>2012</v>
      </c>
      <c r="E6874">
        <v>180870</v>
      </c>
      <c r="F6874">
        <v>18.45</v>
      </c>
    </row>
    <row r="6875" spans="1:6" x14ac:dyDescent="0.35">
      <c r="A6875" t="s">
        <v>273</v>
      </c>
      <c r="B6875" t="s">
        <v>242</v>
      </c>
      <c r="C6875" t="s">
        <v>142</v>
      </c>
      <c r="D6875">
        <v>2013</v>
      </c>
      <c r="E6875">
        <v>182273</v>
      </c>
      <c r="F6875">
        <v>18.46</v>
      </c>
    </row>
    <row r="6876" spans="1:6" x14ac:dyDescent="0.35">
      <c r="A6876" t="s">
        <v>273</v>
      </c>
      <c r="B6876" t="s">
        <v>242</v>
      </c>
      <c r="C6876" t="s">
        <v>142</v>
      </c>
      <c r="D6876">
        <v>2014</v>
      </c>
      <c r="E6876">
        <v>183598</v>
      </c>
      <c r="F6876">
        <v>18.48</v>
      </c>
    </row>
    <row r="6877" spans="1:6" x14ac:dyDescent="0.35">
      <c r="A6877" t="s">
        <v>274</v>
      </c>
      <c r="B6877" t="s">
        <v>242</v>
      </c>
      <c r="C6877" t="s">
        <v>146</v>
      </c>
      <c r="D6877">
        <v>1960</v>
      </c>
      <c r="E6877">
        <v>4279</v>
      </c>
      <c r="F6877" t="s">
        <v>229</v>
      </c>
    </row>
    <row r="6878" spans="1:6" x14ac:dyDescent="0.35">
      <c r="A6878" t="s">
        <v>274</v>
      </c>
      <c r="B6878" t="s">
        <v>242</v>
      </c>
      <c r="C6878" t="s">
        <v>146</v>
      </c>
      <c r="D6878">
        <v>1961</v>
      </c>
      <c r="E6878">
        <v>4453</v>
      </c>
      <c r="F6878" t="s">
        <v>229</v>
      </c>
    </row>
    <row r="6879" spans="1:6" x14ac:dyDescent="0.35">
      <c r="A6879" t="s">
        <v>274</v>
      </c>
      <c r="B6879" t="s">
        <v>242</v>
      </c>
      <c r="C6879" t="s">
        <v>146</v>
      </c>
      <c r="D6879">
        <v>1962</v>
      </c>
      <c r="E6879">
        <v>4566</v>
      </c>
      <c r="F6879" t="s">
        <v>229</v>
      </c>
    </row>
    <row r="6880" spans="1:6" x14ac:dyDescent="0.35">
      <c r="A6880" t="s">
        <v>274</v>
      </c>
      <c r="B6880" t="s">
        <v>242</v>
      </c>
      <c r="C6880" t="s">
        <v>146</v>
      </c>
      <c r="D6880">
        <v>1963</v>
      </c>
      <c r="E6880">
        <v>4656</v>
      </c>
      <c r="F6880" t="s">
        <v>229</v>
      </c>
    </row>
    <row r="6881" spans="1:6" x14ac:dyDescent="0.35">
      <c r="A6881" t="s">
        <v>274</v>
      </c>
      <c r="B6881" t="s">
        <v>242</v>
      </c>
      <c r="C6881" t="s">
        <v>146</v>
      </c>
      <c r="D6881">
        <v>1964</v>
      </c>
      <c r="E6881">
        <v>4748</v>
      </c>
      <c r="F6881" t="s">
        <v>229</v>
      </c>
    </row>
    <row r="6882" spans="1:6" x14ac:dyDescent="0.35">
      <c r="A6882" t="s">
        <v>274</v>
      </c>
      <c r="B6882" t="s">
        <v>242</v>
      </c>
      <c r="C6882" t="s">
        <v>146</v>
      </c>
      <c r="D6882">
        <v>1965</v>
      </c>
      <c r="E6882">
        <v>4841</v>
      </c>
      <c r="F6882" t="s">
        <v>229</v>
      </c>
    </row>
    <row r="6883" spans="1:6" x14ac:dyDescent="0.35">
      <c r="A6883" t="s">
        <v>274</v>
      </c>
      <c r="B6883" t="s">
        <v>242</v>
      </c>
      <c r="C6883" t="s">
        <v>146</v>
      </c>
      <c r="D6883">
        <v>1966</v>
      </c>
      <c r="E6883">
        <v>4936</v>
      </c>
      <c r="F6883" t="s">
        <v>229</v>
      </c>
    </row>
    <row r="6884" spans="1:6" x14ac:dyDescent="0.35">
      <c r="A6884" t="s">
        <v>274</v>
      </c>
      <c r="B6884" t="s">
        <v>242</v>
      </c>
      <c r="C6884" t="s">
        <v>146</v>
      </c>
      <c r="D6884">
        <v>1967</v>
      </c>
      <c r="E6884">
        <v>5033</v>
      </c>
      <c r="F6884" t="s">
        <v>229</v>
      </c>
    </row>
    <row r="6885" spans="1:6" x14ac:dyDescent="0.35">
      <c r="A6885" t="s">
        <v>274</v>
      </c>
      <c r="B6885" t="s">
        <v>242</v>
      </c>
      <c r="C6885" t="s">
        <v>146</v>
      </c>
      <c r="D6885">
        <v>1968</v>
      </c>
      <c r="E6885">
        <v>5161</v>
      </c>
      <c r="F6885" t="s">
        <v>229</v>
      </c>
    </row>
    <row r="6886" spans="1:6" x14ac:dyDescent="0.35">
      <c r="A6886" t="s">
        <v>274</v>
      </c>
      <c r="B6886" t="s">
        <v>242</v>
      </c>
      <c r="C6886" t="s">
        <v>146</v>
      </c>
      <c r="D6886">
        <v>1969</v>
      </c>
      <c r="E6886">
        <v>5303</v>
      </c>
      <c r="F6886" t="s">
        <v>229</v>
      </c>
    </row>
    <row r="6887" spans="1:6" x14ac:dyDescent="0.35">
      <c r="A6887" t="s">
        <v>274</v>
      </c>
      <c r="B6887" t="s">
        <v>242</v>
      </c>
      <c r="C6887" t="s">
        <v>146</v>
      </c>
      <c r="D6887">
        <v>1970</v>
      </c>
      <c r="E6887">
        <v>5450</v>
      </c>
      <c r="F6887" t="s">
        <v>229</v>
      </c>
    </row>
    <row r="6888" spans="1:6" x14ac:dyDescent="0.35">
      <c r="A6888" t="s">
        <v>274</v>
      </c>
      <c r="B6888" t="s">
        <v>242</v>
      </c>
      <c r="C6888" t="s">
        <v>146</v>
      </c>
      <c r="D6888">
        <v>1971</v>
      </c>
      <c r="E6888">
        <v>5601</v>
      </c>
      <c r="F6888" t="s">
        <v>229</v>
      </c>
    </row>
    <row r="6889" spans="1:6" x14ac:dyDescent="0.35">
      <c r="A6889" t="s">
        <v>274</v>
      </c>
      <c r="B6889" t="s">
        <v>242</v>
      </c>
      <c r="C6889" t="s">
        <v>146</v>
      </c>
      <c r="D6889">
        <v>1972</v>
      </c>
      <c r="E6889">
        <v>5756</v>
      </c>
      <c r="F6889" t="s">
        <v>229</v>
      </c>
    </row>
    <row r="6890" spans="1:6" x14ac:dyDescent="0.35">
      <c r="A6890" t="s">
        <v>274</v>
      </c>
      <c r="B6890" t="s">
        <v>242</v>
      </c>
      <c r="C6890" t="s">
        <v>146</v>
      </c>
      <c r="D6890">
        <v>1973</v>
      </c>
      <c r="E6890">
        <v>5915</v>
      </c>
      <c r="F6890" t="s">
        <v>229</v>
      </c>
    </row>
    <row r="6891" spans="1:6" x14ac:dyDescent="0.35">
      <c r="A6891" t="s">
        <v>274</v>
      </c>
      <c r="B6891" t="s">
        <v>242</v>
      </c>
      <c r="C6891" t="s">
        <v>146</v>
      </c>
      <c r="D6891">
        <v>1974</v>
      </c>
      <c r="E6891">
        <v>6078</v>
      </c>
      <c r="F6891" t="s">
        <v>229</v>
      </c>
    </row>
    <row r="6892" spans="1:6" x14ac:dyDescent="0.35">
      <c r="A6892" t="s">
        <v>274</v>
      </c>
      <c r="B6892" t="s">
        <v>242</v>
      </c>
      <c r="C6892" t="s">
        <v>146</v>
      </c>
      <c r="D6892">
        <v>1975</v>
      </c>
      <c r="E6892">
        <v>6291</v>
      </c>
      <c r="F6892" t="s">
        <v>229</v>
      </c>
    </row>
    <row r="6893" spans="1:6" x14ac:dyDescent="0.35">
      <c r="A6893" t="s">
        <v>274</v>
      </c>
      <c r="B6893" t="s">
        <v>242</v>
      </c>
      <c r="C6893" t="s">
        <v>146</v>
      </c>
      <c r="D6893">
        <v>1976</v>
      </c>
      <c r="E6893">
        <v>6530</v>
      </c>
      <c r="F6893" t="s">
        <v>229</v>
      </c>
    </row>
    <row r="6894" spans="1:6" x14ac:dyDescent="0.35">
      <c r="A6894" t="s">
        <v>274</v>
      </c>
      <c r="B6894" t="s">
        <v>242</v>
      </c>
      <c r="C6894" t="s">
        <v>146</v>
      </c>
      <c r="D6894">
        <v>1977</v>
      </c>
      <c r="E6894">
        <v>6778</v>
      </c>
      <c r="F6894" t="s">
        <v>229</v>
      </c>
    </row>
    <row r="6895" spans="1:6" x14ac:dyDescent="0.35">
      <c r="A6895" t="s">
        <v>274</v>
      </c>
      <c r="B6895" t="s">
        <v>242</v>
      </c>
      <c r="C6895" t="s">
        <v>146</v>
      </c>
      <c r="D6895">
        <v>1978</v>
      </c>
      <c r="E6895">
        <v>7035</v>
      </c>
      <c r="F6895" t="s">
        <v>229</v>
      </c>
    </row>
    <row r="6896" spans="1:6" x14ac:dyDescent="0.35">
      <c r="A6896" t="s">
        <v>274</v>
      </c>
      <c r="B6896" t="s">
        <v>242</v>
      </c>
      <c r="C6896" t="s">
        <v>146</v>
      </c>
      <c r="D6896">
        <v>1979</v>
      </c>
      <c r="E6896">
        <v>7303</v>
      </c>
      <c r="F6896" t="s">
        <v>229</v>
      </c>
    </row>
    <row r="6897" spans="1:6" x14ac:dyDescent="0.35">
      <c r="A6897" t="s">
        <v>274</v>
      </c>
      <c r="B6897" t="s">
        <v>242</v>
      </c>
      <c r="C6897" t="s">
        <v>146</v>
      </c>
      <c r="D6897">
        <v>1980</v>
      </c>
      <c r="E6897">
        <v>7580</v>
      </c>
      <c r="F6897" t="s">
        <v>229</v>
      </c>
    </row>
    <row r="6898" spans="1:6" x14ac:dyDescent="0.35">
      <c r="A6898" t="s">
        <v>274</v>
      </c>
      <c r="B6898" t="s">
        <v>242</v>
      </c>
      <c r="C6898" t="s">
        <v>146</v>
      </c>
      <c r="D6898">
        <v>1981</v>
      </c>
      <c r="E6898">
        <v>7868</v>
      </c>
      <c r="F6898" t="s">
        <v>229</v>
      </c>
    </row>
    <row r="6899" spans="1:6" x14ac:dyDescent="0.35">
      <c r="A6899" t="s">
        <v>274</v>
      </c>
      <c r="B6899" t="s">
        <v>242</v>
      </c>
      <c r="C6899" t="s">
        <v>146</v>
      </c>
      <c r="D6899">
        <v>1982</v>
      </c>
      <c r="E6899">
        <v>8670</v>
      </c>
      <c r="F6899" t="s">
        <v>229</v>
      </c>
    </row>
    <row r="6900" spans="1:6" x14ac:dyDescent="0.35">
      <c r="A6900" t="s">
        <v>274</v>
      </c>
      <c r="B6900" t="s">
        <v>242</v>
      </c>
      <c r="C6900" t="s">
        <v>146</v>
      </c>
      <c r="D6900">
        <v>1983</v>
      </c>
      <c r="E6900">
        <v>10547</v>
      </c>
      <c r="F6900" t="s">
        <v>229</v>
      </c>
    </row>
    <row r="6901" spans="1:6" x14ac:dyDescent="0.35">
      <c r="A6901" t="s">
        <v>274</v>
      </c>
      <c r="B6901" t="s">
        <v>242</v>
      </c>
      <c r="C6901" t="s">
        <v>146</v>
      </c>
      <c r="D6901">
        <v>1984</v>
      </c>
      <c r="E6901">
        <v>12790</v>
      </c>
      <c r="F6901" t="s">
        <v>229</v>
      </c>
    </row>
    <row r="6902" spans="1:6" x14ac:dyDescent="0.35">
      <c r="A6902" t="s">
        <v>274</v>
      </c>
      <c r="B6902" t="s">
        <v>242</v>
      </c>
      <c r="C6902" t="s">
        <v>146</v>
      </c>
      <c r="D6902">
        <v>1985</v>
      </c>
      <c r="E6902">
        <v>15392</v>
      </c>
      <c r="F6902" t="s">
        <v>229</v>
      </c>
    </row>
    <row r="6903" spans="1:6" x14ac:dyDescent="0.35">
      <c r="A6903" t="s">
        <v>274</v>
      </c>
      <c r="B6903" t="s">
        <v>242</v>
      </c>
      <c r="C6903" t="s">
        <v>146</v>
      </c>
      <c r="D6903">
        <v>1986</v>
      </c>
      <c r="E6903">
        <v>18337</v>
      </c>
      <c r="F6903" t="s">
        <v>229</v>
      </c>
    </row>
    <row r="6904" spans="1:6" x14ac:dyDescent="0.35">
      <c r="A6904" t="s">
        <v>274</v>
      </c>
      <c r="B6904" t="s">
        <v>242</v>
      </c>
      <c r="C6904" t="s">
        <v>146</v>
      </c>
      <c r="D6904">
        <v>1987</v>
      </c>
      <c r="E6904">
        <v>21628</v>
      </c>
      <c r="F6904" t="s">
        <v>229</v>
      </c>
    </row>
    <row r="6905" spans="1:6" x14ac:dyDescent="0.35">
      <c r="A6905" t="s">
        <v>274</v>
      </c>
      <c r="B6905" t="s">
        <v>242</v>
      </c>
      <c r="C6905" t="s">
        <v>146</v>
      </c>
      <c r="D6905">
        <v>1988</v>
      </c>
      <c r="E6905">
        <v>24873</v>
      </c>
      <c r="F6905" t="s">
        <v>229</v>
      </c>
    </row>
    <row r="6906" spans="1:6" x14ac:dyDescent="0.35">
      <c r="A6906" t="s">
        <v>274</v>
      </c>
      <c r="B6906" t="s">
        <v>242</v>
      </c>
      <c r="C6906" t="s">
        <v>146</v>
      </c>
      <c r="D6906">
        <v>1989</v>
      </c>
      <c r="E6906">
        <v>27676</v>
      </c>
      <c r="F6906" t="s">
        <v>229</v>
      </c>
    </row>
    <row r="6907" spans="1:6" x14ac:dyDescent="0.35">
      <c r="A6907" t="s">
        <v>274</v>
      </c>
      <c r="B6907" t="s">
        <v>242</v>
      </c>
      <c r="C6907" t="s">
        <v>146</v>
      </c>
      <c r="D6907">
        <v>1990</v>
      </c>
      <c r="E6907">
        <v>30036</v>
      </c>
      <c r="F6907" t="s">
        <v>229</v>
      </c>
    </row>
    <row r="6908" spans="1:6" x14ac:dyDescent="0.35">
      <c r="A6908" t="s">
        <v>274</v>
      </c>
      <c r="B6908" t="s">
        <v>242</v>
      </c>
      <c r="C6908" t="s">
        <v>146</v>
      </c>
      <c r="D6908">
        <v>1991</v>
      </c>
      <c r="E6908">
        <v>31821</v>
      </c>
      <c r="F6908" t="s">
        <v>229</v>
      </c>
    </row>
    <row r="6909" spans="1:6" x14ac:dyDescent="0.35">
      <c r="A6909" t="s">
        <v>274</v>
      </c>
      <c r="B6909" t="s">
        <v>242</v>
      </c>
      <c r="C6909" t="s">
        <v>146</v>
      </c>
      <c r="D6909">
        <v>1992</v>
      </c>
      <c r="E6909">
        <v>32892</v>
      </c>
      <c r="F6909" t="s">
        <v>229</v>
      </c>
    </row>
    <row r="6910" spans="1:6" x14ac:dyDescent="0.35">
      <c r="A6910" t="s">
        <v>274</v>
      </c>
      <c r="B6910" t="s">
        <v>242</v>
      </c>
      <c r="C6910" t="s">
        <v>146</v>
      </c>
      <c r="D6910">
        <v>1993</v>
      </c>
      <c r="E6910">
        <v>33238</v>
      </c>
      <c r="F6910" t="s">
        <v>229</v>
      </c>
    </row>
    <row r="6911" spans="1:6" x14ac:dyDescent="0.35">
      <c r="A6911" t="s">
        <v>274</v>
      </c>
      <c r="B6911" t="s">
        <v>242</v>
      </c>
      <c r="C6911" t="s">
        <v>146</v>
      </c>
      <c r="D6911">
        <v>1994</v>
      </c>
      <c r="E6911">
        <v>33098</v>
      </c>
      <c r="F6911" t="s">
        <v>229</v>
      </c>
    </row>
    <row r="6912" spans="1:6" x14ac:dyDescent="0.35">
      <c r="A6912" t="s">
        <v>274</v>
      </c>
      <c r="B6912" t="s">
        <v>242</v>
      </c>
      <c r="C6912" t="s">
        <v>146</v>
      </c>
      <c r="D6912">
        <v>1995</v>
      </c>
      <c r="E6912">
        <v>32712</v>
      </c>
      <c r="F6912" t="s">
        <v>229</v>
      </c>
    </row>
    <row r="6913" spans="1:6" x14ac:dyDescent="0.35">
      <c r="A6913" t="s">
        <v>274</v>
      </c>
      <c r="B6913" t="s">
        <v>242</v>
      </c>
      <c r="C6913" t="s">
        <v>146</v>
      </c>
      <c r="D6913">
        <v>1996</v>
      </c>
      <c r="E6913">
        <v>32102</v>
      </c>
      <c r="F6913" t="s">
        <v>229</v>
      </c>
    </row>
    <row r="6914" spans="1:6" x14ac:dyDescent="0.35">
      <c r="A6914" t="s">
        <v>274</v>
      </c>
      <c r="B6914" t="s">
        <v>242</v>
      </c>
      <c r="C6914" t="s">
        <v>146</v>
      </c>
      <c r="D6914">
        <v>1997</v>
      </c>
      <c r="E6914">
        <v>31304</v>
      </c>
      <c r="F6914" t="s">
        <v>229</v>
      </c>
    </row>
    <row r="6915" spans="1:6" x14ac:dyDescent="0.35">
      <c r="A6915" t="s">
        <v>274</v>
      </c>
      <c r="B6915" t="s">
        <v>242</v>
      </c>
      <c r="C6915" t="s">
        <v>146</v>
      </c>
      <c r="D6915">
        <v>1998</v>
      </c>
      <c r="E6915">
        <v>30358</v>
      </c>
      <c r="F6915" t="s">
        <v>229</v>
      </c>
    </row>
    <row r="6916" spans="1:6" x14ac:dyDescent="0.35">
      <c r="A6916" t="s">
        <v>274</v>
      </c>
      <c r="B6916" t="s">
        <v>242</v>
      </c>
      <c r="C6916" t="s">
        <v>146</v>
      </c>
      <c r="D6916">
        <v>1999</v>
      </c>
      <c r="E6916">
        <v>29305</v>
      </c>
      <c r="F6916" t="s">
        <v>229</v>
      </c>
    </row>
    <row r="6917" spans="1:6" x14ac:dyDescent="0.35">
      <c r="A6917" t="s">
        <v>274</v>
      </c>
      <c r="B6917" t="s">
        <v>242</v>
      </c>
      <c r="C6917" t="s">
        <v>146</v>
      </c>
      <c r="D6917">
        <v>2000</v>
      </c>
      <c r="E6917">
        <v>28384</v>
      </c>
      <c r="F6917" t="s">
        <v>229</v>
      </c>
    </row>
    <row r="6918" spans="1:6" x14ac:dyDescent="0.35">
      <c r="A6918" t="s">
        <v>274</v>
      </c>
      <c r="B6918" t="s">
        <v>242</v>
      </c>
      <c r="C6918" t="s">
        <v>146</v>
      </c>
      <c r="D6918">
        <v>2001</v>
      </c>
      <c r="E6918">
        <v>27782</v>
      </c>
      <c r="F6918" t="s">
        <v>229</v>
      </c>
    </row>
    <row r="6919" spans="1:6" x14ac:dyDescent="0.35">
      <c r="A6919" t="s">
        <v>274</v>
      </c>
      <c r="B6919" t="s">
        <v>242</v>
      </c>
      <c r="C6919" t="s">
        <v>146</v>
      </c>
      <c r="D6919">
        <v>2002</v>
      </c>
      <c r="E6919">
        <v>27450</v>
      </c>
      <c r="F6919" t="s">
        <v>229</v>
      </c>
    </row>
    <row r="6920" spans="1:6" x14ac:dyDescent="0.35">
      <c r="A6920" t="s">
        <v>274</v>
      </c>
      <c r="B6920" t="s">
        <v>242</v>
      </c>
      <c r="C6920" t="s">
        <v>146</v>
      </c>
      <c r="D6920">
        <v>2003</v>
      </c>
      <c r="E6920">
        <v>27363</v>
      </c>
      <c r="F6920" t="s">
        <v>229</v>
      </c>
    </row>
    <row r="6921" spans="1:6" x14ac:dyDescent="0.35">
      <c r="A6921" t="s">
        <v>274</v>
      </c>
      <c r="B6921" t="s">
        <v>242</v>
      </c>
      <c r="C6921" t="s">
        <v>146</v>
      </c>
      <c r="D6921">
        <v>2004</v>
      </c>
      <c r="E6921">
        <v>27514</v>
      </c>
      <c r="F6921" t="s">
        <v>229</v>
      </c>
    </row>
    <row r="6922" spans="1:6" x14ac:dyDescent="0.35">
      <c r="A6922" t="s">
        <v>274</v>
      </c>
      <c r="B6922" t="s">
        <v>242</v>
      </c>
      <c r="C6922" t="s">
        <v>146</v>
      </c>
      <c r="D6922">
        <v>2005</v>
      </c>
      <c r="E6922">
        <v>27906</v>
      </c>
      <c r="F6922" t="s">
        <v>229</v>
      </c>
    </row>
    <row r="6923" spans="1:6" x14ac:dyDescent="0.35">
      <c r="A6923" t="s">
        <v>274</v>
      </c>
      <c r="B6923" t="s">
        <v>242</v>
      </c>
      <c r="C6923" t="s">
        <v>146</v>
      </c>
      <c r="D6923">
        <v>2006</v>
      </c>
      <c r="E6923">
        <v>28414</v>
      </c>
      <c r="F6923" t="s">
        <v>229</v>
      </c>
    </row>
    <row r="6924" spans="1:6" x14ac:dyDescent="0.35">
      <c r="A6924" t="s">
        <v>274</v>
      </c>
      <c r="B6924" t="s">
        <v>242</v>
      </c>
      <c r="C6924" t="s">
        <v>146</v>
      </c>
      <c r="D6924">
        <v>2007</v>
      </c>
      <c r="E6924">
        <v>28905</v>
      </c>
      <c r="F6924" t="s">
        <v>229</v>
      </c>
    </row>
    <row r="6925" spans="1:6" x14ac:dyDescent="0.35">
      <c r="A6925" t="s">
        <v>274</v>
      </c>
      <c r="B6925" t="s">
        <v>242</v>
      </c>
      <c r="C6925" t="s">
        <v>146</v>
      </c>
      <c r="D6925">
        <v>2008</v>
      </c>
      <c r="E6925">
        <v>29376</v>
      </c>
      <c r="F6925" t="s">
        <v>229</v>
      </c>
    </row>
    <row r="6926" spans="1:6" x14ac:dyDescent="0.35">
      <c r="A6926" t="s">
        <v>274</v>
      </c>
      <c r="B6926" t="s">
        <v>242</v>
      </c>
      <c r="C6926" t="s">
        <v>146</v>
      </c>
      <c r="D6926">
        <v>2009</v>
      </c>
      <c r="E6926">
        <v>29820</v>
      </c>
      <c r="F6926" t="s">
        <v>229</v>
      </c>
    </row>
    <row r="6927" spans="1:6" x14ac:dyDescent="0.35">
      <c r="A6927" t="s">
        <v>274</v>
      </c>
      <c r="B6927" t="s">
        <v>242</v>
      </c>
      <c r="C6927" t="s">
        <v>146</v>
      </c>
      <c r="D6927">
        <v>2010</v>
      </c>
      <c r="E6927">
        <v>30235</v>
      </c>
      <c r="F6927" t="s">
        <v>229</v>
      </c>
    </row>
    <row r="6928" spans="1:6" x14ac:dyDescent="0.35">
      <c r="A6928" t="s">
        <v>274</v>
      </c>
      <c r="B6928" t="s">
        <v>242</v>
      </c>
      <c r="C6928" t="s">
        <v>146</v>
      </c>
      <c r="D6928">
        <v>2011</v>
      </c>
      <c r="E6928">
        <v>30615</v>
      </c>
      <c r="F6928" t="s">
        <v>229</v>
      </c>
    </row>
    <row r="6929" spans="1:6" x14ac:dyDescent="0.35">
      <c r="A6929" t="s">
        <v>274</v>
      </c>
      <c r="B6929" t="s">
        <v>242</v>
      </c>
      <c r="C6929" t="s">
        <v>146</v>
      </c>
      <c r="D6929">
        <v>2012</v>
      </c>
      <c r="E6929">
        <v>30959</v>
      </c>
      <c r="F6929" t="s">
        <v>229</v>
      </c>
    </row>
    <row r="6930" spans="1:6" x14ac:dyDescent="0.35">
      <c r="A6930" t="s">
        <v>274</v>
      </c>
      <c r="B6930" t="s">
        <v>242</v>
      </c>
      <c r="C6930" t="s">
        <v>146</v>
      </c>
      <c r="D6930">
        <v>2013</v>
      </c>
      <c r="E6930">
        <v>31264</v>
      </c>
      <c r="F6930" t="s">
        <v>229</v>
      </c>
    </row>
    <row r="6931" spans="1:6" x14ac:dyDescent="0.35">
      <c r="A6931" t="s">
        <v>274</v>
      </c>
      <c r="B6931" t="s">
        <v>242</v>
      </c>
      <c r="C6931" t="s">
        <v>146</v>
      </c>
      <c r="D6931">
        <v>2014</v>
      </c>
      <c r="E6931">
        <v>31530</v>
      </c>
      <c r="F6931" t="s">
        <v>229</v>
      </c>
    </row>
    <row r="6932" spans="1:6" x14ac:dyDescent="0.35">
      <c r="A6932" t="s">
        <v>275</v>
      </c>
      <c r="B6932" t="s">
        <v>242</v>
      </c>
      <c r="C6932" t="s">
        <v>142</v>
      </c>
      <c r="D6932">
        <v>1960</v>
      </c>
      <c r="E6932">
        <v>80948</v>
      </c>
      <c r="F6932">
        <v>25.94</v>
      </c>
    </row>
    <row r="6933" spans="1:6" x14ac:dyDescent="0.35">
      <c r="A6933" t="s">
        <v>275</v>
      </c>
      <c r="B6933" t="s">
        <v>242</v>
      </c>
      <c r="C6933" t="s">
        <v>142</v>
      </c>
      <c r="D6933">
        <v>1961</v>
      </c>
      <c r="E6933">
        <v>82144</v>
      </c>
      <c r="F6933">
        <v>26.39</v>
      </c>
    </row>
    <row r="6934" spans="1:6" x14ac:dyDescent="0.35">
      <c r="A6934" t="s">
        <v>275</v>
      </c>
      <c r="B6934" t="s">
        <v>242</v>
      </c>
      <c r="C6934" t="s">
        <v>142</v>
      </c>
      <c r="D6934">
        <v>1962</v>
      </c>
      <c r="E6934">
        <v>83206</v>
      </c>
      <c r="F6934">
        <v>26.85</v>
      </c>
    </row>
    <row r="6935" spans="1:6" x14ac:dyDescent="0.35">
      <c r="A6935" t="s">
        <v>275</v>
      </c>
      <c r="B6935" t="s">
        <v>242</v>
      </c>
      <c r="C6935" t="s">
        <v>142</v>
      </c>
      <c r="D6935">
        <v>1963</v>
      </c>
      <c r="E6935">
        <v>84167</v>
      </c>
      <c r="F6935">
        <v>27.31</v>
      </c>
    </row>
    <row r="6936" spans="1:6" x14ac:dyDescent="0.35">
      <c r="A6936" t="s">
        <v>275</v>
      </c>
      <c r="B6936" t="s">
        <v>242</v>
      </c>
      <c r="C6936" t="s">
        <v>142</v>
      </c>
      <c r="D6936">
        <v>1964</v>
      </c>
      <c r="E6936">
        <v>85076</v>
      </c>
      <c r="F6936">
        <v>27.78</v>
      </c>
    </row>
    <row r="6937" spans="1:6" x14ac:dyDescent="0.35">
      <c r="A6937" t="s">
        <v>275</v>
      </c>
      <c r="B6937" t="s">
        <v>242</v>
      </c>
      <c r="C6937" t="s">
        <v>142</v>
      </c>
      <c r="D6937">
        <v>1965</v>
      </c>
      <c r="E6937">
        <v>85972</v>
      </c>
      <c r="F6937">
        <v>28.25</v>
      </c>
    </row>
    <row r="6938" spans="1:6" x14ac:dyDescent="0.35">
      <c r="A6938" t="s">
        <v>275</v>
      </c>
      <c r="B6938" t="s">
        <v>242</v>
      </c>
      <c r="C6938" t="s">
        <v>142</v>
      </c>
      <c r="D6938">
        <v>1966</v>
      </c>
      <c r="E6938">
        <v>86860</v>
      </c>
      <c r="F6938">
        <v>28.73</v>
      </c>
    </row>
    <row r="6939" spans="1:6" x14ac:dyDescent="0.35">
      <c r="A6939" t="s">
        <v>275</v>
      </c>
      <c r="B6939" t="s">
        <v>242</v>
      </c>
      <c r="C6939" t="s">
        <v>142</v>
      </c>
      <c r="D6939">
        <v>1967</v>
      </c>
      <c r="E6939">
        <v>87736</v>
      </c>
      <c r="F6939">
        <v>29.21</v>
      </c>
    </row>
    <row r="6940" spans="1:6" x14ac:dyDescent="0.35">
      <c r="A6940" t="s">
        <v>275</v>
      </c>
      <c r="B6940" t="s">
        <v>242</v>
      </c>
      <c r="C6940" t="s">
        <v>142</v>
      </c>
      <c r="D6940">
        <v>1968</v>
      </c>
      <c r="E6940">
        <v>88615</v>
      </c>
      <c r="F6940">
        <v>29.7</v>
      </c>
    </row>
    <row r="6941" spans="1:6" x14ac:dyDescent="0.35">
      <c r="A6941" t="s">
        <v>275</v>
      </c>
      <c r="B6941" t="s">
        <v>242</v>
      </c>
      <c r="C6941" t="s">
        <v>142</v>
      </c>
      <c r="D6941">
        <v>1969</v>
      </c>
      <c r="E6941">
        <v>89518</v>
      </c>
      <c r="F6941">
        <v>30.19</v>
      </c>
    </row>
    <row r="6942" spans="1:6" x14ac:dyDescent="0.35">
      <c r="A6942" t="s">
        <v>275</v>
      </c>
      <c r="B6942" t="s">
        <v>242</v>
      </c>
      <c r="C6942" t="s">
        <v>142</v>
      </c>
      <c r="D6942">
        <v>1970</v>
      </c>
      <c r="E6942">
        <v>90457</v>
      </c>
      <c r="F6942">
        <v>30.68</v>
      </c>
    </row>
    <row r="6943" spans="1:6" x14ac:dyDescent="0.35">
      <c r="A6943" t="s">
        <v>275</v>
      </c>
      <c r="B6943" t="s">
        <v>242</v>
      </c>
      <c r="C6943" t="s">
        <v>142</v>
      </c>
      <c r="D6943">
        <v>1971</v>
      </c>
      <c r="E6943">
        <v>91440</v>
      </c>
      <c r="F6943">
        <v>31.18</v>
      </c>
    </row>
    <row r="6944" spans="1:6" x14ac:dyDescent="0.35">
      <c r="A6944" t="s">
        <v>275</v>
      </c>
      <c r="B6944" t="s">
        <v>242</v>
      </c>
      <c r="C6944" t="s">
        <v>142</v>
      </c>
      <c r="D6944">
        <v>1972</v>
      </c>
      <c r="E6944">
        <v>92465</v>
      </c>
      <c r="F6944">
        <v>31.69</v>
      </c>
    </row>
    <row r="6945" spans="1:6" x14ac:dyDescent="0.35">
      <c r="A6945" t="s">
        <v>275</v>
      </c>
      <c r="B6945" t="s">
        <v>242</v>
      </c>
      <c r="C6945" t="s">
        <v>142</v>
      </c>
      <c r="D6945">
        <v>1973</v>
      </c>
      <c r="E6945">
        <v>93516</v>
      </c>
      <c r="F6945">
        <v>32.200000000000003</v>
      </c>
    </row>
    <row r="6946" spans="1:6" x14ac:dyDescent="0.35">
      <c r="A6946" t="s">
        <v>275</v>
      </c>
      <c r="B6946" t="s">
        <v>242</v>
      </c>
      <c r="C6946" t="s">
        <v>142</v>
      </c>
      <c r="D6946">
        <v>1974</v>
      </c>
      <c r="E6946">
        <v>94572</v>
      </c>
      <c r="F6946">
        <v>32.71</v>
      </c>
    </row>
    <row r="6947" spans="1:6" x14ac:dyDescent="0.35">
      <c r="A6947" t="s">
        <v>275</v>
      </c>
      <c r="B6947" t="s">
        <v>242</v>
      </c>
      <c r="C6947" t="s">
        <v>142</v>
      </c>
      <c r="D6947">
        <v>1975</v>
      </c>
      <c r="E6947">
        <v>95614</v>
      </c>
      <c r="F6947">
        <v>33.229999999999997</v>
      </c>
    </row>
    <row r="6948" spans="1:6" x14ac:dyDescent="0.35">
      <c r="A6948" t="s">
        <v>275</v>
      </c>
      <c r="B6948" t="s">
        <v>242</v>
      </c>
      <c r="C6948" t="s">
        <v>142</v>
      </c>
      <c r="D6948">
        <v>1976</v>
      </c>
      <c r="E6948">
        <v>96639</v>
      </c>
      <c r="F6948">
        <v>33.75</v>
      </c>
    </row>
    <row r="6949" spans="1:6" x14ac:dyDescent="0.35">
      <c r="A6949" t="s">
        <v>275</v>
      </c>
      <c r="B6949" t="s">
        <v>242</v>
      </c>
      <c r="C6949" t="s">
        <v>142</v>
      </c>
      <c r="D6949">
        <v>1977</v>
      </c>
      <c r="E6949">
        <v>97649</v>
      </c>
      <c r="F6949">
        <v>34.270000000000003</v>
      </c>
    </row>
    <row r="6950" spans="1:6" x14ac:dyDescent="0.35">
      <c r="A6950" t="s">
        <v>275</v>
      </c>
      <c r="B6950" t="s">
        <v>242</v>
      </c>
      <c r="C6950" t="s">
        <v>142</v>
      </c>
      <c r="D6950">
        <v>1978</v>
      </c>
      <c r="E6950">
        <v>98634</v>
      </c>
      <c r="F6950">
        <v>34.799999999999997</v>
      </c>
    </row>
    <row r="6951" spans="1:6" x14ac:dyDescent="0.35">
      <c r="A6951" t="s">
        <v>275</v>
      </c>
      <c r="B6951" t="s">
        <v>242</v>
      </c>
      <c r="C6951" t="s">
        <v>142</v>
      </c>
      <c r="D6951">
        <v>1979</v>
      </c>
      <c r="E6951">
        <v>99589</v>
      </c>
      <c r="F6951">
        <v>35.33</v>
      </c>
    </row>
    <row r="6952" spans="1:6" x14ac:dyDescent="0.35">
      <c r="A6952" t="s">
        <v>275</v>
      </c>
      <c r="B6952" t="s">
        <v>242</v>
      </c>
      <c r="C6952" t="s">
        <v>142</v>
      </c>
      <c r="D6952">
        <v>1980</v>
      </c>
      <c r="E6952">
        <v>100506</v>
      </c>
      <c r="F6952">
        <v>35.869999999999997</v>
      </c>
    </row>
    <row r="6953" spans="1:6" x14ac:dyDescent="0.35">
      <c r="A6953" t="s">
        <v>275</v>
      </c>
      <c r="B6953" t="s">
        <v>242</v>
      </c>
      <c r="C6953" t="s">
        <v>142</v>
      </c>
      <c r="D6953">
        <v>1981</v>
      </c>
      <c r="E6953">
        <v>101378</v>
      </c>
      <c r="F6953">
        <v>36.409999999999997</v>
      </c>
    </row>
    <row r="6954" spans="1:6" x14ac:dyDescent="0.35">
      <c r="A6954" t="s">
        <v>275</v>
      </c>
      <c r="B6954" t="s">
        <v>242</v>
      </c>
      <c r="C6954" t="s">
        <v>142</v>
      </c>
      <c r="D6954">
        <v>1982</v>
      </c>
      <c r="E6954">
        <v>102202</v>
      </c>
      <c r="F6954">
        <v>36.950000000000003</v>
      </c>
    </row>
    <row r="6955" spans="1:6" x14ac:dyDescent="0.35">
      <c r="A6955" t="s">
        <v>275</v>
      </c>
      <c r="B6955" t="s">
        <v>242</v>
      </c>
      <c r="C6955" t="s">
        <v>142</v>
      </c>
      <c r="D6955">
        <v>1983</v>
      </c>
      <c r="E6955">
        <v>102985</v>
      </c>
      <c r="F6955">
        <v>37.5</v>
      </c>
    </row>
    <row r="6956" spans="1:6" x14ac:dyDescent="0.35">
      <c r="A6956" t="s">
        <v>275</v>
      </c>
      <c r="B6956" t="s">
        <v>242</v>
      </c>
      <c r="C6956" t="s">
        <v>142</v>
      </c>
      <c r="D6956">
        <v>1984</v>
      </c>
      <c r="E6956">
        <v>103742</v>
      </c>
      <c r="F6956">
        <v>38.049999999999997</v>
      </c>
    </row>
    <row r="6957" spans="1:6" x14ac:dyDescent="0.35">
      <c r="A6957" t="s">
        <v>275</v>
      </c>
      <c r="B6957" t="s">
        <v>242</v>
      </c>
      <c r="C6957" t="s">
        <v>142</v>
      </c>
      <c r="D6957">
        <v>1985</v>
      </c>
      <c r="E6957">
        <v>104477</v>
      </c>
      <c r="F6957">
        <v>38.6</v>
      </c>
    </row>
    <row r="6958" spans="1:6" x14ac:dyDescent="0.35">
      <c r="A6958" t="s">
        <v>275</v>
      </c>
      <c r="B6958" t="s">
        <v>242</v>
      </c>
      <c r="C6958" t="s">
        <v>142</v>
      </c>
      <c r="D6958">
        <v>1986</v>
      </c>
      <c r="E6958">
        <v>105197</v>
      </c>
      <c r="F6958">
        <v>39.159999999999997</v>
      </c>
    </row>
    <row r="6959" spans="1:6" x14ac:dyDescent="0.35">
      <c r="A6959" t="s">
        <v>275</v>
      </c>
      <c r="B6959" t="s">
        <v>242</v>
      </c>
      <c r="C6959" t="s">
        <v>142</v>
      </c>
      <c r="D6959">
        <v>1987</v>
      </c>
      <c r="E6959">
        <v>105892</v>
      </c>
      <c r="F6959">
        <v>39.72</v>
      </c>
    </row>
    <row r="6960" spans="1:6" x14ac:dyDescent="0.35">
      <c r="A6960" t="s">
        <v>275</v>
      </c>
      <c r="B6960" t="s">
        <v>242</v>
      </c>
      <c r="C6960" t="s">
        <v>142</v>
      </c>
      <c r="D6960">
        <v>1988</v>
      </c>
      <c r="E6960">
        <v>106533</v>
      </c>
      <c r="F6960">
        <v>40.28</v>
      </c>
    </row>
    <row r="6961" spans="1:6" x14ac:dyDescent="0.35">
      <c r="A6961" t="s">
        <v>275</v>
      </c>
      <c r="B6961" t="s">
        <v>242</v>
      </c>
      <c r="C6961" t="s">
        <v>142</v>
      </c>
      <c r="D6961">
        <v>1989</v>
      </c>
      <c r="E6961">
        <v>107081</v>
      </c>
      <c r="F6961">
        <v>40.840000000000003</v>
      </c>
    </row>
    <row r="6962" spans="1:6" x14ac:dyDescent="0.35">
      <c r="A6962" t="s">
        <v>275</v>
      </c>
      <c r="B6962" t="s">
        <v>242</v>
      </c>
      <c r="C6962" t="s">
        <v>142</v>
      </c>
      <c r="D6962">
        <v>1990</v>
      </c>
      <c r="E6962">
        <v>107509</v>
      </c>
      <c r="F6962">
        <v>41.41</v>
      </c>
    </row>
    <row r="6963" spans="1:6" x14ac:dyDescent="0.35">
      <c r="A6963" t="s">
        <v>275</v>
      </c>
      <c r="B6963" t="s">
        <v>242</v>
      </c>
      <c r="C6963" t="s">
        <v>142</v>
      </c>
      <c r="D6963">
        <v>1991</v>
      </c>
      <c r="E6963">
        <v>107811</v>
      </c>
      <c r="F6963">
        <v>41.95</v>
      </c>
    </row>
    <row r="6964" spans="1:6" x14ac:dyDescent="0.35">
      <c r="A6964" t="s">
        <v>275</v>
      </c>
      <c r="B6964" t="s">
        <v>242</v>
      </c>
      <c r="C6964" t="s">
        <v>142</v>
      </c>
      <c r="D6964">
        <v>1992</v>
      </c>
      <c r="E6964">
        <v>108001</v>
      </c>
      <c r="F6964">
        <v>42.31</v>
      </c>
    </row>
    <row r="6965" spans="1:6" x14ac:dyDescent="0.35">
      <c r="A6965" t="s">
        <v>275</v>
      </c>
      <c r="B6965" t="s">
        <v>242</v>
      </c>
      <c r="C6965" t="s">
        <v>142</v>
      </c>
      <c r="D6965">
        <v>1993</v>
      </c>
      <c r="E6965">
        <v>108097</v>
      </c>
      <c r="F6965">
        <v>42.66</v>
      </c>
    </row>
    <row r="6966" spans="1:6" x14ac:dyDescent="0.35">
      <c r="A6966" t="s">
        <v>275</v>
      </c>
      <c r="B6966" t="s">
        <v>242</v>
      </c>
      <c r="C6966" t="s">
        <v>142</v>
      </c>
      <c r="D6966">
        <v>1994</v>
      </c>
      <c r="E6966">
        <v>108129</v>
      </c>
      <c r="F6966">
        <v>43.02</v>
      </c>
    </row>
    <row r="6967" spans="1:6" x14ac:dyDescent="0.35">
      <c r="A6967" t="s">
        <v>275</v>
      </c>
      <c r="B6967" t="s">
        <v>242</v>
      </c>
      <c r="C6967" t="s">
        <v>142</v>
      </c>
      <c r="D6967">
        <v>1995</v>
      </c>
      <c r="E6967">
        <v>108122</v>
      </c>
      <c r="F6967">
        <v>43.38</v>
      </c>
    </row>
    <row r="6968" spans="1:6" x14ac:dyDescent="0.35">
      <c r="A6968" t="s">
        <v>275</v>
      </c>
      <c r="B6968" t="s">
        <v>242</v>
      </c>
      <c r="C6968" t="s">
        <v>142</v>
      </c>
      <c r="D6968">
        <v>1996</v>
      </c>
      <c r="E6968">
        <v>108078</v>
      </c>
      <c r="F6968">
        <v>43.74</v>
      </c>
    </row>
    <row r="6969" spans="1:6" x14ac:dyDescent="0.35">
      <c r="A6969" t="s">
        <v>275</v>
      </c>
      <c r="B6969" t="s">
        <v>242</v>
      </c>
      <c r="C6969" t="s">
        <v>142</v>
      </c>
      <c r="D6969">
        <v>1997</v>
      </c>
      <c r="E6969">
        <v>108001</v>
      </c>
      <c r="F6969">
        <v>44.1</v>
      </c>
    </row>
    <row r="6970" spans="1:6" x14ac:dyDescent="0.35">
      <c r="A6970" t="s">
        <v>275</v>
      </c>
      <c r="B6970" t="s">
        <v>242</v>
      </c>
      <c r="C6970" t="s">
        <v>142</v>
      </c>
      <c r="D6970">
        <v>1998</v>
      </c>
      <c r="E6970">
        <v>107923</v>
      </c>
      <c r="F6970">
        <v>44.46</v>
      </c>
    </row>
    <row r="6971" spans="1:6" x14ac:dyDescent="0.35">
      <c r="A6971" t="s">
        <v>275</v>
      </c>
      <c r="B6971" t="s">
        <v>242</v>
      </c>
      <c r="C6971" t="s">
        <v>142</v>
      </c>
      <c r="D6971">
        <v>1999</v>
      </c>
      <c r="E6971">
        <v>107879</v>
      </c>
      <c r="F6971">
        <v>44.82</v>
      </c>
    </row>
    <row r="6972" spans="1:6" x14ac:dyDescent="0.35">
      <c r="A6972" t="s">
        <v>275</v>
      </c>
      <c r="B6972" t="s">
        <v>242</v>
      </c>
      <c r="C6972" t="s">
        <v>142</v>
      </c>
      <c r="D6972">
        <v>2000</v>
      </c>
      <c r="E6972">
        <v>107897</v>
      </c>
      <c r="F6972">
        <v>45.19</v>
      </c>
    </row>
    <row r="6973" spans="1:6" x14ac:dyDescent="0.35">
      <c r="A6973" t="s">
        <v>275</v>
      </c>
      <c r="B6973" t="s">
        <v>242</v>
      </c>
      <c r="C6973" t="s">
        <v>142</v>
      </c>
      <c r="D6973">
        <v>2001</v>
      </c>
      <c r="E6973">
        <v>107989</v>
      </c>
      <c r="F6973">
        <v>45.55</v>
      </c>
    </row>
    <row r="6974" spans="1:6" x14ac:dyDescent="0.35">
      <c r="A6974" t="s">
        <v>275</v>
      </c>
      <c r="B6974" t="s">
        <v>242</v>
      </c>
      <c r="C6974" t="s">
        <v>142</v>
      </c>
      <c r="D6974">
        <v>2002</v>
      </c>
      <c r="E6974">
        <v>108150</v>
      </c>
      <c r="F6974">
        <v>45.91</v>
      </c>
    </row>
    <row r="6975" spans="1:6" x14ac:dyDescent="0.35">
      <c r="A6975" t="s">
        <v>275</v>
      </c>
      <c r="B6975" t="s">
        <v>242</v>
      </c>
      <c r="C6975" t="s">
        <v>142</v>
      </c>
      <c r="D6975">
        <v>2003</v>
      </c>
      <c r="E6975">
        <v>108353</v>
      </c>
      <c r="F6975">
        <v>46.27</v>
      </c>
    </row>
    <row r="6976" spans="1:6" x14ac:dyDescent="0.35">
      <c r="A6976" t="s">
        <v>275</v>
      </c>
      <c r="B6976" t="s">
        <v>242</v>
      </c>
      <c r="C6976" t="s">
        <v>142</v>
      </c>
      <c r="D6976">
        <v>2004</v>
      </c>
      <c r="E6976">
        <v>108562</v>
      </c>
      <c r="F6976">
        <v>46.63</v>
      </c>
    </row>
    <row r="6977" spans="1:6" x14ac:dyDescent="0.35">
      <c r="A6977" t="s">
        <v>275</v>
      </c>
      <c r="B6977" t="s">
        <v>242</v>
      </c>
      <c r="C6977" t="s">
        <v>142</v>
      </c>
      <c r="D6977">
        <v>2005</v>
      </c>
      <c r="E6977">
        <v>108749</v>
      </c>
      <c r="F6977">
        <v>46.99</v>
      </c>
    </row>
    <row r="6978" spans="1:6" x14ac:dyDescent="0.35">
      <c r="A6978" t="s">
        <v>275</v>
      </c>
      <c r="B6978" t="s">
        <v>242</v>
      </c>
      <c r="C6978" t="s">
        <v>142</v>
      </c>
      <c r="D6978">
        <v>2006</v>
      </c>
      <c r="E6978">
        <v>108908</v>
      </c>
      <c r="F6978">
        <v>47.35</v>
      </c>
    </row>
    <row r="6979" spans="1:6" x14ac:dyDescent="0.35">
      <c r="A6979" t="s">
        <v>275</v>
      </c>
      <c r="B6979" t="s">
        <v>242</v>
      </c>
      <c r="C6979" t="s">
        <v>142</v>
      </c>
      <c r="D6979">
        <v>2007</v>
      </c>
      <c r="E6979">
        <v>109045</v>
      </c>
      <c r="F6979">
        <v>47.71</v>
      </c>
    </row>
    <row r="6980" spans="1:6" x14ac:dyDescent="0.35">
      <c r="A6980" t="s">
        <v>275</v>
      </c>
      <c r="B6980" t="s">
        <v>242</v>
      </c>
      <c r="C6980" t="s">
        <v>142</v>
      </c>
      <c r="D6980">
        <v>2008</v>
      </c>
      <c r="E6980">
        <v>109158</v>
      </c>
      <c r="F6980">
        <v>48.07</v>
      </c>
    </row>
    <row r="6981" spans="1:6" x14ac:dyDescent="0.35">
      <c r="A6981" t="s">
        <v>275</v>
      </c>
      <c r="B6981" t="s">
        <v>242</v>
      </c>
      <c r="C6981" t="s">
        <v>142</v>
      </c>
      <c r="D6981">
        <v>2009</v>
      </c>
      <c r="E6981">
        <v>109249</v>
      </c>
      <c r="F6981">
        <v>48.43</v>
      </c>
    </row>
    <row r="6982" spans="1:6" x14ac:dyDescent="0.35">
      <c r="A6982" t="s">
        <v>275</v>
      </c>
      <c r="B6982" t="s">
        <v>242</v>
      </c>
      <c r="C6982" t="s">
        <v>142</v>
      </c>
      <c r="D6982">
        <v>2010</v>
      </c>
      <c r="E6982">
        <v>109316</v>
      </c>
      <c r="F6982">
        <v>48.79</v>
      </c>
    </row>
    <row r="6983" spans="1:6" x14ac:dyDescent="0.35">
      <c r="A6983" t="s">
        <v>275</v>
      </c>
      <c r="B6983" t="s">
        <v>242</v>
      </c>
      <c r="C6983" t="s">
        <v>142</v>
      </c>
      <c r="D6983">
        <v>2011</v>
      </c>
      <c r="E6983">
        <v>109357</v>
      </c>
      <c r="F6983">
        <v>49.14</v>
      </c>
    </row>
    <row r="6984" spans="1:6" x14ac:dyDescent="0.35">
      <c r="A6984" t="s">
        <v>275</v>
      </c>
      <c r="B6984" t="s">
        <v>242</v>
      </c>
      <c r="C6984" t="s">
        <v>142</v>
      </c>
      <c r="D6984">
        <v>2012</v>
      </c>
      <c r="E6984">
        <v>109373</v>
      </c>
      <c r="F6984">
        <v>49.5</v>
      </c>
    </row>
    <row r="6985" spans="1:6" x14ac:dyDescent="0.35">
      <c r="A6985" t="s">
        <v>275</v>
      </c>
      <c r="B6985" t="s">
        <v>242</v>
      </c>
      <c r="C6985" t="s">
        <v>142</v>
      </c>
      <c r="D6985">
        <v>2013</v>
      </c>
      <c r="E6985">
        <v>109373</v>
      </c>
      <c r="F6985">
        <v>49.85</v>
      </c>
    </row>
    <row r="6986" spans="1:6" x14ac:dyDescent="0.35">
      <c r="A6986" t="s">
        <v>275</v>
      </c>
      <c r="B6986" t="s">
        <v>242</v>
      </c>
      <c r="C6986" t="s">
        <v>142</v>
      </c>
      <c r="D6986">
        <v>2014</v>
      </c>
      <c r="E6986">
        <v>109371</v>
      </c>
      <c r="F6986">
        <v>50.2</v>
      </c>
    </row>
    <row r="6987" spans="1:6" x14ac:dyDescent="0.35">
      <c r="A6987" t="s">
        <v>276</v>
      </c>
      <c r="B6987" t="s">
        <v>242</v>
      </c>
      <c r="C6987" t="s">
        <v>142</v>
      </c>
      <c r="D6987">
        <v>1960</v>
      </c>
      <c r="E6987">
        <v>290137</v>
      </c>
      <c r="F6987">
        <v>47.26</v>
      </c>
    </row>
    <row r="6988" spans="1:6" x14ac:dyDescent="0.35">
      <c r="A6988" t="s">
        <v>276</v>
      </c>
      <c r="B6988" t="s">
        <v>242</v>
      </c>
      <c r="C6988" t="s">
        <v>142</v>
      </c>
      <c r="D6988">
        <v>1961</v>
      </c>
      <c r="E6988">
        <v>298411</v>
      </c>
      <c r="F6988">
        <v>47.3</v>
      </c>
    </row>
    <row r="6989" spans="1:6" x14ac:dyDescent="0.35">
      <c r="A6989" t="s">
        <v>276</v>
      </c>
      <c r="B6989" t="s">
        <v>242</v>
      </c>
      <c r="C6989" t="s">
        <v>142</v>
      </c>
      <c r="D6989">
        <v>1962</v>
      </c>
      <c r="E6989">
        <v>306613</v>
      </c>
      <c r="F6989">
        <v>47.34</v>
      </c>
    </row>
    <row r="6990" spans="1:6" x14ac:dyDescent="0.35">
      <c r="A6990" t="s">
        <v>276</v>
      </c>
      <c r="B6990" t="s">
        <v>242</v>
      </c>
      <c r="C6990" t="s">
        <v>142</v>
      </c>
      <c r="D6990">
        <v>1963</v>
      </c>
      <c r="E6990">
        <v>314883</v>
      </c>
      <c r="F6990">
        <v>47.37</v>
      </c>
    </row>
    <row r="6991" spans="1:6" x14ac:dyDescent="0.35">
      <c r="A6991" t="s">
        <v>276</v>
      </c>
      <c r="B6991" t="s">
        <v>242</v>
      </c>
      <c r="C6991" t="s">
        <v>142</v>
      </c>
      <c r="D6991">
        <v>1964</v>
      </c>
      <c r="E6991">
        <v>323428</v>
      </c>
      <c r="F6991">
        <v>47.34</v>
      </c>
    </row>
    <row r="6992" spans="1:6" x14ac:dyDescent="0.35">
      <c r="A6992" t="s">
        <v>276</v>
      </c>
      <c r="B6992" t="s">
        <v>242</v>
      </c>
      <c r="C6992" t="s">
        <v>142</v>
      </c>
      <c r="D6992">
        <v>1965</v>
      </c>
      <c r="E6992">
        <v>332315</v>
      </c>
      <c r="F6992">
        <v>47.11</v>
      </c>
    </row>
    <row r="6993" spans="1:6" x14ac:dyDescent="0.35">
      <c r="A6993" t="s">
        <v>276</v>
      </c>
      <c r="B6993" t="s">
        <v>242</v>
      </c>
      <c r="C6993" t="s">
        <v>142</v>
      </c>
      <c r="D6993">
        <v>1966</v>
      </c>
      <c r="E6993">
        <v>341745</v>
      </c>
      <c r="F6993">
        <v>46.88</v>
      </c>
    </row>
    <row r="6994" spans="1:6" x14ac:dyDescent="0.35">
      <c r="A6994" t="s">
        <v>276</v>
      </c>
      <c r="B6994" t="s">
        <v>242</v>
      </c>
      <c r="C6994" t="s">
        <v>142</v>
      </c>
      <c r="D6994">
        <v>1967</v>
      </c>
      <c r="E6994">
        <v>351463</v>
      </c>
      <c r="F6994">
        <v>46.64</v>
      </c>
    </row>
    <row r="6995" spans="1:6" x14ac:dyDescent="0.35">
      <c r="A6995" t="s">
        <v>276</v>
      </c>
      <c r="B6995" t="s">
        <v>242</v>
      </c>
      <c r="C6995" t="s">
        <v>142</v>
      </c>
      <c r="D6995">
        <v>1968</v>
      </c>
      <c r="E6995">
        <v>360548</v>
      </c>
      <c r="F6995">
        <v>46.41</v>
      </c>
    </row>
    <row r="6996" spans="1:6" x14ac:dyDescent="0.35">
      <c r="A6996" t="s">
        <v>276</v>
      </c>
      <c r="B6996" t="s">
        <v>242</v>
      </c>
      <c r="C6996" t="s">
        <v>142</v>
      </c>
      <c r="D6996">
        <v>1969</v>
      </c>
      <c r="E6996">
        <v>367772</v>
      </c>
      <c r="F6996">
        <v>46.18</v>
      </c>
    </row>
    <row r="6997" spans="1:6" x14ac:dyDescent="0.35">
      <c r="A6997" t="s">
        <v>276</v>
      </c>
      <c r="B6997" t="s">
        <v>242</v>
      </c>
      <c r="C6997" t="s">
        <v>142</v>
      </c>
      <c r="D6997">
        <v>1970</v>
      </c>
      <c r="E6997">
        <v>372311</v>
      </c>
      <c r="F6997">
        <v>45.95</v>
      </c>
    </row>
    <row r="6998" spans="1:6" x14ac:dyDescent="0.35">
      <c r="A6998" t="s">
        <v>276</v>
      </c>
      <c r="B6998" t="s">
        <v>242</v>
      </c>
      <c r="C6998" t="s">
        <v>142</v>
      </c>
      <c r="D6998">
        <v>1971</v>
      </c>
      <c r="E6998">
        <v>373785</v>
      </c>
      <c r="F6998">
        <v>45.72</v>
      </c>
    </row>
    <row r="6999" spans="1:6" x14ac:dyDescent="0.35">
      <c r="A6999" t="s">
        <v>276</v>
      </c>
      <c r="B6999" t="s">
        <v>242</v>
      </c>
      <c r="C6999" t="s">
        <v>142</v>
      </c>
      <c r="D6999">
        <v>1972</v>
      </c>
      <c r="E6999">
        <v>372614</v>
      </c>
      <c r="F6999">
        <v>46.76</v>
      </c>
    </row>
    <row r="7000" spans="1:6" x14ac:dyDescent="0.35">
      <c r="A7000" t="s">
        <v>276</v>
      </c>
      <c r="B7000" t="s">
        <v>242</v>
      </c>
      <c r="C7000" t="s">
        <v>142</v>
      </c>
      <c r="D7000">
        <v>1973</v>
      </c>
      <c r="E7000">
        <v>369777</v>
      </c>
      <c r="F7000">
        <v>49.09</v>
      </c>
    </row>
    <row r="7001" spans="1:6" x14ac:dyDescent="0.35">
      <c r="A7001" t="s">
        <v>276</v>
      </c>
      <c r="B7001" t="s">
        <v>242</v>
      </c>
      <c r="C7001" t="s">
        <v>142</v>
      </c>
      <c r="D7001">
        <v>1974</v>
      </c>
      <c r="E7001">
        <v>366690</v>
      </c>
      <c r="F7001">
        <v>51.42</v>
      </c>
    </row>
    <row r="7002" spans="1:6" x14ac:dyDescent="0.35">
      <c r="A7002" t="s">
        <v>276</v>
      </c>
      <c r="B7002" t="s">
        <v>242</v>
      </c>
      <c r="C7002" t="s">
        <v>142</v>
      </c>
      <c r="D7002">
        <v>1975</v>
      </c>
      <c r="E7002">
        <v>364402</v>
      </c>
      <c r="F7002">
        <v>53.75</v>
      </c>
    </row>
    <row r="7003" spans="1:6" x14ac:dyDescent="0.35">
      <c r="A7003" t="s">
        <v>276</v>
      </c>
      <c r="B7003" t="s">
        <v>242</v>
      </c>
      <c r="C7003" t="s">
        <v>142</v>
      </c>
      <c r="D7003">
        <v>1976</v>
      </c>
      <c r="E7003">
        <v>363278</v>
      </c>
      <c r="F7003">
        <v>56.06</v>
      </c>
    </row>
    <row r="7004" spans="1:6" x14ac:dyDescent="0.35">
      <c r="A7004" t="s">
        <v>276</v>
      </c>
      <c r="B7004" t="s">
        <v>242</v>
      </c>
      <c r="C7004" t="s">
        <v>142</v>
      </c>
      <c r="D7004">
        <v>1977</v>
      </c>
      <c r="E7004">
        <v>363108</v>
      </c>
      <c r="F7004">
        <v>58.35</v>
      </c>
    </row>
    <row r="7005" spans="1:6" x14ac:dyDescent="0.35">
      <c r="A7005" t="s">
        <v>276</v>
      </c>
      <c r="B7005" t="s">
        <v>242</v>
      </c>
      <c r="C7005" t="s">
        <v>142</v>
      </c>
      <c r="D7005">
        <v>1978</v>
      </c>
      <c r="E7005">
        <v>363692</v>
      </c>
      <c r="F7005">
        <v>60.6</v>
      </c>
    </row>
    <row r="7006" spans="1:6" x14ac:dyDescent="0.35">
      <c r="A7006" t="s">
        <v>276</v>
      </c>
      <c r="B7006" t="s">
        <v>242</v>
      </c>
      <c r="C7006" t="s">
        <v>142</v>
      </c>
      <c r="D7006">
        <v>1979</v>
      </c>
      <c r="E7006">
        <v>364619</v>
      </c>
      <c r="F7006">
        <v>62.8</v>
      </c>
    </row>
    <row r="7007" spans="1:6" x14ac:dyDescent="0.35">
      <c r="A7007" t="s">
        <v>276</v>
      </c>
      <c r="B7007" t="s">
        <v>242</v>
      </c>
      <c r="C7007" t="s">
        <v>142</v>
      </c>
      <c r="D7007">
        <v>1980</v>
      </c>
      <c r="E7007">
        <v>365616</v>
      </c>
      <c r="F7007">
        <v>64.959999999999994</v>
      </c>
    </row>
    <row r="7008" spans="1:6" x14ac:dyDescent="0.35">
      <c r="A7008" t="s">
        <v>276</v>
      </c>
      <c r="B7008" t="s">
        <v>242</v>
      </c>
      <c r="C7008" t="s">
        <v>142</v>
      </c>
      <c r="D7008">
        <v>1981</v>
      </c>
      <c r="E7008">
        <v>366637</v>
      </c>
      <c r="F7008">
        <v>65.040000000000006</v>
      </c>
    </row>
    <row r="7009" spans="1:6" x14ac:dyDescent="0.35">
      <c r="A7009" t="s">
        <v>276</v>
      </c>
      <c r="B7009" t="s">
        <v>242</v>
      </c>
      <c r="C7009" t="s">
        <v>142</v>
      </c>
      <c r="D7009">
        <v>1982</v>
      </c>
      <c r="E7009">
        <v>367895</v>
      </c>
      <c r="F7009">
        <v>65.11</v>
      </c>
    </row>
    <row r="7010" spans="1:6" x14ac:dyDescent="0.35">
      <c r="A7010" t="s">
        <v>276</v>
      </c>
      <c r="B7010" t="s">
        <v>242</v>
      </c>
      <c r="C7010" t="s">
        <v>142</v>
      </c>
      <c r="D7010">
        <v>1983</v>
      </c>
      <c r="E7010">
        <v>369654</v>
      </c>
      <c r="F7010">
        <v>65.180000000000007</v>
      </c>
    </row>
    <row r="7011" spans="1:6" x14ac:dyDescent="0.35">
      <c r="A7011" t="s">
        <v>276</v>
      </c>
      <c r="B7011" t="s">
        <v>242</v>
      </c>
      <c r="C7011" t="s">
        <v>142</v>
      </c>
      <c r="D7011">
        <v>1984</v>
      </c>
      <c r="E7011">
        <v>372272</v>
      </c>
      <c r="F7011">
        <v>65.260000000000005</v>
      </c>
    </row>
    <row r="7012" spans="1:6" x14ac:dyDescent="0.35">
      <c r="A7012" t="s">
        <v>276</v>
      </c>
      <c r="B7012" t="s">
        <v>242</v>
      </c>
      <c r="C7012" t="s">
        <v>142</v>
      </c>
      <c r="D7012">
        <v>1985</v>
      </c>
      <c r="E7012">
        <v>375979</v>
      </c>
      <c r="F7012">
        <v>65.33</v>
      </c>
    </row>
    <row r="7013" spans="1:6" x14ac:dyDescent="0.35">
      <c r="A7013" t="s">
        <v>276</v>
      </c>
      <c r="B7013" t="s">
        <v>242</v>
      </c>
      <c r="C7013" t="s">
        <v>142</v>
      </c>
      <c r="D7013">
        <v>1986</v>
      </c>
      <c r="E7013">
        <v>380890</v>
      </c>
      <c r="F7013">
        <v>65.41</v>
      </c>
    </row>
    <row r="7014" spans="1:6" x14ac:dyDescent="0.35">
      <c r="A7014" t="s">
        <v>276</v>
      </c>
      <c r="B7014" t="s">
        <v>242</v>
      </c>
      <c r="C7014" t="s">
        <v>142</v>
      </c>
      <c r="D7014">
        <v>1987</v>
      </c>
      <c r="E7014">
        <v>386852</v>
      </c>
      <c r="F7014">
        <v>65.48</v>
      </c>
    </row>
    <row r="7015" spans="1:6" x14ac:dyDescent="0.35">
      <c r="A7015" t="s">
        <v>276</v>
      </c>
      <c r="B7015" t="s">
        <v>242</v>
      </c>
      <c r="C7015" t="s">
        <v>142</v>
      </c>
      <c r="D7015">
        <v>1988</v>
      </c>
      <c r="E7015">
        <v>393483</v>
      </c>
      <c r="F7015">
        <v>65.56</v>
      </c>
    </row>
    <row r="7016" spans="1:6" x14ac:dyDescent="0.35">
      <c r="A7016" t="s">
        <v>276</v>
      </c>
      <c r="B7016" t="s">
        <v>242</v>
      </c>
      <c r="C7016" t="s">
        <v>142</v>
      </c>
      <c r="D7016">
        <v>1989</v>
      </c>
      <c r="E7016">
        <v>400251</v>
      </c>
      <c r="F7016">
        <v>65.63</v>
      </c>
    </row>
    <row r="7017" spans="1:6" x14ac:dyDescent="0.35">
      <c r="A7017" t="s">
        <v>276</v>
      </c>
      <c r="B7017" t="s">
        <v>242</v>
      </c>
      <c r="C7017" t="s">
        <v>142</v>
      </c>
      <c r="D7017">
        <v>1990</v>
      </c>
      <c r="E7017">
        <v>406764</v>
      </c>
      <c r="F7017">
        <v>65.709999999999994</v>
      </c>
    </row>
    <row r="7018" spans="1:6" x14ac:dyDescent="0.35">
      <c r="A7018" t="s">
        <v>276</v>
      </c>
      <c r="B7018" t="s">
        <v>242</v>
      </c>
      <c r="C7018" t="s">
        <v>142</v>
      </c>
      <c r="D7018">
        <v>1991</v>
      </c>
      <c r="E7018">
        <v>412884</v>
      </c>
      <c r="F7018">
        <v>65.78</v>
      </c>
    </row>
    <row r="7019" spans="1:6" x14ac:dyDescent="0.35">
      <c r="A7019" t="s">
        <v>276</v>
      </c>
      <c r="B7019" t="s">
        <v>242</v>
      </c>
      <c r="C7019" t="s">
        <v>142</v>
      </c>
      <c r="D7019">
        <v>1992</v>
      </c>
      <c r="E7019">
        <v>418700</v>
      </c>
      <c r="F7019">
        <v>65.849999999999994</v>
      </c>
    </row>
    <row r="7020" spans="1:6" x14ac:dyDescent="0.35">
      <c r="A7020" t="s">
        <v>276</v>
      </c>
      <c r="B7020" t="s">
        <v>242</v>
      </c>
      <c r="C7020" t="s">
        <v>142</v>
      </c>
      <c r="D7020">
        <v>1993</v>
      </c>
      <c r="E7020">
        <v>424326</v>
      </c>
      <c r="F7020">
        <v>65.930000000000007</v>
      </c>
    </row>
    <row r="7021" spans="1:6" x14ac:dyDescent="0.35">
      <c r="A7021" t="s">
        <v>276</v>
      </c>
      <c r="B7021" t="s">
        <v>242</v>
      </c>
      <c r="C7021" t="s">
        <v>142</v>
      </c>
      <c r="D7021">
        <v>1994</v>
      </c>
      <c r="E7021">
        <v>429968</v>
      </c>
      <c r="F7021">
        <v>66</v>
      </c>
    </row>
    <row r="7022" spans="1:6" x14ac:dyDescent="0.35">
      <c r="A7022" t="s">
        <v>276</v>
      </c>
      <c r="B7022" t="s">
        <v>242</v>
      </c>
      <c r="C7022" t="s">
        <v>142</v>
      </c>
      <c r="D7022">
        <v>1995</v>
      </c>
      <c r="E7022">
        <v>435776</v>
      </c>
      <c r="F7022">
        <v>66.08</v>
      </c>
    </row>
    <row r="7023" spans="1:6" x14ac:dyDescent="0.35">
      <c r="A7023" t="s">
        <v>276</v>
      </c>
      <c r="B7023" t="s">
        <v>242</v>
      </c>
      <c r="C7023" t="s">
        <v>142</v>
      </c>
      <c r="D7023">
        <v>1996</v>
      </c>
      <c r="E7023">
        <v>441734</v>
      </c>
      <c r="F7023">
        <v>66.150000000000006</v>
      </c>
    </row>
    <row r="7024" spans="1:6" x14ac:dyDescent="0.35">
      <c r="A7024" t="s">
        <v>276</v>
      </c>
      <c r="B7024" t="s">
        <v>242</v>
      </c>
      <c r="C7024" t="s">
        <v>142</v>
      </c>
      <c r="D7024">
        <v>1997</v>
      </c>
      <c r="E7024">
        <v>447771</v>
      </c>
      <c r="F7024">
        <v>66.22</v>
      </c>
    </row>
    <row r="7025" spans="1:6" x14ac:dyDescent="0.35">
      <c r="A7025" t="s">
        <v>276</v>
      </c>
      <c r="B7025" t="s">
        <v>242</v>
      </c>
      <c r="C7025" t="s">
        <v>142</v>
      </c>
      <c r="D7025">
        <v>1998</v>
      </c>
      <c r="E7025">
        <v>453920</v>
      </c>
      <c r="F7025">
        <v>66.3</v>
      </c>
    </row>
    <row r="7026" spans="1:6" x14ac:dyDescent="0.35">
      <c r="A7026" t="s">
        <v>276</v>
      </c>
      <c r="B7026" t="s">
        <v>242</v>
      </c>
      <c r="C7026" t="s">
        <v>142</v>
      </c>
      <c r="D7026">
        <v>1999</v>
      </c>
      <c r="E7026">
        <v>460215</v>
      </c>
      <c r="F7026">
        <v>66.37</v>
      </c>
    </row>
    <row r="7027" spans="1:6" x14ac:dyDescent="0.35">
      <c r="A7027" t="s">
        <v>276</v>
      </c>
      <c r="B7027" t="s">
        <v>242</v>
      </c>
      <c r="C7027" t="s">
        <v>142</v>
      </c>
      <c r="D7027">
        <v>2000</v>
      </c>
      <c r="E7027">
        <v>466668</v>
      </c>
      <c r="F7027">
        <v>66.44</v>
      </c>
    </row>
    <row r="7028" spans="1:6" x14ac:dyDescent="0.35">
      <c r="A7028" t="s">
        <v>276</v>
      </c>
      <c r="B7028" t="s">
        <v>242</v>
      </c>
      <c r="C7028" t="s">
        <v>142</v>
      </c>
      <c r="D7028">
        <v>2001</v>
      </c>
      <c r="E7028">
        <v>473312</v>
      </c>
      <c r="F7028">
        <v>66.52</v>
      </c>
    </row>
    <row r="7029" spans="1:6" x14ac:dyDescent="0.35">
      <c r="A7029" t="s">
        <v>276</v>
      </c>
      <c r="B7029" t="s">
        <v>242</v>
      </c>
      <c r="C7029" t="s">
        <v>142</v>
      </c>
      <c r="D7029">
        <v>2002</v>
      </c>
      <c r="E7029">
        <v>480099</v>
      </c>
      <c r="F7029">
        <v>66.59</v>
      </c>
    </row>
    <row r="7030" spans="1:6" x14ac:dyDescent="0.35">
      <c r="A7030" t="s">
        <v>276</v>
      </c>
      <c r="B7030" t="s">
        <v>242</v>
      </c>
      <c r="C7030" t="s">
        <v>142</v>
      </c>
      <c r="D7030">
        <v>2003</v>
      </c>
      <c r="E7030">
        <v>486867</v>
      </c>
      <c r="F7030">
        <v>66.66</v>
      </c>
    </row>
    <row r="7031" spans="1:6" x14ac:dyDescent="0.35">
      <c r="A7031" t="s">
        <v>276</v>
      </c>
      <c r="B7031" t="s">
        <v>242</v>
      </c>
      <c r="C7031" t="s">
        <v>142</v>
      </c>
      <c r="D7031">
        <v>2004</v>
      </c>
      <c r="E7031">
        <v>493394</v>
      </c>
      <c r="F7031">
        <v>66.739999999999995</v>
      </c>
    </row>
    <row r="7032" spans="1:6" x14ac:dyDescent="0.35">
      <c r="A7032" t="s">
        <v>276</v>
      </c>
      <c r="B7032" t="s">
        <v>242</v>
      </c>
      <c r="C7032" t="s">
        <v>142</v>
      </c>
      <c r="D7032">
        <v>2005</v>
      </c>
      <c r="E7032">
        <v>499523</v>
      </c>
      <c r="F7032">
        <v>66.680000000000007</v>
      </c>
    </row>
    <row r="7033" spans="1:6" x14ac:dyDescent="0.35">
      <c r="A7033" t="s">
        <v>276</v>
      </c>
      <c r="B7033" t="s">
        <v>242</v>
      </c>
      <c r="C7033" t="s">
        <v>142</v>
      </c>
      <c r="D7033">
        <v>2006</v>
      </c>
      <c r="E7033">
        <v>505186</v>
      </c>
      <c r="F7033">
        <v>66.62</v>
      </c>
    </row>
    <row r="7034" spans="1:6" x14ac:dyDescent="0.35">
      <c r="A7034" t="s">
        <v>276</v>
      </c>
      <c r="B7034" t="s">
        <v>242</v>
      </c>
      <c r="C7034" t="s">
        <v>142</v>
      </c>
      <c r="D7034">
        <v>2007</v>
      </c>
      <c r="E7034">
        <v>510433</v>
      </c>
      <c r="F7034">
        <v>66.55</v>
      </c>
    </row>
    <row r="7035" spans="1:6" x14ac:dyDescent="0.35">
      <c r="A7035" t="s">
        <v>276</v>
      </c>
      <c r="B7035" t="s">
        <v>242</v>
      </c>
      <c r="C7035" t="s">
        <v>142</v>
      </c>
      <c r="D7035">
        <v>2008</v>
      </c>
      <c r="E7035">
        <v>515372</v>
      </c>
      <c r="F7035">
        <v>66.48</v>
      </c>
    </row>
    <row r="7036" spans="1:6" x14ac:dyDescent="0.35">
      <c r="A7036" t="s">
        <v>276</v>
      </c>
      <c r="B7036" t="s">
        <v>242</v>
      </c>
      <c r="C7036" t="s">
        <v>142</v>
      </c>
      <c r="D7036">
        <v>2009</v>
      </c>
      <c r="E7036">
        <v>520173</v>
      </c>
      <c r="F7036">
        <v>66.41</v>
      </c>
    </row>
    <row r="7037" spans="1:6" x14ac:dyDescent="0.35">
      <c r="A7037" t="s">
        <v>276</v>
      </c>
      <c r="B7037" t="s">
        <v>242</v>
      </c>
      <c r="C7037" t="s">
        <v>142</v>
      </c>
      <c r="D7037">
        <v>2010</v>
      </c>
      <c r="E7037">
        <v>524960</v>
      </c>
      <c r="F7037">
        <v>66.34</v>
      </c>
    </row>
    <row r="7038" spans="1:6" x14ac:dyDescent="0.35">
      <c r="A7038" t="s">
        <v>276</v>
      </c>
      <c r="B7038" t="s">
        <v>242</v>
      </c>
      <c r="C7038" t="s">
        <v>142</v>
      </c>
      <c r="D7038">
        <v>2011</v>
      </c>
      <c r="E7038">
        <v>529761</v>
      </c>
      <c r="F7038">
        <v>66.28</v>
      </c>
    </row>
    <row r="7039" spans="1:6" x14ac:dyDescent="0.35">
      <c r="A7039" t="s">
        <v>276</v>
      </c>
      <c r="B7039" t="s">
        <v>242</v>
      </c>
      <c r="C7039" t="s">
        <v>142</v>
      </c>
      <c r="D7039">
        <v>2012</v>
      </c>
      <c r="E7039">
        <v>534541</v>
      </c>
      <c r="F7039">
        <v>66.209999999999994</v>
      </c>
    </row>
    <row r="7040" spans="1:6" x14ac:dyDescent="0.35">
      <c r="A7040" t="s">
        <v>276</v>
      </c>
      <c r="B7040" t="s">
        <v>242</v>
      </c>
      <c r="C7040" t="s">
        <v>142</v>
      </c>
      <c r="D7040">
        <v>2013</v>
      </c>
      <c r="E7040">
        <v>539276</v>
      </c>
      <c r="F7040">
        <v>66.14</v>
      </c>
    </row>
    <row r="7041" spans="1:6" x14ac:dyDescent="0.35">
      <c r="A7041" t="s">
        <v>276</v>
      </c>
      <c r="B7041" t="s">
        <v>242</v>
      </c>
      <c r="C7041" t="s">
        <v>142</v>
      </c>
      <c r="D7041">
        <v>2014</v>
      </c>
      <c r="E7041">
        <v>543925</v>
      </c>
      <c r="F7041">
        <v>66.09</v>
      </c>
    </row>
    <row r="7042" spans="1:6" x14ac:dyDescent="0.35">
      <c r="A7042" t="s">
        <v>277</v>
      </c>
      <c r="B7042" t="s">
        <v>242</v>
      </c>
      <c r="C7042" t="s">
        <v>146</v>
      </c>
      <c r="D7042">
        <v>1960</v>
      </c>
      <c r="E7042">
        <v>848481</v>
      </c>
      <c r="F7042">
        <v>17.350000000000001</v>
      </c>
    </row>
    <row r="7043" spans="1:6" x14ac:dyDescent="0.35">
      <c r="A7043" t="s">
        <v>277</v>
      </c>
      <c r="B7043" t="s">
        <v>242</v>
      </c>
      <c r="C7043" t="s">
        <v>146</v>
      </c>
      <c r="D7043">
        <v>1961</v>
      </c>
      <c r="E7043">
        <v>865356</v>
      </c>
      <c r="F7043">
        <v>16.71</v>
      </c>
    </row>
    <row r="7044" spans="1:6" x14ac:dyDescent="0.35">
      <c r="A7044" t="s">
        <v>277</v>
      </c>
      <c r="B7044" t="s">
        <v>242</v>
      </c>
      <c r="C7044" t="s">
        <v>146</v>
      </c>
      <c r="D7044">
        <v>1962</v>
      </c>
      <c r="E7044">
        <v>880019</v>
      </c>
      <c r="F7044">
        <v>16.09</v>
      </c>
    </row>
    <row r="7045" spans="1:6" x14ac:dyDescent="0.35">
      <c r="A7045" t="s">
        <v>277</v>
      </c>
      <c r="B7045" t="s">
        <v>242</v>
      </c>
      <c r="C7045" t="s">
        <v>146</v>
      </c>
      <c r="D7045">
        <v>1963</v>
      </c>
      <c r="E7045">
        <v>892571</v>
      </c>
      <c r="F7045">
        <v>15.49</v>
      </c>
    </row>
    <row r="7046" spans="1:6" x14ac:dyDescent="0.35">
      <c r="A7046" t="s">
        <v>277</v>
      </c>
      <c r="B7046" t="s">
        <v>242</v>
      </c>
      <c r="C7046" t="s">
        <v>146</v>
      </c>
      <c r="D7046">
        <v>1964</v>
      </c>
      <c r="E7046">
        <v>903272</v>
      </c>
      <c r="F7046">
        <v>14.91</v>
      </c>
    </row>
    <row r="7047" spans="1:6" x14ac:dyDescent="0.35">
      <c r="A7047" t="s">
        <v>277</v>
      </c>
      <c r="B7047" t="s">
        <v>242</v>
      </c>
      <c r="C7047" t="s">
        <v>146</v>
      </c>
      <c r="D7047">
        <v>1965</v>
      </c>
      <c r="E7047">
        <v>912419</v>
      </c>
      <c r="F7047">
        <v>14.35</v>
      </c>
    </row>
    <row r="7048" spans="1:6" x14ac:dyDescent="0.35">
      <c r="A7048" t="s">
        <v>277</v>
      </c>
      <c r="B7048" t="s">
        <v>242</v>
      </c>
      <c r="C7048" t="s">
        <v>146</v>
      </c>
      <c r="D7048">
        <v>1966</v>
      </c>
      <c r="E7048">
        <v>919902</v>
      </c>
      <c r="F7048">
        <v>13.8</v>
      </c>
    </row>
    <row r="7049" spans="1:6" x14ac:dyDescent="0.35">
      <c r="A7049" t="s">
        <v>277</v>
      </c>
      <c r="B7049" t="s">
        <v>242</v>
      </c>
      <c r="C7049" t="s">
        <v>146</v>
      </c>
      <c r="D7049">
        <v>1967</v>
      </c>
      <c r="E7049">
        <v>925918</v>
      </c>
      <c r="F7049">
        <v>13.27</v>
      </c>
    </row>
    <row r="7050" spans="1:6" x14ac:dyDescent="0.35">
      <c r="A7050" t="s">
        <v>277</v>
      </c>
      <c r="B7050" t="s">
        <v>242</v>
      </c>
      <c r="C7050" t="s">
        <v>146</v>
      </c>
      <c r="D7050">
        <v>1968</v>
      </c>
      <c r="E7050">
        <v>931466</v>
      </c>
      <c r="F7050">
        <v>12.76</v>
      </c>
    </row>
    <row r="7051" spans="1:6" x14ac:dyDescent="0.35">
      <c r="A7051" t="s">
        <v>277</v>
      </c>
      <c r="B7051" t="s">
        <v>242</v>
      </c>
      <c r="C7051" t="s">
        <v>146</v>
      </c>
      <c r="D7051">
        <v>1969</v>
      </c>
      <c r="E7051">
        <v>937846</v>
      </c>
      <c r="F7051">
        <v>12.27</v>
      </c>
    </row>
    <row r="7052" spans="1:6" x14ac:dyDescent="0.35">
      <c r="A7052" t="s">
        <v>277</v>
      </c>
      <c r="B7052" t="s">
        <v>242</v>
      </c>
      <c r="C7052" t="s">
        <v>146</v>
      </c>
      <c r="D7052">
        <v>1970</v>
      </c>
      <c r="E7052">
        <v>945996</v>
      </c>
      <c r="F7052">
        <v>11.88</v>
      </c>
    </row>
    <row r="7053" spans="1:6" x14ac:dyDescent="0.35">
      <c r="A7053" t="s">
        <v>277</v>
      </c>
      <c r="B7053" t="s">
        <v>242</v>
      </c>
      <c r="C7053" t="s">
        <v>146</v>
      </c>
      <c r="D7053">
        <v>1971</v>
      </c>
      <c r="E7053">
        <v>956364</v>
      </c>
      <c r="F7053">
        <v>11.77</v>
      </c>
    </row>
    <row r="7054" spans="1:6" x14ac:dyDescent="0.35">
      <c r="A7054" t="s">
        <v>277</v>
      </c>
      <c r="B7054" t="s">
        <v>242</v>
      </c>
      <c r="C7054" t="s">
        <v>146</v>
      </c>
      <c r="D7054">
        <v>1972</v>
      </c>
      <c r="E7054">
        <v>968742</v>
      </c>
      <c r="F7054">
        <v>11.67</v>
      </c>
    </row>
    <row r="7055" spans="1:6" x14ac:dyDescent="0.35">
      <c r="A7055" t="s">
        <v>277</v>
      </c>
      <c r="B7055" t="s">
        <v>242</v>
      </c>
      <c r="C7055" t="s">
        <v>146</v>
      </c>
      <c r="D7055">
        <v>1973</v>
      </c>
      <c r="E7055">
        <v>982594</v>
      </c>
      <c r="F7055">
        <v>11.57</v>
      </c>
    </row>
    <row r="7056" spans="1:6" x14ac:dyDescent="0.35">
      <c r="A7056" t="s">
        <v>277</v>
      </c>
      <c r="B7056" t="s">
        <v>242</v>
      </c>
      <c r="C7056" t="s">
        <v>146</v>
      </c>
      <c r="D7056">
        <v>1974</v>
      </c>
      <c r="E7056">
        <v>997052</v>
      </c>
      <c r="F7056">
        <v>11.47</v>
      </c>
    </row>
    <row r="7057" spans="1:6" x14ac:dyDescent="0.35">
      <c r="A7057" t="s">
        <v>277</v>
      </c>
      <c r="B7057" t="s">
        <v>242</v>
      </c>
      <c r="C7057" t="s">
        <v>146</v>
      </c>
      <c r="D7057">
        <v>1975</v>
      </c>
      <c r="E7057">
        <v>1011487</v>
      </c>
      <c r="F7057">
        <v>11.37</v>
      </c>
    </row>
    <row r="7058" spans="1:6" x14ac:dyDescent="0.35">
      <c r="A7058" t="s">
        <v>277</v>
      </c>
      <c r="B7058" t="s">
        <v>242</v>
      </c>
      <c r="C7058" t="s">
        <v>146</v>
      </c>
      <c r="D7058">
        <v>1976</v>
      </c>
      <c r="E7058">
        <v>1025655</v>
      </c>
      <c r="F7058">
        <v>11.27</v>
      </c>
    </row>
    <row r="7059" spans="1:6" x14ac:dyDescent="0.35">
      <c r="A7059" t="s">
        <v>277</v>
      </c>
      <c r="B7059" t="s">
        <v>242</v>
      </c>
      <c r="C7059" t="s">
        <v>146</v>
      </c>
      <c r="D7059">
        <v>1977</v>
      </c>
      <c r="E7059">
        <v>1039757</v>
      </c>
      <c r="F7059">
        <v>11.18</v>
      </c>
    </row>
    <row r="7060" spans="1:6" x14ac:dyDescent="0.35">
      <c r="A7060" t="s">
        <v>277</v>
      </c>
      <c r="B7060" t="s">
        <v>242</v>
      </c>
      <c r="C7060" t="s">
        <v>146</v>
      </c>
      <c r="D7060">
        <v>1978</v>
      </c>
      <c r="E7060">
        <v>1054109</v>
      </c>
      <c r="F7060">
        <v>11.08</v>
      </c>
    </row>
    <row r="7061" spans="1:6" x14ac:dyDescent="0.35">
      <c r="A7061" t="s">
        <v>277</v>
      </c>
      <c r="B7061" t="s">
        <v>242</v>
      </c>
      <c r="C7061" t="s">
        <v>146</v>
      </c>
      <c r="D7061">
        <v>1979</v>
      </c>
      <c r="E7061">
        <v>1069199</v>
      </c>
      <c r="F7061">
        <v>10.98</v>
      </c>
    </row>
    <row r="7062" spans="1:6" x14ac:dyDescent="0.35">
      <c r="A7062" t="s">
        <v>277</v>
      </c>
      <c r="B7062" t="s">
        <v>242</v>
      </c>
      <c r="C7062" t="s">
        <v>146</v>
      </c>
      <c r="D7062">
        <v>1980</v>
      </c>
      <c r="E7062">
        <v>1085308</v>
      </c>
      <c r="F7062">
        <v>10.86</v>
      </c>
    </row>
    <row r="7063" spans="1:6" x14ac:dyDescent="0.35">
      <c r="A7063" t="s">
        <v>277</v>
      </c>
      <c r="B7063" t="s">
        <v>242</v>
      </c>
      <c r="C7063" t="s">
        <v>146</v>
      </c>
      <c r="D7063">
        <v>1981</v>
      </c>
      <c r="E7063">
        <v>1102562</v>
      </c>
      <c r="F7063">
        <v>10.6</v>
      </c>
    </row>
    <row r="7064" spans="1:6" x14ac:dyDescent="0.35">
      <c r="A7064" t="s">
        <v>277</v>
      </c>
      <c r="B7064" t="s">
        <v>242</v>
      </c>
      <c r="C7064" t="s">
        <v>146</v>
      </c>
      <c r="D7064">
        <v>1982</v>
      </c>
      <c r="E7064">
        <v>1120610</v>
      </c>
      <c r="F7064">
        <v>10.34</v>
      </c>
    </row>
    <row r="7065" spans="1:6" x14ac:dyDescent="0.35">
      <c r="A7065" t="s">
        <v>277</v>
      </c>
      <c r="B7065" t="s">
        <v>242</v>
      </c>
      <c r="C7065" t="s">
        <v>146</v>
      </c>
      <c r="D7065">
        <v>1983</v>
      </c>
      <c r="E7065">
        <v>1138673</v>
      </c>
      <c r="F7065">
        <v>10.09</v>
      </c>
    </row>
    <row r="7066" spans="1:6" x14ac:dyDescent="0.35">
      <c r="A7066" t="s">
        <v>277</v>
      </c>
      <c r="B7066" t="s">
        <v>242</v>
      </c>
      <c r="C7066" t="s">
        <v>146</v>
      </c>
      <c r="D7066">
        <v>1984</v>
      </c>
      <c r="E7066">
        <v>1155701</v>
      </c>
      <c r="F7066">
        <v>9.84</v>
      </c>
    </row>
    <row r="7067" spans="1:6" x14ac:dyDescent="0.35">
      <c r="A7067" t="s">
        <v>277</v>
      </c>
      <c r="B7067" t="s">
        <v>242</v>
      </c>
      <c r="C7067" t="s">
        <v>146</v>
      </c>
      <c r="D7067">
        <v>1985</v>
      </c>
      <c r="E7067">
        <v>1170935</v>
      </c>
      <c r="F7067">
        <v>9.6</v>
      </c>
    </row>
    <row r="7068" spans="1:6" x14ac:dyDescent="0.35">
      <c r="A7068" t="s">
        <v>277</v>
      </c>
      <c r="B7068" t="s">
        <v>242</v>
      </c>
      <c r="C7068" t="s">
        <v>146</v>
      </c>
      <c r="D7068">
        <v>1986</v>
      </c>
      <c r="E7068">
        <v>1184053</v>
      </c>
      <c r="F7068">
        <v>9.36</v>
      </c>
    </row>
    <row r="7069" spans="1:6" x14ac:dyDescent="0.35">
      <c r="A7069" t="s">
        <v>277</v>
      </c>
      <c r="B7069" t="s">
        <v>242</v>
      </c>
      <c r="C7069" t="s">
        <v>146</v>
      </c>
      <c r="D7069">
        <v>1987</v>
      </c>
      <c r="E7069">
        <v>1195243</v>
      </c>
      <c r="F7069">
        <v>9.1300000000000008</v>
      </c>
    </row>
    <row r="7070" spans="1:6" x14ac:dyDescent="0.35">
      <c r="A7070" t="s">
        <v>277</v>
      </c>
      <c r="B7070" t="s">
        <v>242</v>
      </c>
      <c r="C7070" t="s">
        <v>146</v>
      </c>
      <c r="D7070">
        <v>1988</v>
      </c>
      <c r="E7070">
        <v>1204890</v>
      </c>
      <c r="F7070">
        <v>8.9</v>
      </c>
    </row>
    <row r="7071" spans="1:6" x14ac:dyDescent="0.35">
      <c r="A7071" t="s">
        <v>277</v>
      </c>
      <c r="B7071" t="s">
        <v>242</v>
      </c>
      <c r="C7071" t="s">
        <v>146</v>
      </c>
      <c r="D7071">
        <v>1989</v>
      </c>
      <c r="E7071">
        <v>1213625</v>
      </c>
      <c r="F7071">
        <v>8.68</v>
      </c>
    </row>
    <row r="7072" spans="1:6" x14ac:dyDescent="0.35">
      <c r="A7072" t="s">
        <v>277</v>
      </c>
      <c r="B7072" t="s">
        <v>242</v>
      </c>
      <c r="C7072" t="s">
        <v>146</v>
      </c>
      <c r="D7072">
        <v>1990</v>
      </c>
      <c r="E7072">
        <v>1221904</v>
      </c>
      <c r="F7072">
        <v>8.5299999999999994</v>
      </c>
    </row>
    <row r="7073" spans="1:6" x14ac:dyDescent="0.35">
      <c r="A7073" t="s">
        <v>277</v>
      </c>
      <c r="B7073" t="s">
        <v>242</v>
      </c>
      <c r="C7073" t="s">
        <v>146</v>
      </c>
      <c r="D7073">
        <v>1991</v>
      </c>
      <c r="E7073">
        <v>1229906</v>
      </c>
      <c r="F7073">
        <v>8.74</v>
      </c>
    </row>
    <row r="7074" spans="1:6" x14ac:dyDescent="0.35">
      <c r="A7074" t="s">
        <v>277</v>
      </c>
      <c r="B7074" t="s">
        <v>242</v>
      </c>
      <c r="C7074" t="s">
        <v>146</v>
      </c>
      <c r="D7074">
        <v>1992</v>
      </c>
      <c r="E7074">
        <v>1237486</v>
      </c>
      <c r="F7074">
        <v>8.9600000000000009</v>
      </c>
    </row>
    <row r="7075" spans="1:6" x14ac:dyDescent="0.35">
      <c r="A7075" t="s">
        <v>277</v>
      </c>
      <c r="B7075" t="s">
        <v>242</v>
      </c>
      <c r="C7075" t="s">
        <v>146</v>
      </c>
      <c r="D7075">
        <v>1993</v>
      </c>
      <c r="E7075">
        <v>1244410</v>
      </c>
      <c r="F7075">
        <v>9.17</v>
      </c>
    </row>
    <row r="7076" spans="1:6" x14ac:dyDescent="0.35">
      <c r="A7076" t="s">
        <v>277</v>
      </c>
      <c r="B7076" t="s">
        <v>242</v>
      </c>
      <c r="C7076" t="s">
        <v>146</v>
      </c>
      <c r="D7076">
        <v>1994</v>
      </c>
      <c r="E7076">
        <v>1250316</v>
      </c>
      <c r="F7076">
        <v>9.4</v>
      </c>
    </row>
    <row r="7077" spans="1:6" x14ac:dyDescent="0.35">
      <c r="A7077" t="s">
        <v>277</v>
      </c>
      <c r="B7077" t="s">
        <v>242</v>
      </c>
      <c r="C7077" t="s">
        <v>146</v>
      </c>
      <c r="D7077">
        <v>1995</v>
      </c>
      <c r="E7077">
        <v>1255001</v>
      </c>
      <c r="F7077">
        <v>9.6199999999999992</v>
      </c>
    </row>
    <row r="7078" spans="1:6" x14ac:dyDescent="0.35">
      <c r="A7078" t="s">
        <v>277</v>
      </c>
      <c r="B7078" t="s">
        <v>242</v>
      </c>
      <c r="C7078" t="s">
        <v>146</v>
      </c>
      <c r="D7078">
        <v>1996</v>
      </c>
      <c r="E7078">
        <v>1258365</v>
      </c>
      <c r="F7078">
        <v>9.85</v>
      </c>
    </row>
    <row r="7079" spans="1:6" x14ac:dyDescent="0.35">
      <c r="A7079" t="s">
        <v>277</v>
      </c>
      <c r="B7079" t="s">
        <v>242</v>
      </c>
      <c r="C7079" t="s">
        <v>146</v>
      </c>
      <c r="D7079">
        <v>1997</v>
      </c>
      <c r="E7079">
        <v>1260677</v>
      </c>
      <c r="F7079">
        <v>10.09</v>
      </c>
    </row>
    <row r="7080" spans="1:6" x14ac:dyDescent="0.35">
      <c r="A7080" t="s">
        <v>277</v>
      </c>
      <c r="B7080" t="s">
        <v>242</v>
      </c>
      <c r="C7080" t="s">
        <v>146</v>
      </c>
      <c r="D7080">
        <v>1998</v>
      </c>
      <c r="E7080">
        <v>1262544</v>
      </c>
      <c r="F7080">
        <v>10.33</v>
      </c>
    </row>
    <row r="7081" spans="1:6" x14ac:dyDescent="0.35">
      <c r="A7081" t="s">
        <v>277</v>
      </c>
      <c r="B7081" t="s">
        <v>242</v>
      </c>
      <c r="C7081" t="s">
        <v>146</v>
      </c>
      <c r="D7081">
        <v>1999</v>
      </c>
      <c r="E7081">
        <v>1264781</v>
      </c>
      <c r="F7081">
        <v>10.58</v>
      </c>
    </row>
    <row r="7082" spans="1:6" x14ac:dyDescent="0.35">
      <c r="A7082" t="s">
        <v>277</v>
      </c>
      <c r="B7082" t="s">
        <v>242</v>
      </c>
      <c r="C7082" t="s">
        <v>146</v>
      </c>
      <c r="D7082">
        <v>2000</v>
      </c>
      <c r="E7082">
        <v>1267980</v>
      </c>
      <c r="F7082">
        <v>10.78</v>
      </c>
    </row>
    <row r="7083" spans="1:6" x14ac:dyDescent="0.35">
      <c r="A7083" t="s">
        <v>277</v>
      </c>
      <c r="B7083" t="s">
        <v>242</v>
      </c>
      <c r="C7083" t="s">
        <v>146</v>
      </c>
      <c r="D7083">
        <v>2001</v>
      </c>
      <c r="E7083">
        <v>1272347</v>
      </c>
      <c r="F7083">
        <v>10.6</v>
      </c>
    </row>
    <row r="7084" spans="1:6" x14ac:dyDescent="0.35">
      <c r="A7084" t="s">
        <v>277</v>
      </c>
      <c r="B7084" t="s">
        <v>242</v>
      </c>
      <c r="C7084" t="s">
        <v>146</v>
      </c>
      <c r="D7084">
        <v>2002</v>
      </c>
      <c r="E7084">
        <v>1277723</v>
      </c>
      <c r="F7084">
        <v>10.42</v>
      </c>
    </row>
    <row r="7085" spans="1:6" x14ac:dyDescent="0.35">
      <c r="A7085" t="s">
        <v>277</v>
      </c>
      <c r="B7085" t="s">
        <v>242</v>
      </c>
      <c r="C7085" t="s">
        <v>146</v>
      </c>
      <c r="D7085">
        <v>2003</v>
      </c>
      <c r="E7085">
        <v>1283868</v>
      </c>
      <c r="F7085">
        <v>10.24</v>
      </c>
    </row>
    <row r="7086" spans="1:6" x14ac:dyDescent="0.35">
      <c r="A7086" t="s">
        <v>277</v>
      </c>
      <c r="B7086" t="s">
        <v>242</v>
      </c>
      <c r="C7086" t="s">
        <v>146</v>
      </c>
      <c r="D7086">
        <v>2004</v>
      </c>
      <c r="E7086">
        <v>1290379</v>
      </c>
      <c r="F7086">
        <v>10.07</v>
      </c>
    </row>
    <row r="7087" spans="1:6" x14ac:dyDescent="0.35">
      <c r="A7087" t="s">
        <v>277</v>
      </c>
      <c r="B7087" t="s">
        <v>242</v>
      </c>
      <c r="C7087" t="s">
        <v>146</v>
      </c>
      <c r="D7087">
        <v>2005</v>
      </c>
      <c r="E7087">
        <v>1296933</v>
      </c>
      <c r="F7087">
        <v>9.9</v>
      </c>
    </row>
    <row r="7088" spans="1:6" x14ac:dyDescent="0.35">
      <c r="A7088" t="s">
        <v>277</v>
      </c>
      <c r="B7088" t="s">
        <v>242</v>
      </c>
      <c r="C7088" t="s">
        <v>146</v>
      </c>
      <c r="D7088">
        <v>2006</v>
      </c>
      <c r="E7088">
        <v>1303478</v>
      </c>
      <c r="F7088">
        <v>9.74</v>
      </c>
    </row>
    <row r="7089" spans="1:6" x14ac:dyDescent="0.35">
      <c r="A7089" t="s">
        <v>277</v>
      </c>
      <c r="B7089" t="s">
        <v>242</v>
      </c>
      <c r="C7089" t="s">
        <v>146</v>
      </c>
      <c r="D7089">
        <v>2007</v>
      </c>
      <c r="E7089">
        <v>1310040</v>
      </c>
      <c r="F7089">
        <v>9.57</v>
      </c>
    </row>
    <row r="7090" spans="1:6" x14ac:dyDescent="0.35">
      <c r="A7090" t="s">
        <v>277</v>
      </c>
      <c r="B7090" t="s">
        <v>242</v>
      </c>
      <c r="C7090" t="s">
        <v>146</v>
      </c>
      <c r="D7090">
        <v>2008</v>
      </c>
      <c r="E7090">
        <v>1316449</v>
      </c>
      <c r="F7090">
        <v>9.41</v>
      </c>
    </row>
    <row r="7091" spans="1:6" x14ac:dyDescent="0.35">
      <c r="A7091" t="s">
        <v>277</v>
      </c>
      <c r="B7091" t="s">
        <v>242</v>
      </c>
      <c r="C7091" t="s">
        <v>146</v>
      </c>
      <c r="D7091">
        <v>2009</v>
      </c>
      <c r="E7091">
        <v>1322518</v>
      </c>
      <c r="F7091">
        <v>9.25</v>
      </c>
    </row>
    <row r="7092" spans="1:6" x14ac:dyDescent="0.35">
      <c r="A7092" t="s">
        <v>277</v>
      </c>
      <c r="B7092" t="s">
        <v>242</v>
      </c>
      <c r="C7092" t="s">
        <v>146</v>
      </c>
      <c r="D7092">
        <v>2010</v>
      </c>
      <c r="E7092">
        <v>1328095</v>
      </c>
      <c r="F7092">
        <v>9.09</v>
      </c>
    </row>
    <row r="7093" spans="1:6" x14ac:dyDescent="0.35">
      <c r="A7093" t="s">
        <v>277</v>
      </c>
      <c r="B7093" t="s">
        <v>242</v>
      </c>
      <c r="C7093" t="s">
        <v>146</v>
      </c>
      <c r="D7093">
        <v>2011</v>
      </c>
      <c r="E7093">
        <v>1333082</v>
      </c>
      <c r="F7093">
        <v>8.94</v>
      </c>
    </row>
    <row r="7094" spans="1:6" x14ac:dyDescent="0.35">
      <c r="A7094" t="s">
        <v>277</v>
      </c>
      <c r="B7094" t="s">
        <v>242</v>
      </c>
      <c r="C7094" t="s">
        <v>146</v>
      </c>
      <c r="D7094">
        <v>2012</v>
      </c>
      <c r="E7094">
        <v>1337439</v>
      </c>
      <c r="F7094">
        <v>8.8000000000000007</v>
      </c>
    </row>
    <row r="7095" spans="1:6" x14ac:dyDescent="0.35">
      <c r="A7095" t="s">
        <v>277</v>
      </c>
      <c r="B7095" t="s">
        <v>242</v>
      </c>
      <c r="C7095" t="s">
        <v>146</v>
      </c>
      <c r="D7095">
        <v>2013</v>
      </c>
      <c r="E7095">
        <v>1341151</v>
      </c>
      <c r="F7095">
        <v>8.67</v>
      </c>
    </row>
    <row r="7096" spans="1:6" x14ac:dyDescent="0.35">
      <c r="A7096" t="s">
        <v>277</v>
      </c>
      <c r="B7096" t="s">
        <v>242</v>
      </c>
      <c r="C7096" t="s">
        <v>146</v>
      </c>
      <c r="D7096">
        <v>2014</v>
      </c>
      <c r="E7096">
        <v>1344235</v>
      </c>
      <c r="F7096">
        <v>8.5500000000000007</v>
      </c>
    </row>
    <row r="7097" spans="1:6" x14ac:dyDescent="0.35">
      <c r="A7097" t="s">
        <v>278</v>
      </c>
      <c r="B7097" t="s">
        <v>242</v>
      </c>
      <c r="C7097" t="s">
        <v>146</v>
      </c>
      <c r="D7097">
        <v>1960</v>
      </c>
      <c r="E7097">
        <v>5724</v>
      </c>
      <c r="F7097">
        <v>47.68</v>
      </c>
    </row>
    <row r="7098" spans="1:6" x14ac:dyDescent="0.35">
      <c r="A7098" t="s">
        <v>278</v>
      </c>
      <c r="B7098" t="s">
        <v>242</v>
      </c>
      <c r="C7098" t="s">
        <v>146</v>
      </c>
      <c r="D7098">
        <v>1961</v>
      </c>
      <c r="E7098">
        <v>5760</v>
      </c>
      <c r="F7098">
        <v>48.02</v>
      </c>
    </row>
    <row r="7099" spans="1:6" x14ac:dyDescent="0.35">
      <c r="A7099" t="s">
        <v>278</v>
      </c>
      <c r="B7099" t="s">
        <v>242</v>
      </c>
      <c r="C7099" t="s">
        <v>146</v>
      </c>
      <c r="D7099">
        <v>1962</v>
      </c>
      <c r="E7099">
        <v>5762</v>
      </c>
      <c r="F7099">
        <v>48.36</v>
      </c>
    </row>
    <row r="7100" spans="1:6" x14ac:dyDescent="0.35">
      <c r="A7100" t="s">
        <v>278</v>
      </c>
      <c r="B7100" t="s">
        <v>242</v>
      </c>
      <c r="C7100" t="s">
        <v>146</v>
      </c>
      <c r="D7100">
        <v>1963</v>
      </c>
      <c r="E7100">
        <v>5741</v>
      </c>
      <c r="F7100">
        <v>48.71</v>
      </c>
    </row>
    <row r="7101" spans="1:6" x14ac:dyDescent="0.35">
      <c r="A7101" t="s">
        <v>278</v>
      </c>
      <c r="B7101" t="s">
        <v>242</v>
      </c>
      <c r="C7101" t="s">
        <v>146</v>
      </c>
      <c r="D7101">
        <v>1964</v>
      </c>
      <c r="E7101">
        <v>5705</v>
      </c>
      <c r="F7101">
        <v>49.05</v>
      </c>
    </row>
    <row r="7102" spans="1:6" x14ac:dyDescent="0.35">
      <c r="A7102" t="s">
        <v>278</v>
      </c>
      <c r="B7102" t="s">
        <v>242</v>
      </c>
      <c r="C7102" t="s">
        <v>146</v>
      </c>
      <c r="D7102">
        <v>1965</v>
      </c>
      <c r="E7102">
        <v>5669</v>
      </c>
      <c r="F7102">
        <v>49.39</v>
      </c>
    </row>
    <row r="7103" spans="1:6" x14ac:dyDescent="0.35">
      <c r="A7103" t="s">
        <v>278</v>
      </c>
      <c r="B7103" t="s">
        <v>242</v>
      </c>
      <c r="C7103" t="s">
        <v>146</v>
      </c>
      <c r="D7103">
        <v>1966</v>
      </c>
      <c r="E7103">
        <v>5629</v>
      </c>
      <c r="F7103">
        <v>49.73</v>
      </c>
    </row>
    <row r="7104" spans="1:6" x14ac:dyDescent="0.35">
      <c r="A7104" t="s">
        <v>278</v>
      </c>
      <c r="B7104" t="s">
        <v>242</v>
      </c>
      <c r="C7104" t="s">
        <v>146</v>
      </c>
      <c r="D7104">
        <v>1967</v>
      </c>
      <c r="E7104">
        <v>5589</v>
      </c>
      <c r="F7104">
        <v>50.08</v>
      </c>
    </row>
    <row r="7105" spans="1:6" x14ac:dyDescent="0.35">
      <c r="A7105" t="s">
        <v>278</v>
      </c>
      <c r="B7105" t="s">
        <v>242</v>
      </c>
      <c r="C7105" t="s">
        <v>146</v>
      </c>
      <c r="D7105">
        <v>1968</v>
      </c>
      <c r="E7105">
        <v>5563</v>
      </c>
      <c r="F7105">
        <v>50.42</v>
      </c>
    </row>
    <row r="7106" spans="1:6" x14ac:dyDescent="0.35">
      <c r="A7106" t="s">
        <v>278</v>
      </c>
      <c r="B7106" t="s">
        <v>242</v>
      </c>
      <c r="C7106" t="s">
        <v>146</v>
      </c>
      <c r="D7106">
        <v>1969</v>
      </c>
      <c r="E7106">
        <v>5573</v>
      </c>
      <c r="F7106">
        <v>50.76</v>
      </c>
    </row>
    <row r="7107" spans="1:6" x14ac:dyDescent="0.35">
      <c r="A7107" t="s">
        <v>278</v>
      </c>
      <c r="B7107" t="s">
        <v>242</v>
      </c>
      <c r="C7107" t="s">
        <v>146</v>
      </c>
      <c r="D7107">
        <v>1970</v>
      </c>
      <c r="E7107">
        <v>5632</v>
      </c>
      <c r="F7107">
        <v>51.11</v>
      </c>
    </row>
    <row r="7108" spans="1:6" x14ac:dyDescent="0.35">
      <c r="A7108" t="s">
        <v>278</v>
      </c>
      <c r="B7108" t="s">
        <v>242</v>
      </c>
      <c r="C7108" t="s">
        <v>146</v>
      </c>
      <c r="D7108">
        <v>1971</v>
      </c>
      <c r="E7108">
        <v>5750</v>
      </c>
      <c r="F7108">
        <v>51.49</v>
      </c>
    </row>
    <row r="7109" spans="1:6" x14ac:dyDescent="0.35">
      <c r="A7109" t="s">
        <v>278</v>
      </c>
      <c r="B7109" t="s">
        <v>242</v>
      </c>
      <c r="C7109" t="s">
        <v>146</v>
      </c>
      <c r="D7109">
        <v>1972</v>
      </c>
      <c r="E7109">
        <v>5924</v>
      </c>
      <c r="F7109">
        <v>51.88</v>
      </c>
    </row>
    <row r="7110" spans="1:6" x14ac:dyDescent="0.35">
      <c r="A7110" t="s">
        <v>278</v>
      </c>
      <c r="B7110" t="s">
        <v>242</v>
      </c>
      <c r="C7110" t="s">
        <v>146</v>
      </c>
      <c r="D7110">
        <v>1973</v>
      </c>
      <c r="E7110">
        <v>6132</v>
      </c>
      <c r="F7110">
        <v>52.28</v>
      </c>
    </row>
    <row r="7111" spans="1:6" x14ac:dyDescent="0.35">
      <c r="A7111" t="s">
        <v>278</v>
      </c>
      <c r="B7111" t="s">
        <v>242</v>
      </c>
      <c r="C7111" t="s">
        <v>146</v>
      </c>
      <c r="D7111">
        <v>1974</v>
      </c>
      <c r="E7111">
        <v>6346</v>
      </c>
      <c r="F7111">
        <v>52.67</v>
      </c>
    </row>
    <row r="7112" spans="1:6" x14ac:dyDescent="0.35">
      <c r="A7112" t="s">
        <v>278</v>
      </c>
      <c r="B7112" t="s">
        <v>242</v>
      </c>
      <c r="C7112" t="s">
        <v>146</v>
      </c>
      <c r="D7112">
        <v>1975</v>
      </c>
      <c r="E7112">
        <v>6546</v>
      </c>
      <c r="F7112">
        <v>53.06</v>
      </c>
    </row>
    <row r="7113" spans="1:6" x14ac:dyDescent="0.35">
      <c r="A7113" t="s">
        <v>278</v>
      </c>
      <c r="B7113" t="s">
        <v>242</v>
      </c>
      <c r="C7113" t="s">
        <v>146</v>
      </c>
      <c r="D7113">
        <v>1976</v>
      </c>
      <c r="E7113">
        <v>6723</v>
      </c>
      <c r="F7113">
        <v>53.46</v>
      </c>
    </row>
    <row r="7114" spans="1:6" x14ac:dyDescent="0.35">
      <c r="A7114" t="s">
        <v>278</v>
      </c>
      <c r="B7114" t="s">
        <v>242</v>
      </c>
      <c r="C7114" t="s">
        <v>146</v>
      </c>
      <c r="D7114">
        <v>1977</v>
      </c>
      <c r="E7114">
        <v>6886</v>
      </c>
      <c r="F7114">
        <v>53.85</v>
      </c>
    </row>
    <row r="7115" spans="1:6" x14ac:dyDescent="0.35">
      <c r="A7115" t="s">
        <v>278</v>
      </c>
      <c r="B7115" t="s">
        <v>242</v>
      </c>
      <c r="C7115" t="s">
        <v>146</v>
      </c>
      <c r="D7115">
        <v>1978</v>
      </c>
      <c r="E7115">
        <v>7057</v>
      </c>
      <c r="F7115">
        <v>54.24</v>
      </c>
    </row>
    <row r="7116" spans="1:6" x14ac:dyDescent="0.35">
      <c r="A7116" t="s">
        <v>278</v>
      </c>
      <c r="B7116" t="s">
        <v>242</v>
      </c>
      <c r="C7116" t="s">
        <v>146</v>
      </c>
      <c r="D7116">
        <v>1979</v>
      </c>
      <c r="E7116">
        <v>7262</v>
      </c>
      <c r="F7116">
        <v>54.63</v>
      </c>
    </row>
    <row r="7117" spans="1:6" x14ac:dyDescent="0.35">
      <c r="A7117" t="s">
        <v>278</v>
      </c>
      <c r="B7117" t="s">
        <v>242</v>
      </c>
      <c r="C7117" t="s">
        <v>146</v>
      </c>
      <c r="D7117">
        <v>1980</v>
      </c>
      <c r="E7117">
        <v>7525</v>
      </c>
      <c r="F7117">
        <v>55.26</v>
      </c>
    </row>
    <row r="7118" spans="1:6" x14ac:dyDescent="0.35">
      <c r="A7118" t="s">
        <v>278</v>
      </c>
      <c r="B7118" t="s">
        <v>242</v>
      </c>
      <c r="C7118" t="s">
        <v>146</v>
      </c>
      <c r="D7118">
        <v>1981</v>
      </c>
      <c r="E7118">
        <v>7855</v>
      </c>
      <c r="F7118">
        <v>57.36</v>
      </c>
    </row>
    <row r="7119" spans="1:6" x14ac:dyDescent="0.35">
      <c r="A7119" t="s">
        <v>278</v>
      </c>
      <c r="B7119" t="s">
        <v>242</v>
      </c>
      <c r="C7119" t="s">
        <v>146</v>
      </c>
      <c r="D7119">
        <v>1982</v>
      </c>
      <c r="E7119">
        <v>8245</v>
      </c>
      <c r="F7119">
        <v>59.44</v>
      </c>
    </row>
    <row r="7120" spans="1:6" x14ac:dyDescent="0.35">
      <c r="A7120" t="s">
        <v>278</v>
      </c>
      <c r="B7120" t="s">
        <v>242</v>
      </c>
      <c r="C7120" t="s">
        <v>146</v>
      </c>
      <c r="D7120">
        <v>1983</v>
      </c>
      <c r="E7120">
        <v>8671</v>
      </c>
      <c r="F7120">
        <v>61.48</v>
      </c>
    </row>
    <row r="7121" spans="1:6" x14ac:dyDescent="0.35">
      <c r="A7121" t="s">
        <v>278</v>
      </c>
      <c r="B7121" t="s">
        <v>242</v>
      </c>
      <c r="C7121" t="s">
        <v>146</v>
      </c>
      <c r="D7121">
        <v>1984</v>
      </c>
      <c r="E7121">
        <v>9097</v>
      </c>
      <c r="F7121">
        <v>63.48</v>
      </c>
    </row>
    <row r="7122" spans="1:6" x14ac:dyDescent="0.35">
      <c r="A7122" t="s">
        <v>278</v>
      </c>
      <c r="B7122" t="s">
        <v>242</v>
      </c>
      <c r="C7122" t="s">
        <v>146</v>
      </c>
      <c r="D7122">
        <v>1985</v>
      </c>
      <c r="E7122">
        <v>9502</v>
      </c>
      <c r="F7122">
        <v>65.44</v>
      </c>
    </row>
    <row r="7123" spans="1:6" x14ac:dyDescent="0.35">
      <c r="A7123" t="s">
        <v>278</v>
      </c>
      <c r="B7123" t="s">
        <v>242</v>
      </c>
      <c r="C7123" t="s">
        <v>146</v>
      </c>
      <c r="D7123">
        <v>1986</v>
      </c>
      <c r="E7123">
        <v>9873</v>
      </c>
      <c r="F7123">
        <v>67.349999999999994</v>
      </c>
    </row>
    <row r="7124" spans="1:6" x14ac:dyDescent="0.35">
      <c r="A7124" t="s">
        <v>278</v>
      </c>
      <c r="B7124" t="s">
        <v>242</v>
      </c>
      <c r="C7124" t="s">
        <v>146</v>
      </c>
      <c r="D7124">
        <v>1987</v>
      </c>
      <c r="E7124">
        <v>10224</v>
      </c>
      <c r="F7124">
        <v>69.2</v>
      </c>
    </row>
    <row r="7125" spans="1:6" x14ac:dyDescent="0.35">
      <c r="A7125" t="s">
        <v>278</v>
      </c>
      <c r="B7125" t="s">
        <v>242</v>
      </c>
      <c r="C7125" t="s">
        <v>146</v>
      </c>
      <c r="D7125">
        <v>1988</v>
      </c>
      <c r="E7125">
        <v>10588</v>
      </c>
      <c r="F7125">
        <v>70.989999999999995</v>
      </c>
    </row>
    <row r="7126" spans="1:6" x14ac:dyDescent="0.35">
      <c r="A7126" t="s">
        <v>278</v>
      </c>
      <c r="B7126" t="s">
        <v>242</v>
      </c>
      <c r="C7126" t="s">
        <v>146</v>
      </c>
      <c r="D7126">
        <v>1989</v>
      </c>
      <c r="E7126">
        <v>11019</v>
      </c>
      <c r="F7126">
        <v>72.72</v>
      </c>
    </row>
    <row r="7127" spans="1:6" x14ac:dyDescent="0.35">
      <c r="A7127" t="s">
        <v>278</v>
      </c>
      <c r="B7127" t="s">
        <v>242</v>
      </c>
      <c r="C7127" t="s">
        <v>146</v>
      </c>
      <c r="D7127">
        <v>1990</v>
      </c>
      <c r="E7127">
        <v>11550</v>
      </c>
      <c r="F7127">
        <v>74.34</v>
      </c>
    </row>
    <row r="7128" spans="1:6" x14ac:dyDescent="0.35">
      <c r="A7128" t="s">
        <v>278</v>
      </c>
      <c r="B7128" t="s">
        <v>242</v>
      </c>
      <c r="C7128" t="s">
        <v>146</v>
      </c>
      <c r="D7128">
        <v>1991</v>
      </c>
      <c r="E7128">
        <v>12205</v>
      </c>
      <c r="F7128">
        <v>75.540000000000006</v>
      </c>
    </row>
    <row r="7129" spans="1:6" x14ac:dyDescent="0.35">
      <c r="A7129" t="s">
        <v>278</v>
      </c>
      <c r="B7129" t="s">
        <v>242</v>
      </c>
      <c r="C7129" t="s">
        <v>146</v>
      </c>
      <c r="D7129">
        <v>1992</v>
      </c>
      <c r="E7129">
        <v>12970</v>
      </c>
      <c r="F7129">
        <v>76.69</v>
      </c>
    </row>
    <row r="7130" spans="1:6" x14ac:dyDescent="0.35">
      <c r="A7130" t="s">
        <v>278</v>
      </c>
      <c r="B7130" t="s">
        <v>242</v>
      </c>
      <c r="C7130" t="s">
        <v>146</v>
      </c>
      <c r="D7130">
        <v>1993</v>
      </c>
      <c r="E7130">
        <v>13793</v>
      </c>
      <c r="F7130">
        <v>77.81</v>
      </c>
    </row>
    <row r="7131" spans="1:6" x14ac:dyDescent="0.35">
      <c r="A7131" t="s">
        <v>278</v>
      </c>
      <c r="B7131" t="s">
        <v>242</v>
      </c>
      <c r="C7131" t="s">
        <v>146</v>
      </c>
      <c r="D7131">
        <v>1994</v>
      </c>
      <c r="E7131">
        <v>14597</v>
      </c>
      <c r="F7131">
        <v>78.89</v>
      </c>
    </row>
    <row r="7132" spans="1:6" x14ac:dyDescent="0.35">
      <c r="A7132" t="s">
        <v>278</v>
      </c>
      <c r="B7132" t="s">
        <v>242</v>
      </c>
      <c r="C7132" t="s">
        <v>146</v>
      </c>
      <c r="D7132">
        <v>1995</v>
      </c>
      <c r="E7132">
        <v>15334</v>
      </c>
      <c r="F7132">
        <v>79.930000000000007</v>
      </c>
    </row>
    <row r="7133" spans="1:6" x14ac:dyDescent="0.35">
      <c r="A7133" t="s">
        <v>278</v>
      </c>
      <c r="B7133" t="s">
        <v>242</v>
      </c>
      <c r="C7133" t="s">
        <v>146</v>
      </c>
      <c r="D7133">
        <v>1996</v>
      </c>
      <c r="E7133">
        <v>15967</v>
      </c>
      <c r="F7133">
        <v>80.930000000000007</v>
      </c>
    </row>
    <row r="7134" spans="1:6" x14ac:dyDescent="0.35">
      <c r="A7134" t="s">
        <v>278</v>
      </c>
      <c r="B7134" t="s">
        <v>242</v>
      </c>
      <c r="C7134" t="s">
        <v>146</v>
      </c>
      <c r="D7134">
        <v>1997</v>
      </c>
      <c r="E7134">
        <v>16527</v>
      </c>
      <c r="F7134">
        <v>81.89</v>
      </c>
    </row>
    <row r="7135" spans="1:6" x14ac:dyDescent="0.35">
      <c r="A7135" t="s">
        <v>278</v>
      </c>
      <c r="B7135" t="s">
        <v>242</v>
      </c>
      <c r="C7135" t="s">
        <v>146</v>
      </c>
      <c r="D7135">
        <v>1998</v>
      </c>
      <c r="E7135">
        <v>17114</v>
      </c>
      <c r="F7135">
        <v>82.81</v>
      </c>
    </row>
    <row r="7136" spans="1:6" x14ac:dyDescent="0.35">
      <c r="A7136" t="s">
        <v>278</v>
      </c>
      <c r="B7136" t="s">
        <v>242</v>
      </c>
      <c r="C7136" t="s">
        <v>146</v>
      </c>
      <c r="D7136">
        <v>1999</v>
      </c>
      <c r="E7136">
        <v>17866</v>
      </c>
      <c r="F7136">
        <v>83.7</v>
      </c>
    </row>
    <row r="7137" spans="1:6" x14ac:dyDescent="0.35">
      <c r="A7137" t="s">
        <v>278</v>
      </c>
      <c r="B7137" t="s">
        <v>242</v>
      </c>
      <c r="C7137" t="s">
        <v>146</v>
      </c>
      <c r="D7137">
        <v>2000</v>
      </c>
      <c r="E7137">
        <v>18876</v>
      </c>
      <c r="F7137">
        <v>84.55</v>
      </c>
    </row>
    <row r="7138" spans="1:6" x14ac:dyDescent="0.35">
      <c r="A7138" t="s">
        <v>278</v>
      </c>
      <c r="B7138" t="s">
        <v>242</v>
      </c>
      <c r="C7138" t="s">
        <v>146</v>
      </c>
      <c r="D7138">
        <v>2001</v>
      </c>
      <c r="E7138">
        <v>20186</v>
      </c>
      <c r="F7138">
        <v>85.36</v>
      </c>
    </row>
    <row r="7139" spans="1:6" x14ac:dyDescent="0.35">
      <c r="A7139" t="s">
        <v>278</v>
      </c>
      <c r="B7139" t="s">
        <v>242</v>
      </c>
      <c r="C7139" t="s">
        <v>146</v>
      </c>
      <c r="D7139">
        <v>2002</v>
      </c>
      <c r="E7139">
        <v>21740</v>
      </c>
      <c r="F7139">
        <v>86.01</v>
      </c>
    </row>
    <row r="7140" spans="1:6" x14ac:dyDescent="0.35">
      <c r="A7140" t="s">
        <v>278</v>
      </c>
      <c r="B7140" t="s">
        <v>242</v>
      </c>
      <c r="C7140" t="s">
        <v>146</v>
      </c>
      <c r="D7140">
        <v>2003</v>
      </c>
      <c r="E7140">
        <v>23412</v>
      </c>
      <c r="F7140">
        <v>86.61</v>
      </c>
    </row>
    <row r="7141" spans="1:6" x14ac:dyDescent="0.35">
      <c r="A7141" t="s">
        <v>278</v>
      </c>
      <c r="B7141" t="s">
        <v>242</v>
      </c>
      <c r="C7141" t="s">
        <v>146</v>
      </c>
      <c r="D7141">
        <v>2004</v>
      </c>
      <c r="E7141">
        <v>25025</v>
      </c>
      <c r="F7141">
        <v>87.19</v>
      </c>
    </row>
    <row r="7142" spans="1:6" x14ac:dyDescent="0.35">
      <c r="A7142" t="s">
        <v>278</v>
      </c>
      <c r="B7142" t="s">
        <v>242</v>
      </c>
      <c r="C7142" t="s">
        <v>146</v>
      </c>
      <c r="D7142">
        <v>2005</v>
      </c>
      <c r="E7142">
        <v>26450</v>
      </c>
      <c r="F7142">
        <v>87.75</v>
      </c>
    </row>
    <row r="7143" spans="1:6" x14ac:dyDescent="0.35">
      <c r="A7143" t="s">
        <v>278</v>
      </c>
      <c r="B7143" t="s">
        <v>242</v>
      </c>
      <c r="C7143" t="s">
        <v>146</v>
      </c>
      <c r="D7143">
        <v>2006</v>
      </c>
      <c r="E7143">
        <v>27642</v>
      </c>
      <c r="F7143">
        <v>88.28</v>
      </c>
    </row>
    <row r="7144" spans="1:6" x14ac:dyDescent="0.35">
      <c r="A7144" t="s">
        <v>278</v>
      </c>
      <c r="B7144" t="s">
        <v>242</v>
      </c>
      <c r="C7144" t="s">
        <v>146</v>
      </c>
      <c r="D7144">
        <v>2007</v>
      </c>
      <c r="E7144">
        <v>28638</v>
      </c>
      <c r="F7144">
        <v>88.8</v>
      </c>
    </row>
    <row r="7145" spans="1:6" x14ac:dyDescent="0.35">
      <c r="A7145" t="s">
        <v>278</v>
      </c>
      <c r="B7145" t="s">
        <v>242</v>
      </c>
      <c r="C7145" t="s">
        <v>146</v>
      </c>
      <c r="D7145">
        <v>2008</v>
      </c>
      <c r="E7145">
        <v>29481</v>
      </c>
      <c r="F7145">
        <v>89.29</v>
      </c>
    </row>
    <row r="7146" spans="1:6" x14ac:dyDescent="0.35">
      <c r="A7146" t="s">
        <v>278</v>
      </c>
      <c r="B7146" t="s">
        <v>242</v>
      </c>
      <c r="C7146" t="s">
        <v>146</v>
      </c>
      <c r="D7146">
        <v>2009</v>
      </c>
      <c r="E7146">
        <v>30247</v>
      </c>
      <c r="F7146">
        <v>89.77</v>
      </c>
    </row>
    <row r="7147" spans="1:6" x14ac:dyDescent="0.35">
      <c r="A7147" t="s">
        <v>278</v>
      </c>
      <c r="B7147" t="s">
        <v>242</v>
      </c>
      <c r="C7147" t="s">
        <v>146</v>
      </c>
      <c r="D7147">
        <v>2010</v>
      </c>
      <c r="E7147">
        <v>30993</v>
      </c>
      <c r="F7147">
        <v>90.23</v>
      </c>
    </row>
    <row r="7148" spans="1:6" x14ac:dyDescent="0.35">
      <c r="A7148" t="s">
        <v>278</v>
      </c>
      <c r="B7148" t="s">
        <v>242</v>
      </c>
      <c r="C7148" t="s">
        <v>146</v>
      </c>
      <c r="D7148">
        <v>2011</v>
      </c>
      <c r="E7148">
        <v>31726</v>
      </c>
      <c r="F7148">
        <v>90.67</v>
      </c>
    </row>
    <row r="7149" spans="1:6" x14ac:dyDescent="0.35">
      <c r="A7149" t="s">
        <v>278</v>
      </c>
      <c r="B7149" t="s">
        <v>242</v>
      </c>
      <c r="C7149" t="s">
        <v>146</v>
      </c>
      <c r="D7149">
        <v>2012</v>
      </c>
      <c r="E7149">
        <v>32427</v>
      </c>
      <c r="F7149">
        <v>91.09</v>
      </c>
    </row>
    <row r="7150" spans="1:6" x14ac:dyDescent="0.35">
      <c r="A7150" t="s">
        <v>278</v>
      </c>
      <c r="B7150" t="s">
        <v>242</v>
      </c>
      <c r="C7150" t="s">
        <v>146</v>
      </c>
      <c r="D7150">
        <v>2013</v>
      </c>
      <c r="E7150">
        <v>33098</v>
      </c>
      <c r="F7150">
        <v>91.48</v>
      </c>
    </row>
    <row r="7151" spans="1:6" x14ac:dyDescent="0.35">
      <c r="A7151" t="s">
        <v>278</v>
      </c>
      <c r="B7151" t="s">
        <v>242</v>
      </c>
      <c r="C7151" t="s">
        <v>146</v>
      </c>
      <c r="D7151">
        <v>2014</v>
      </c>
      <c r="E7151">
        <v>33736</v>
      </c>
      <c r="F7151">
        <v>91.85</v>
      </c>
    </row>
    <row r="7152" spans="1:6" x14ac:dyDescent="0.35">
      <c r="A7152" t="s">
        <v>279</v>
      </c>
      <c r="B7152" t="s">
        <v>242</v>
      </c>
      <c r="C7152" t="s">
        <v>146</v>
      </c>
      <c r="D7152">
        <v>1960</v>
      </c>
      <c r="E7152">
        <v>2538779</v>
      </c>
      <c r="F7152">
        <v>80.239999999999995</v>
      </c>
    </row>
    <row r="7153" spans="1:6" x14ac:dyDescent="0.35">
      <c r="A7153" t="s">
        <v>279</v>
      </c>
      <c r="B7153" t="s">
        <v>242</v>
      </c>
      <c r="C7153" t="s">
        <v>146</v>
      </c>
      <c r="D7153">
        <v>1961</v>
      </c>
      <c r="E7153">
        <v>2571834</v>
      </c>
      <c r="F7153">
        <v>80.459999999999994</v>
      </c>
    </row>
    <row r="7154" spans="1:6" x14ac:dyDescent="0.35">
      <c r="A7154" t="s">
        <v>279</v>
      </c>
      <c r="B7154" t="s">
        <v>242</v>
      </c>
      <c r="C7154" t="s">
        <v>146</v>
      </c>
      <c r="D7154">
        <v>1962</v>
      </c>
      <c r="E7154">
        <v>2604042</v>
      </c>
      <c r="F7154">
        <v>80.680000000000007</v>
      </c>
    </row>
    <row r="7155" spans="1:6" x14ac:dyDescent="0.35">
      <c r="A7155" t="s">
        <v>279</v>
      </c>
      <c r="B7155" t="s">
        <v>242</v>
      </c>
      <c r="C7155" t="s">
        <v>146</v>
      </c>
      <c r="D7155">
        <v>1963</v>
      </c>
      <c r="E7155">
        <v>2635294</v>
      </c>
      <c r="F7155">
        <v>80.900000000000006</v>
      </c>
    </row>
    <row r="7156" spans="1:6" x14ac:dyDescent="0.35">
      <c r="A7156" t="s">
        <v>279</v>
      </c>
      <c r="B7156" t="s">
        <v>242</v>
      </c>
      <c r="C7156" t="s">
        <v>146</v>
      </c>
      <c r="D7156">
        <v>1964</v>
      </c>
      <c r="E7156">
        <v>2665561</v>
      </c>
      <c r="F7156">
        <v>81.11</v>
      </c>
    </row>
    <row r="7157" spans="1:6" x14ac:dyDescent="0.35">
      <c r="A7157" t="s">
        <v>279</v>
      </c>
      <c r="B7157" t="s">
        <v>242</v>
      </c>
      <c r="C7157" t="s">
        <v>146</v>
      </c>
      <c r="D7157">
        <v>1965</v>
      </c>
      <c r="E7157">
        <v>2694714</v>
      </c>
      <c r="F7157">
        <v>81.33</v>
      </c>
    </row>
    <row r="7158" spans="1:6" x14ac:dyDescent="0.35">
      <c r="A7158" t="s">
        <v>279</v>
      </c>
      <c r="B7158" t="s">
        <v>242</v>
      </c>
      <c r="C7158" t="s">
        <v>146</v>
      </c>
      <c r="D7158">
        <v>1966</v>
      </c>
      <c r="E7158">
        <v>2723055</v>
      </c>
      <c r="F7158">
        <v>81.540000000000006</v>
      </c>
    </row>
    <row r="7159" spans="1:6" x14ac:dyDescent="0.35">
      <c r="A7159" t="s">
        <v>279</v>
      </c>
      <c r="B7159" t="s">
        <v>242</v>
      </c>
      <c r="C7159" t="s">
        <v>146</v>
      </c>
      <c r="D7159">
        <v>1967</v>
      </c>
      <c r="E7159">
        <v>2750273</v>
      </c>
      <c r="F7159">
        <v>81.75</v>
      </c>
    </row>
    <row r="7160" spans="1:6" x14ac:dyDescent="0.35">
      <c r="A7160" t="s">
        <v>279</v>
      </c>
      <c r="B7160" t="s">
        <v>242</v>
      </c>
      <c r="C7160" t="s">
        <v>146</v>
      </c>
      <c r="D7160">
        <v>1968</v>
      </c>
      <c r="E7160">
        <v>2774949</v>
      </c>
      <c r="F7160">
        <v>81.96</v>
      </c>
    </row>
    <row r="7161" spans="1:6" x14ac:dyDescent="0.35">
      <c r="A7161" t="s">
        <v>279</v>
      </c>
      <c r="B7161" t="s">
        <v>242</v>
      </c>
      <c r="C7161" t="s">
        <v>146</v>
      </c>
      <c r="D7161">
        <v>1969</v>
      </c>
      <c r="E7161">
        <v>2795223</v>
      </c>
      <c r="F7161">
        <v>82.16</v>
      </c>
    </row>
    <row r="7162" spans="1:6" x14ac:dyDescent="0.35">
      <c r="A7162" t="s">
        <v>279</v>
      </c>
      <c r="B7162" t="s">
        <v>242</v>
      </c>
      <c r="C7162" t="s">
        <v>146</v>
      </c>
      <c r="D7162">
        <v>1970</v>
      </c>
      <c r="E7162">
        <v>2809981</v>
      </c>
      <c r="F7162">
        <v>82.37</v>
      </c>
    </row>
    <row r="7163" spans="1:6" x14ac:dyDescent="0.35">
      <c r="A7163" t="s">
        <v>279</v>
      </c>
      <c r="B7163" t="s">
        <v>242</v>
      </c>
      <c r="C7163" t="s">
        <v>146</v>
      </c>
      <c r="D7163">
        <v>1971</v>
      </c>
      <c r="E7163">
        <v>2818462</v>
      </c>
      <c r="F7163">
        <v>82.57</v>
      </c>
    </row>
    <row r="7164" spans="1:6" x14ac:dyDescent="0.35">
      <c r="A7164" t="s">
        <v>279</v>
      </c>
      <c r="B7164" t="s">
        <v>242</v>
      </c>
      <c r="C7164" t="s">
        <v>146</v>
      </c>
      <c r="D7164">
        <v>1972</v>
      </c>
      <c r="E7164">
        <v>2821645</v>
      </c>
      <c r="F7164">
        <v>82.77</v>
      </c>
    </row>
    <row r="7165" spans="1:6" x14ac:dyDescent="0.35">
      <c r="A7165" t="s">
        <v>279</v>
      </c>
      <c r="B7165" t="s">
        <v>242</v>
      </c>
      <c r="C7165" t="s">
        <v>146</v>
      </c>
      <c r="D7165">
        <v>1973</v>
      </c>
      <c r="E7165">
        <v>2822306</v>
      </c>
      <c r="F7165">
        <v>82.97</v>
      </c>
    </row>
    <row r="7166" spans="1:6" x14ac:dyDescent="0.35">
      <c r="A7166" t="s">
        <v>279</v>
      </c>
      <c r="B7166" t="s">
        <v>242</v>
      </c>
      <c r="C7166" t="s">
        <v>146</v>
      </c>
      <c r="D7166">
        <v>1974</v>
      </c>
      <c r="E7166">
        <v>2824291</v>
      </c>
      <c r="F7166">
        <v>83.17</v>
      </c>
    </row>
    <row r="7167" spans="1:6" x14ac:dyDescent="0.35">
      <c r="A7167" t="s">
        <v>279</v>
      </c>
      <c r="B7167" t="s">
        <v>242</v>
      </c>
      <c r="C7167" t="s">
        <v>146</v>
      </c>
      <c r="D7167">
        <v>1975</v>
      </c>
      <c r="E7167">
        <v>2830378</v>
      </c>
      <c r="F7167">
        <v>83.39</v>
      </c>
    </row>
    <row r="7168" spans="1:6" x14ac:dyDescent="0.35">
      <c r="A7168" t="s">
        <v>279</v>
      </c>
      <c r="B7168" t="s">
        <v>242</v>
      </c>
      <c r="C7168" t="s">
        <v>146</v>
      </c>
      <c r="D7168">
        <v>1976</v>
      </c>
      <c r="E7168">
        <v>2841603</v>
      </c>
      <c r="F7168">
        <v>83.81</v>
      </c>
    </row>
    <row r="7169" spans="1:6" x14ac:dyDescent="0.35">
      <c r="A7169" t="s">
        <v>279</v>
      </c>
      <c r="B7169" t="s">
        <v>242</v>
      </c>
      <c r="C7169" t="s">
        <v>146</v>
      </c>
      <c r="D7169">
        <v>1977</v>
      </c>
      <c r="E7169">
        <v>2857218</v>
      </c>
      <c r="F7169">
        <v>84.22</v>
      </c>
    </row>
    <row r="7170" spans="1:6" x14ac:dyDescent="0.35">
      <c r="A7170" t="s">
        <v>279</v>
      </c>
      <c r="B7170" t="s">
        <v>242</v>
      </c>
      <c r="C7170" t="s">
        <v>146</v>
      </c>
      <c r="D7170">
        <v>1978</v>
      </c>
      <c r="E7170">
        <v>2876019</v>
      </c>
      <c r="F7170">
        <v>84.62</v>
      </c>
    </row>
    <row r="7171" spans="1:6" x14ac:dyDescent="0.35">
      <c r="A7171" t="s">
        <v>279</v>
      </c>
      <c r="B7171" t="s">
        <v>242</v>
      </c>
      <c r="C7171" t="s">
        <v>146</v>
      </c>
      <c r="D7171">
        <v>1979</v>
      </c>
      <c r="E7171">
        <v>2896016</v>
      </c>
      <c r="F7171">
        <v>85.01</v>
      </c>
    </row>
    <row r="7172" spans="1:6" x14ac:dyDescent="0.35">
      <c r="A7172" t="s">
        <v>279</v>
      </c>
      <c r="B7172" t="s">
        <v>242</v>
      </c>
      <c r="C7172" t="s">
        <v>146</v>
      </c>
      <c r="D7172">
        <v>1980</v>
      </c>
      <c r="E7172">
        <v>2915735</v>
      </c>
      <c r="F7172">
        <v>85.39</v>
      </c>
    </row>
    <row r="7173" spans="1:6" x14ac:dyDescent="0.35">
      <c r="A7173" t="s">
        <v>279</v>
      </c>
      <c r="B7173" t="s">
        <v>242</v>
      </c>
      <c r="C7173" t="s">
        <v>146</v>
      </c>
      <c r="D7173">
        <v>1981</v>
      </c>
      <c r="E7173">
        <v>2934985</v>
      </c>
      <c r="F7173">
        <v>85.77</v>
      </c>
    </row>
    <row r="7174" spans="1:6" x14ac:dyDescent="0.35">
      <c r="A7174" t="s">
        <v>279</v>
      </c>
      <c r="B7174" t="s">
        <v>242</v>
      </c>
      <c r="C7174" t="s">
        <v>146</v>
      </c>
      <c r="D7174">
        <v>1982</v>
      </c>
      <c r="E7174">
        <v>2954236</v>
      </c>
      <c r="F7174">
        <v>86.14</v>
      </c>
    </row>
    <row r="7175" spans="1:6" x14ac:dyDescent="0.35">
      <c r="A7175" t="s">
        <v>279</v>
      </c>
      <c r="B7175" t="s">
        <v>242</v>
      </c>
      <c r="C7175" t="s">
        <v>146</v>
      </c>
      <c r="D7175">
        <v>1983</v>
      </c>
      <c r="E7175">
        <v>2973436</v>
      </c>
      <c r="F7175">
        <v>86.5</v>
      </c>
    </row>
    <row r="7176" spans="1:6" x14ac:dyDescent="0.35">
      <c r="A7176" t="s">
        <v>279</v>
      </c>
      <c r="B7176" t="s">
        <v>242</v>
      </c>
      <c r="C7176" t="s">
        <v>146</v>
      </c>
      <c r="D7176">
        <v>1984</v>
      </c>
      <c r="E7176">
        <v>2992644</v>
      </c>
      <c r="F7176">
        <v>86.85</v>
      </c>
    </row>
    <row r="7177" spans="1:6" x14ac:dyDescent="0.35">
      <c r="A7177" t="s">
        <v>279</v>
      </c>
      <c r="B7177" t="s">
        <v>242</v>
      </c>
      <c r="C7177" t="s">
        <v>146</v>
      </c>
      <c r="D7177">
        <v>1985</v>
      </c>
      <c r="E7177">
        <v>3011918</v>
      </c>
      <c r="F7177">
        <v>87.19</v>
      </c>
    </row>
    <row r="7178" spans="1:6" x14ac:dyDescent="0.35">
      <c r="A7178" t="s">
        <v>279</v>
      </c>
      <c r="B7178" t="s">
        <v>242</v>
      </c>
      <c r="C7178" t="s">
        <v>146</v>
      </c>
      <c r="D7178">
        <v>1986</v>
      </c>
      <c r="E7178">
        <v>3031053</v>
      </c>
      <c r="F7178">
        <v>87.56</v>
      </c>
    </row>
    <row r="7179" spans="1:6" x14ac:dyDescent="0.35">
      <c r="A7179" t="s">
        <v>279</v>
      </c>
      <c r="B7179" t="s">
        <v>242</v>
      </c>
      <c r="C7179" t="s">
        <v>146</v>
      </c>
      <c r="D7179">
        <v>1987</v>
      </c>
      <c r="E7179">
        <v>3049987</v>
      </c>
      <c r="F7179">
        <v>87.93</v>
      </c>
    </row>
    <row r="7180" spans="1:6" x14ac:dyDescent="0.35">
      <c r="A7180" t="s">
        <v>279</v>
      </c>
      <c r="B7180" t="s">
        <v>242</v>
      </c>
      <c r="C7180" t="s">
        <v>146</v>
      </c>
      <c r="D7180">
        <v>1988</v>
      </c>
      <c r="E7180">
        <v>3069112</v>
      </c>
      <c r="F7180">
        <v>88.29</v>
      </c>
    </row>
    <row r="7181" spans="1:6" x14ac:dyDescent="0.35">
      <c r="A7181" t="s">
        <v>279</v>
      </c>
      <c r="B7181" t="s">
        <v>242</v>
      </c>
      <c r="C7181" t="s">
        <v>146</v>
      </c>
      <c r="D7181">
        <v>1989</v>
      </c>
      <c r="E7181">
        <v>3088980</v>
      </c>
      <c r="F7181">
        <v>88.63</v>
      </c>
    </row>
    <row r="7182" spans="1:6" x14ac:dyDescent="0.35">
      <c r="A7182" t="s">
        <v>279</v>
      </c>
      <c r="B7182" t="s">
        <v>242</v>
      </c>
      <c r="C7182" t="s">
        <v>146</v>
      </c>
      <c r="D7182">
        <v>1990</v>
      </c>
      <c r="E7182">
        <v>3109941</v>
      </c>
      <c r="F7182">
        <v>88.97</v>
      </c>
    </row>
    <row r="7183" spans="1:6" x14ac:dyDescent="0.35">
      <c r="A7183" t="s">
        <v>279</v>
      </c>
      <c r="B7183" t="s">
        <v>242</v>
      </c>
      <c r="C7183" t="s">
        <v>146</v>
      </c>
      <c r="D7183">
        <v>1991</v>
      </c>
      <c r="E7183">
        <v>3131936</v>
      </c>
      <c r="F7183">
        <v>89.3</v>
      </c>
    </row>
    <row r="7184" spans="1:6" x14ac:dyDescent="0.35">
      <c r="A7184" t="s">
        <v>279</v>
      </c>
      <c r="B7184" t="s">
        <v>242</v>
      </c>
      <c r="C7184" t="s">
        <v>146</v>
      </c>
      <c r="D7184">
        <v>1992</v>
      </c>
      <c r="E7184">
        <v>3154657</v>
      </c>
      <c r="F7184">
        <v>89.63</v>
      </c>
    </row>
    <row r="7185" spans="1:6" x14ac:dyDescent="0.35">
      <c r="A7185" t="s">
        <v>279</v>
      </c>
      <c r="B7185" t="s">
        <v>242</v>
      </c>
      <c r="C7185" t="s">
        <v>146</v>
      </c>
      <c r="D7185">
        <v>1993</v>
      </c>
      <c r="E7185">
        <v>3177867</v>
      </c>
      <c r="F7185">
        <v>89.94</v>
      </c>
    </row>
    <row r="7186" spans="1:6" x14ac:dyDescent="0.35">
      <c r="A7186" t="s">
        <v>279</v>
      </c>
      <c r="B7186" t="s">
        <v>242</v>
      </c>
      <c r="C7186" t="s">
        <v>146</v>
      </c>
      <c r="D7186">
        <v>1994</v>
      </c>
      <c r="E7186">
        <v>3201235</v>
      </c>
      <c r="F7186">
        <v>90.25</v>
      </c>
    </row>
    <row r="7187" spans="1:6" x14ac:dyDescent="0.35">
      <c r="A7187" t="s">
        <v>279</v>
      </c>
      <c r="B7187" t="s">
        <v>242</v>
      </c>
      <c r="C7187" t="s">
        <v>146</v>
      </c>
      <c r="D7187">
        <v>1995</v>
      </c>
      <c r="E7187">
        <v>3224383</v>
      </c>
      <c r="F7187">
        <v>90.54</v>
      </c>
    </row>
    <row r="7188" spans="1:6" x14ac:dyDescent="0.35">
      <c r="A7188" t="s">
        <v>279</v>
      </c>
      <c r="B7188" t="s">
        <v>242</v>
      </c>
      <c r="C7188" t="s">
        <v>146</v>
      </c>
      <c r="D7188">
        <v>1996</v>
      </c>
      <c r="E7188">
        <v>3247585</v>
      </c>
      <c r="F7188">
        <v>90.84</v>
      </c>
    </row>
    <row r="7189" spans="1:6" x14ac:dyDescent="0.35">
      <c r="A7189" t="s">
        <v>279</v>
      </c>
      <c r="B7189" t="s">
        <v>242</v>
      </c>
      <c r="C7189" t="s">
        <v>146</v>
      </c>
      <c r="D7189">
        <v>1997</v>
      </c>
      <c r="E7189">
        <v>3270549</v>
      </c>
      <c r="F7189">
        <v>91.15</v>
      </c>
    </row>
    <row r="7190" spans="1:6" x14ac:dyDescent="0.35">
      <c r="A7190" t="s">
        <v>279</v>
      </c>
      <c r="B7190" t="s">
        <v>242</v>
      </c>
      <c r="C7190" t="s">
        <v>146</v>
      </c>
      <c r="D7190">
        <v>1998</v>
      </c>
      <c r="E7190">
        <v>3291677</v>
      </c>
      <c r="F7190">
        <v>91.45</v>
      </c>
    </row>
    <row r="7191" spans="1:6" x14ac:dyDescent="0.35">
      <c r="A7191" t="s">
        <v>279</v>
      </c>
      <c r="B7191" t="s">
        <v>242</v>
      </c>
      <c r="C7191" t="s">
        <v>146</v>
      </c>
      <c r="D7191">
        <v>1999</v>
      </c>
      <c r="E7191">
        <v>3308884</v>
      </c>
      <c r="F7191">
        <v>91.74</v>
      </c>
    </row>
    <row r="7192" spans="1:6" x14ac:dyDescent="0.35">
      <c r="A7192" t="s">
        <v>279</v>
      </c>
      <c r="B7192" t="s">
        <v>242</v>
      </c>
      <c r="C7192" t="s">
        <v>146</v>
      </c>
      <c r="D7192">
        <v>2000</v>
      </c>
      <c r="E7192">
        <v>3320841</v>
      </c>
      <c r="F7192">
        <v>92.03</v>
      </c>
    </row>
    <row r="7193" spans="1:6" x14ac:dyDescent="0.35">
      <c r="A7193" t="s">
        <v>279</v>
      </c>
      <c r="B7193" t="s">
        <v>242</v>
      </c>
      <c r="C7193" t="s">
        <v>146</v>
      </c>
      <c r="D7193">
        <v>2001</v>
      </c>
      <c r="E7193">
        <v>3326762</v>
      </c>
      <c r="F7193">
        <v>92.3</v>
      </c>
    </row>
    <row r="7194" spans="1:6" x14ac:dyDescent="0.35">
      <c r="A7194" t="s">
        <v>279</v>
      </c>
      <c r="B7194" t="s">
        <v>242</v>
      </c>
      <c r="C7194" t="s">
        <v>146</v>
      </c>
      <c r="D7194">
        <v>2002</v>
      </c>
      <c r="E7194">
        <v>3327500</v>
      </c>
      <c r="F7194">
        <v>92.57</v>
      </c>
    </row>
    <row r="7195" spans="1:6" x14ac:dyDescent="0.35">
      <c r="A7195" t="s">
        <v>279</v>
      </c>
      <c r="B7195" t="s">
        <v>242</v>
      </c>
      <c r="C7195" t="s">
        <v>146</v>
      </c>
      <c r="D7195">
        <v>2003</v>
      </c>
      <c r="E7195">
        <v>3325411</v>
      </c>
      <c r="F7195">
        <v>92.83</v>
      </c>
    </row>
    <row r="7196" spans="1:6" x14ac:dyDescent="0.35">
      <c r="A7196" t="s">
        <v>279</v>
      </c>
      <c r="B7196" t="s">
        <v>242</v>
      </c>
      <c r="C7196" t="s">
        <v>146</v>
      </c>
      <c r="D7196">
        <v>2004</v>
      </c>
      <c r="E7196">
        <v>3323822</v>
      </c>
      <c r="F7196">
        <v>93.08</v>
      </c>
    </row>
    <row r="7197" spans="1:6" x14ac:dyDescent="0.35">
      <c r="A7197" t="s">
        <v>279</v>
      </c>
      <c r="B7197" t="s">
        <v>242</v>
      </c>
      <c r="C7197" t="s">
        <v>146</v>
      </c>
      <c r="D7197">
        <v>2005</v>
      </c>
      <c r="E7197">
        <v>3325155</v>
      </c>
      <c r="F7197">
        <v>93.32</v>
      </c>
    </row>
    <row r="7198" spans="1:6" x14ac:dyDescent="0.35">
      <c r="A7198" t="s">
        <v>279</v>
      </c>
      <c r="B7198" t="s">
        <v>242</v>
      </c>
      <c r="C7198" t="s">
        <v>146</v>
      </c>
      <c r="D7198">
        <v>2006</v>
      </c>
      <c r="E7198">
        <v>3330217</v>
      </c>
      <c r="F7198">
        <v>93.55</v>
      </c>
    </row>
    <row r="7199" spans="1:6" x14ac:dyDescent="0.35">
      <c r="A7199" t="s">
        <v>279</v>
      </c>
      <c r="B7199" t="s">
        <v>242</v>
      </c>
      <c r="C7199" t="s">
        <v>146</v>
      </c>
      <c r="D7199">
        <v>2007</v>
      </c>
      <c r="E7199">
        <v>3338384</v>
      </c>
      <c r="F7199">
        <v>93.78</v>
      </c>
    </row>
    <row r="7200" spans="1:6" x14ac:dyDescent="0.35">
      <c r="A7200" t="s">
        <v>279</v>
      </c>
      <c r="B7200" t="s">
        <v>242</v>
      </c>
      <c r="C7200" t="s">
        <v>146</v>
      </c>
      <c r="D7200">
        <v>2008</v>
      </c>
      <c r="E7200">
        <v>3348898</v>
      </c>
      <c r="F7200">
        <v>94</v>
      </c>
    </row>
    <row r="7201" spans="1:6" x14ac:dyDescent="0.35">
      <c r="A7201" t="s">
        <v>279</v>
      </c>
      <c r="B7201" t="s">
        <v>242</v>
      </c>
      <c r="C7201" t="s">
        <v>146</v>
      </c>
      <c r="D7201">
        <v>2009</v>
      </c>
      <c r="E7201">
        <v>3360431</v>
      </c>
      <c r="F7201">
        <v>94.21</v>
      </c>
    </row>
    <row r="7202" spans="1:6" x14ac:dyDescent="0.35">
      <c r="A7202" t="s">
        <v>279</v>
      </c>
      <c r="B7202" t="s">
        <v>242</v>
      </c>
      <c r="C7202" t="s">
        <v>146</v>
      </c>
      <c r="D7202">
        <v>2010</v>
      </c>
      <c r="E7202">
        <v>3371982</v>
      </c>
      <c r="F7202">
        <v>94.41</v>
      </c>
    </row>
    <row r="7203" spans="1:6" x14ac:dyDescent="0.35">
      <c r="A7203" t="s">
        <v>279</v>
      </c>
      <c r="B7203" t="s">
        <v>242</v>
      </c>
      <c r="C7203" t="s">
        <v>146</v>
      </c>
      <c r="D7203">
        <v>2011</v>
      </c>
      <c r="E7203">
        <v>3383486</v>
      </c>
      <c r="F7203">
        <v>94.61</v>
      </c>
    </row>
    <row r="7204" spans="1:6" x14ac:dyDescent="0.35">
      <c r="A7204" t="s">
        <v>279</v>
      </c>
      <c r="B7204" t="s">
        <v>242</v>
      </c>
      <c r="C7204" t="s">
        <v>146</v>
      </c>
      <c r="D7204">
        <v>2012</v>
      </c>
      <c r="E7204">
        <v>3395253</v>
      </c>
      <c r="F7204">
        <v>94.8</v>
      </c>
    </row>
    <row r="7205" spans="1:6" x14ac:dyDescent="0.35">
      <c r="A7205" t="s">
        <v>279</v>
      </c>
      <c r="B7205" t="s">
        <v>242</v>
      </c>
      <c r="C7205" t="s">
        <v>146</v>
      </c>
      <c r="D7205">
        <v>2013</v>
      </c>
      <c r="E7205">
        <v>3407062</v>
      </c>
      <c r="F7205">
        <v>94.98</v>
      </c>
    </row>
    <row r="7206" spans="1:6" x14ac:dyDescent="0.35">
      <c r="A7206" t="s">
        <v>279</v>
      </c>
      <c r="B7206" t="s">
        <v>242</v>
      </c>
      <c r="C7206" t="s">
        <v>146</v>
      </c>
      <c r="D7206">
        <v>2014</v>
      </c>
      <c r="E7206">
        <v>3418694</v>
      </c>
      <c r="F7206">
        <v>95.15</v>
      </c>
    </row>
    <row r="7207" spans="1:6" x14ac:dyDescent="0.35">
      <c r="A7207" t="s">
        <v>280</v>
      </c>
      <c r="B7207" t="s">
        <v>242</v>
      </c>
      <c r="C7207" t="s">
        <v>146</v>
      </c>
      <c r="D7207">
        <v>1960</v>
      </c>
      <c r="E7207">
        <v>7580281</v>
      </c>
      <c r="F7207">
        <v>61.61</v>
      </c>
    </row>
    <row r="7208" spans="1:6" x14ac:dyDescent="0.35">
      <c r="A7208" t="s">
        <v>280</v>
      </c>
      <c r="B7208" t="s">
        <v>242</v>
      </c>
      <c r="C7208" t="s">
        <v>146</v>
      </c>
      <c r="D7208">
        <v>1961</v>
      </c>
      <c r="E7208">
        <v>7872644</v>
      </c>
      <c r="F7208">
        <v>62.88</v>
      </c>
    </row>
    <row r="7209" spans="1:6" x14ac:dyDescent="0.35">
      <c r="A7209" t="s">
        <v>280</v>
      </c>
      <c r="B7209" t="s">
        <v>242</v>
      </c>
      <c r="C7209" t="s">
        <v>146</v>
      </c>
      <c r="D7209">
        <v>1962</v>
      </c>
      <c r="E7209">
        <v>8172322</v>
      </c>
      <c r="F7209">
        <v>63.93</v>
      </c>
    </row>
    <row r="7210" spans="1:6" x14ac:dyDescent="0.35">
      <c r="A7210" t="s">
        <v>280</v>
      </c>
      <c r="B7210" t="s">
        <v>242</v>
      </c>
      <c r="C7210" t="s">
        <v>146</v>
      </c>
      <c r="D7210">
        <v>1963</v>
      </c>
      <c r="E7210">
        <v>8477485</v>
      </c>
      <c r="F7210">
        <v>64.98</v>
      </c>
    </row>
    <row r="7211" spans="1:6" x14ac:dyDescent="0.35">
      <c r="A7211" t="s">
        <v>280</v>
      </c>
      <c r="B7211" t="s">
        <v>242</v>
      </c>
      <c r="C7211" t="s">
        <v>146</v>
      </c>
      <c r="D7211">
        <v>1964</v>
      </c>
      <c r="E7211">
        <v>8785731</v>
      </c>
      <c r="F7211">
        <v>66.010000000000005</v>
      </c>
    </row>
    <row r="7212" spans="1:6" x14ac:dyDescent="0.35">
      <c r="A7212" t="s">
        <v>280</v>
      </c>
      <c r="B7212" t="s">
        <v>242</v>
      </c>
      <c r="C7212" t="s">
        <v>146</v>
      </c>
      <c r="D7212">
        <v>1965</v>
      </c>
      <c r="E7212">
        <v>9095742</v>
      </c>
      <c r="F7212">
        <v>67.02</v>
      </c>
    </row>
    <row r="7213" spans="1:6" x14ac:dyDescent="0.35">
      <c r="A7213" t="s">
        <v>280</v>
      </c>
      <c r="B7213" t="s">
        <v>242</v>
      </c>
      <c r="C7213" t="s">
        <v>146</v>
      </c>
      <c r="D7213">
        <v>1966</v>
      </c>
      <c r="E7213">
        <v>9406598</v>
      </c>
      <c r="F7213">
        <v>68.02</v>
      </c>
    </row>
    <row r="7214" spans="1:6" x14ac:dyDescent="0.35">
      <c r="A7214" t="s">
        <v>280</v>
      </c>
      <c r="B7214" t="s">
        <v>242</v>
      </c>
      <c r="C7214" t="s">
        <v>146</v>
      </c>
      <c r="D7214">
        <v>1967</v>
      </c>
      <c r="E7214">
        <v>9719951</v>
      </c>
      <c r="F7214">
        <v>69.010000000000005</v>
      </c>
    </row>
    <row r="7215" spans="1:6" x14ac:dyDescent="0.35">
      <c r="A7215" t="s">
        <v>280</v>
      </c>
      <c r="B7215" t="s">
        <v>242</v>
      </c>
      <c r="C7215" t="s">
        <v>146</v>
      </c>
      <c r="D7215">
        <v>1968</v>
      </c>
      <c r="E7215">
        <v>10040248</v>
      </c>
      <c r="F7215">
        <v>69.97</v>
      </c>
    </row>
    <row r="7216" spans="1:6" x14ac:dyDescent="0.35">
      <c r="A7216" t="s">
        <v>280</v>
      </c>
      <c r="B7216" t="s">
        <v>242</v>
      </c>
      <c r="C7216" t="s">
        <v>146</v>
      </c>
      <c r="D7216">
        <v>1969</v>
      </c>
      <c r="E7216">
        <v>10373554</v>
      </c>
      <c r="F7216">
        <v>70.92</v>
      </c>
    </row>
    <row r="7217" spans="1:6" x14ac:dyDescent="0.35">
      <c r="A7217" t="s">
        <v>280</v>
      </c>
      <c r="B7217" t="s">
        <v>242</v>
      </c>
      <c r="C7217" t="s">
        <v>146</v>
      </c>
      <c r="D7217">
        <v>1970</v>
      </c>
      <c r="E7217">
        <v>10724328</v>
      </c>
      <c r="F7217">
        <v>71.849999999999994</v>
      </c>
    </row>
    <row r="7218" spans="1:6" x14ac:dyDescent="0.35">
      <c r="A7218" t="s">
        <v>280</v>
      </c>
      <c r="B7218" t="s">
        <v>242</v>
      </c>
      <c r="C7218" t="s">
        <v>146</v>
      </c>
      <c r="D7218">
        <v>1971</v>
      </c>
      <c r="E7218">
        <v>11093065</v>
      </c>
      <c r="F7218">
        <v>72.760000000000005</v>
      </c>
    </row>
    <row r="7219" spans="1:6" x14ac:dyDescent="0.35">
      <c r="A7219" t="s">
        <v>280</v>
      </c>
      <c r="B7219" t="s">
        <v>242</v>
      </c>
      <c r="C7219" t="s">
        <v>146</v>
      </c>
      <c r="D7219">
        <v>1972</v>
      </c>
      <c r="E7219">
        <v>11478612</v>
      </c>
      <c r="F7219">
        <v>73.58</v>
      </c>
    </row>
    <row r="7220" spans="1:6" x14ac:dyDescent="0.35">
      <c r="A7220" t="s">
        <v>280</v>
      </c>
      <c r="B7220" t="s">
        <v>242</v>
      </c>
      <c r="C7220" t="s">
        <v>146</v>
      </c>
      <c r="D7220">
        <v>1973</v>
      </c>
      <c r="E7220">
        <v>11881567</v>
      </c>
      <c r="F7220">
        <v>74.33</v>
      </c>
    </row>
    <row r="7221" spans="1:6" x14ac:dyDescent="0.35">
      <c r="A7221" t="s">
        <v>280</v>
      </c>
      <c r="B7221" t="s">
        <v>242</v>
      </c>
      <c r="C7221" t="s">
        <v>146</v>
      </c>
      <c r="D7221">
        <v>1974</v>
      </c>
      <c r="E7221">
        <v>12302193</v>
      </c>
      <c r="F7221">
        <v>75.06</v>
      </c>
    </row>
    <row r="7222" spans="1:6" x14ac:dyDescent="0.35">
      <c r="A7222" t="s">
        <v>280</v>
      </c>
      <c r="B7222" t="s">
        <v>242</v>
      </c>
      <c r="C7222" t="s">
        <v>146</v>
      </c>
      <c r="D7222">
        <v>1975</v>
      </c>
      <c r="E7222">
        <v>12739894</v>
      </c>
      <c r="F7222">
        <v>75.790000000000006</v>
      </c>
    </row>
    <row r="7223" spans="1:6" x14ac:dyDescent="0.35">
      <c r="A7223" t="s">
        <v>280</v>
      </c>
      <c r="B7223" t="s">
        <v>242</v>
      </c>
      <c r="C7223" t="s">
        <v>146</v>
      </c>
      <c r="D7223">
        <v>1976</v>
      </c>
      <c r="E7223">
        <v>13196169</v>
      </c>
      <c r="F7223">
        <v>76.5</v>
      </c>
    </row>
    <row r="7224" spans="1:6" x14ac:dyDescent="0.35">
      <c r="A7224" t="s">
        <v>280</v>
      </c>
      <c r="B7224" t="s">
        <v>242</v>
      </c>
      <c r="C7224" t="s">
        <v>146</v>
      </c>
      <c r="D7224">
        <v>1977</v>
      </c>
      <c r="E7224">
        <v>13669054</v>
      </c>
      <c r="F7224">
        <v>77.19</v>
      </c>
    </row>
    <row r="7225" spans="1:6" x14ac:dyDescent="0.35">
      <c r="A7225" t="s">
        <v>280</v>
      </c>
      <c r="B7225" t="s">
        <v>242</v>
      </c>
      <c r="C7225" t="s">
        <v>146</v>
      </c>
      <c r="D7225">
        <v>1978</v>
      </c>
      <c r="E7225">
        <v>14150223</v>
      </c>
      <c r="F7225">
        <v>77.87</v>
      </c>
    </row>
    <row r="7226" spans="1:6" x14ac:dyDescent="0.35">
      <c r="A7226" t="s">
        <v>280</v>
      </c>
      <c r="B7226" t="s">
        <v>242</v>
      </c>
      <c r="C7226" t="s">
        <v>146</v>
      </c>
      <c r="D7226">
        <v>1979</v>
      </c>
      <c r="E7226">
        <v>14628595</v>
      </c>
      <c r="F7226">
        <v>78.53</v>
      </c>
    </row>
    <row r="7227" spans="1:6" x14ac:dyDescent="0.35">
      <c r="A7227" t="s">
        <v>280</v>
      </c>
      <c r="B7227" t="s">
        <v>242</v>
      </c>
      <c r="C7227" t="s">
        <v>146</v>
      </c>
      <c r="D7227">
        <v>1980</v>
      </c>
      <c r="E7227">
        <v>15096432</v>
      </c>
      <c r="F7227">
        <v>79.19</v>
      </c>
    </row>
    <row r="7228" spans="1:6" x14ac:dyDescent="0.35">
      <c r="A7228" t="s">
        <v>280</v>
      </c>
      <c r="B7228" t="s">
        <v>242</v>
      </c>
      <c r="C7228" t="s">
        <v>146</v>
      </c>
      <c r="D7228">
        <v>1981</v>
      </c>
      <c r="E7228">
        <v>15549525</v>
      </c>
      <c r="F7228">
        <v>79.819999999999993</v>
      </c>
    </row>
    <row r="7229" spans="1:6" x14ac:dyDescent="0.35">
      <c r="A7229" t="s">
        <v>280</v>
      </c>
      <c r="B7229" t="s">
        <v>242</v>
      </c>
      <c r="C7229" t="s">
        <v>146</v>
      </c>
      <c r="D7229">
        <v>1982</v>
      </c>
      <c r="E7229">
        <v>15990376</v>
      </c>
      <c r="F7229">
        <v>80.38</v>
      </c>
    </row>
    <row r="7230" spans="1:6" x14ac:dyDescent="0.35">
      <c r="A7230" t="s">
        <v>280</v>
      </c>
      <c r="B7230" t="s">
        <v>242</v>
      </c>
      <c r="C7230" t="s">
        <v>146</v>
      </c>
      <c r="D7230">
        <v>1983</v>
      </c>
      <c r="E7230">
        <v>16426198</v>
      </c>
      <c r="F7230">
        <v>80.91</v>
      </c>
    </row>
    <row r="7231" spans="1:6" x14ac:dyDescent="0.35">
      <c r="A7231" t="s">
        <v>280</v>
      </c>
      <c r="B7231" t="s">
        <v>242</v>
      </c>
      <c r="C7231" t="s">
        <v>146</v>
      </c>
      <c r="D7231">
        <v>1984</v>
      </c>
      <c r="E7231">
        <v>16867806</v>
      </c>
      <c r="F7231">
        <v>81.42</v>
      </c>
    </row>
    <row r="7232" spans="1:6" x14ac:dyDescent="0.35">
      <c r="A7232" t="s">
        <v>280</v>
      </c>
      <c r="B7232" t="s">
        <v>242</v>
      </c>
      <c r="C7232" t="s">
        <v>146</v>
      </c>
      <c r="D7232">
        <v>1985</v>
      </c>
      <c r="E7232">
        <v>17322754</v>
      </c>
      <c r="F7232">
        <v>81.93</v>
      </c>
    </row>
    <row r="7233" spans="1:6" x14ac:dyDescent="0.35">
      <c r="A7233" t="s">
        <v>280</v>
      </c>
      <c r="B7233" t="s">
        <v>242</v>
      </c>
      <c r="C7233" t="s">
        <v>146</v>
      </c>
      <c r="D7233">
        <v>1986</v>
      </c>
      <c r="E7233">
        <v>17793283</v>
      </c>
      <c r="F7233">
        <v>82.42</v>
      </c>
    </row>
    <row r="7234" spans="1:6" x14ac:dyDescent="0.35">
      <c r="A7234" t="s">
        <v>280</v>
      </c>
      <c r="B7234" t="s">
        <v>242</v>
      </c>
      <c r="C7234" t="s">
        <v>146</v>
      </c>
      <c r="D7234">
        <v>1987</v>
      </c>
      <c r="E7234">
        <v>18275997</v>
      </c>
      <c r="F7234">
        <v>82.9</v>
      </c>
    </row>
    <row r="7235" spans="1:6" x14ac:dyDescent="0.35">
      <c r="A7235" t="s">
        <v>280</v>
      </c>
      <c r="B7235" t="s">
        <v>242</v>
      </c>
      <c r="C7235" t="s">
        <v>146</v>
      </c>
      <c r="D7235">
        <v>1988</v>
      </c>
      <c r="E7235">
        <v>18766017</v>
      </c>
      <c r="F7235">
        <v>83.37</v>
      </c>
    </row>
    <row r="7236" spans="1:6" x14ac:dyDescent="0.35">
      <c r="A7236" t="s">
        <v>280</v>
      </c>
      <c r="B7236" t="s">
        <v>242</v>
      </c>
      <c r="C7236" t="s">
        <v>146</v>
      </c>
      <c r="D7236">
        <v>1989</v>
      </c>
      <c r="E7236">
        <v>19256060</v>
      </c>
      <c r="F7236">
        <v>83.83</v>
      </c>
    </row>
    <row r="7237" spans="1:6" x14ac:dyDescent="0.35">
      <c r="A7237" t="s">
        <v>280</v>
      </c>
      <c r="B7237" t="s">
        <v>242</v>
      </c>
      <c r="C7237" t="s">
        <v>146</v>
      </c>
      <c r="D7237">
        <v>1990</v>
      </c>
      <c r="E7237">
        <v>19740786</v>
      </c>
      <c r="F7237">
        <v>84.28</v>
      </c>
    </row>
    <row r="7238" spans="1:6" x14ac:dyDescent="0.35">
      <c r="A7238" t="s">
        <v>280</v>
      </c>
      <c r="B7238" t="s">
        <v>242</v>
      </c>
      <c r="C7238" t="s">
        <v>146</v>
      </c>
      <c r="D7238">
        <v>1991</v>
      </c>
      <c r="E7238">
        <v>20218813</v>
      </c>
      <c r="F7238">
        <v>84.7</v>
      </c>
    </row>
    <row r="7239" spans="1:6" x14ac:dyDescent="0.35">
      <c r="A7239" t="s">
        <v>280</v>
      </c>
      <c r="B7239" t="s">
        <v>242</v>
      </c>
      <c r="C7239" t="s">
        <v>146</v>
      </c>
      <c r="D7239">
        <v>1992</v>
      </c>
      <c r="E7239">
        <v>20691641</v>
      </c>
      <c r="F7239">
        <v>85.1</v>
      </c>
    </row>
    <row r="7240" spans="1:6" x14ac:dyDescent="0.35">
      <c r="A7240" t="s">
        <v>280</v>
      </c>
      <c r="B7240" t="s">
        <v>242</v>
      </c>
      <c r="C7240" t="s">
        <v>146</v>
      </c>
      <c r="D7240">
        <v>1993</v>
      </c>
      <c r="E7240">
        <v>21160262</v>
      </c>
      <c r="F7240">
        <v>85.49</v>
      </c>
    </row>
    <row r="7241" spans="1:6" x14ac:dyDescent="0.35">
      <c r="A7241" t="s">
        <v>280</v>
      </c>
      <c r="B7241" t="s">
        <v>242</v>
      </c>
      <c r="C7241" t="s">
        <v>146</v>
      </c>
      <c r="D7241">
        <v>1994</v>
      </c>
      <c r="E7241">
        <v>21626607</v>
      </c>
      <c r="F7241">
        <v>85.87</v>
      </c>
    </row>
    <row r="7242" spans="1:6" x14ac:dyDescent="0.35">
      <c r="A7242" t="s">
        <v>280</v>
      </c>
      <c r="B7242" t="s">
        <v>242</v>
      </c>
      <c r="C7242" t="s">
        <v>146</v>
      </c>
      <c r="D7242">
        <v>1995</v>
      </c>
      <c r="E7242">
        <v>22092144</v>
      </c>
      <c r="F7242">
        <v>86.24</v>
      </c>
    </row>
    <row r="7243" spans="1:6" x14ac:dyDescent="0.35">
      <c r="A7243" t="s">
        <v>280</v>
      </c>
      <c r="B7243" t="s">
        <v>242</v>
      </c>
      <c r="C7243" t="s">
        <v>146</v>
      </c>
      <c r="D7243">
        <v>1996</v>
      </c>
      <c r="E7243">
        <v>22556838</v>
      </c>
      <c r="F7243">
        <v>86.61</v>
      </c>
    </row>
    <row r="7244" spans="1:6" x14ac:dyDescent="0.35">
      <c r="A7244" t="s">
        <v>280</v>
      </c>
      <c r="B7244" t="s">
        <v>242</v>
      </c>
      <c r="C7244" t="s">
        <v>146</v>
      </c>
      <c r="D7244">
        <v>1997</v>
      </c>
      <c r="E7244">
        <v>23020184</v>
      </c>
      <c r="F7244">
        <v>86.96</v>
      </c>
    </row>
    <row r="7245" spans="1:6" x14ac:dyDescent="0.35">
      <c r="A7245" t="s">
        <v>280</v>
      </c>
      <c r="B7245" t="s">
        <v>242</v>
      </c>
      <c r="C7245" t="s">
        <v>146</v>
      </c>
      <c r="D7245">
        <v>1998</v>
      </c>
      <c r="E7245">
        <v>23482700</v>
      </c>
      <c r="F7245">
        <v>87.31</v>
      </c>
    </row>
    <row r="7246" spans="1:6" x14ac:dyDescent="0.35">
      <c r="A7246" t="s">
        <v>280</v>
      </c>
      <c r="B7246" t="s">
        <v>242</v>
      </c>
      <c r="C7246" t="s">
        <v>146</v>
      </c>
      <c r="D7246">
        <v>1999</v>
      </c>
      <c r="E7246">
        <v>23945002</v>
      </c>
      <c r="F7246">
        <v>87.65</v>
      </c>
    </row>
    <row r="7247" spans="1:6" x14ac:dyDescent="0.35">
      <c r="A7247" t="s">
        <v>280</v>
      </c>
      <c r="B7247" t="s">
        <v>242</v>
      </c>
      <c r="C7247" t="s">
        <v>146</v>
      </c>
      <c r="D7247">
        <v>2000</v>
      </c>
      <c r="E7247">
        <v>24407553</v>
      </c>
      <c r="F7247">
        <v>87.98</v>
      </c>
    </row>
    <row r="7248" spans="1:6" x14ac:dyDescent="0.35">
      <c r="A7248" t="s">
        <v>280</v>
      </c>
      <c r="B7248" t="s">
        <v>242</v>
      </c>
      <c r="C7248" t="s">
        <v>146</v>
      </c>
      <c r="D7248">
        <v>2001</v>
      </c>
      <c r="E7248">
        <v>24870441</v>
      </c>
      <c r="F7248">
        <v>88.3</v>
      </c>
    </row>
    <row r="7249" spans="1:6" x14ac:dyDescent="0.35">
      <c r="A7249" t="s">
        <v>280</v>
      </c>
      <c r="B7249" t="s">
        <v>242</v>
      </c>
      <c r="C7249" t="s">
        <v>146</v>
      </c>
      <c r="D7249">
        <v>2002</v>
      </c>
      <c r="E7249">
        <v>25333622</v>
      </c>
      <c r="F7249">
        <v>88.44</v>
      </c>
    </row>
    <row r="7250" spans="1:6" x14ac:dyDescent="0.35">
      <c r="A7250" t="s">
        <v>280</v>
      </c>
      <c r="B7250" t="s">
        <v>242</v>
      </c>
      <c r="C7250" t="s">
        <v>146</v>
      </c>
      <c r="D7250">
        <v>2003</v>
      </c>
      <c r="E7250">
        <v>25797219</v>
      </c>
      <c r="F7250">
        <v>88.48</v>
      </c>
    </row>
    <row r="7251" spans="1:6" x14ac:dyDescent="0.35">
      <c r="A7251" t="s">
        <v>280</v>
      </c>
      <c r="B7251" t="s">
        <v>242</v>
      </c>
      <c r="C7251" t="s">
        <v>146</v>
      </c>
      <c r="D7251">
        <v>2004</v>
      </c>
      <c r="E7251">
        <v>26261326</v>
      </c>
      <c r="F7251">
        <v>88.52</v>
      </c>
    </row>
    <row r="7252" spans="1:6" x14ac:dyDescent="0.35">
      <c r="A7252" t="s">
        <v>280</v>
      </c>
      <c r="B7252" t="s">
        <v>242</v>
      </c>
      <c r="C7252" t="s">
        <v>146</v>
      </c>
      <c r="D7252">
        <v>2005</v>
      </c>
      <c r="E7252">
        <v>26725897</v>
      </c>
      <c r="F7252">
        <v>88.56</v>
      </c>
    </row>
    <row r="7253" spans="1:6" x14ac:dyDescent="0.35">
      <c r="A7253" t="s">
        <v>280</v>
      </c>
      <c r="B7253" t="s">
        <v>242</v>
      </c>
      <c r="C7253" t="s">
        <v>146</v>
      </c>
      <c r="D7253">
        <v>2006</v>
      </c>
      <c r="E7253">
        <v>27190882</v>
      </c>
      <c r="F7253">
        <v>88.61</v>
      </c>
    </row>
    <row r="7254" spans="1:6" x14ac:dyDescent="0.35">
      <c r="A7254" t="s">
        <v>280</v>
      </c>
      <c r="B7254" t="s">
        <v>242</v>
      </c>
      <c r="C7254" t="s">
        <v>146</v>
      </c>
      <c r="D7254">
        <v>2007</v>
      </c>
      <c r="E7254">
        <v>27655937</v>
      </c>
      <c r="F7254">
        <v>88.65</v>
      </c>
    </row>
    <row r="7255" spans="1:6" x14ac:dyDescent="0.35">
      <c r="A7255" t="s">
        <v>280</v>
      </c>
      <c r="B7255" t="s">
        <v>242</v>
      </c>
      <c r="C7255" t="s">
        <v>146</v>
      </c>
      <c r="D7255">
        <v>2008</v>
      </c>
      <c r="E7255">
        <v>28120312</v>
      </c>
      <c r="F7255">
        <v>88.69</v>
      </c>
    </row>
    <row r="7256" spans="1:6" x14ac:dyDescent="0.35">
      <c r="A7256" t="s">
        <v>280</v>
      </c>
      <c r="B7256" t="s">
        <v>242</v>
      </c>
      <c r="C7256" t="s">
        <v>146</v>
      </c>
      <c r="D7256">
        <v>2009</v>
      </c>
      <c r="E7256">
        <v>28583040</v>
      </c>
      <c r="F7256">
        <v>88.73</v>
      </c>
    </row>
    <row r="7257" spans="1:6" x14ac:dyDescent="0.35">
      <c r="A7257" t="s">
        <v>280</v>
      </c>
      <c r="B7257" t="s">
        <v>242</v>
      </c>
      <c r="C7257" t="s">
        <v>146</v>
      </c>
      <c r="D7257">
        <v>2010</v>
      </c>
      <c r="E7257">
        <v>29043283</v>
      </c>
      <c r="F7257">
        <v>88.77</v>
      </c>
    </row>
    <row r="7258" spans="1:6" x14ac:dyDescent="0.35">
      <c r="A7258" t="s">
        <v>280</v>
      </c>
      <c r="B7258" t="s">
        <v>242</v>
      </c>
      <c r="C7258" t="s">
        <v>146</v>
      </c>
      <c r="D7258">
        <v>2011</v>
      </c>
      <c r="E7258">
        <v>29500625</v>
      </c>
      <c r="F7258">
        <v>88.81</v>
      </c>
    </row>
    <row r="7259" spans="1:6" x14ac:dyDescent="0.35">
      <c r="A7259" t="s">
        <v>280</v>
      </c>
      <c r="B7259" t="s">
        <v>242</v>
      </c>
      <c r="C7259" t="s">
        <v>146</v>
      </c>
      <c r="D7259">
        <v>2012</v>
      </c>
      <c r="E7259">
        <v>29954782</v>
      </c>
      <c r="F7259">
        <v>88.85</v>
      </c>
    </row>
    <row r="7260" spans="1:6" x14ac:dyDescent="0.35">
      <c r="A7260" t="s">
        <v>280</v>
      </c>
      <c r="B7260" t="s">
        <v>242</v>
      </c>
      <c r="C7260" t="s">
        <v>146</v>
      </c>
      <c r="D7260">
        <v>2013</v>
      </c>
      <c r="E7260">
        <v>30405207</v>
      </c>
      <c r="F7260">
        <v>88.89</v>
      </c>
    </row>
    <row r="7261" spans="1:6" x14ac:dyDescent="0.35">
      <c r="A7261" t="s">
        <v>280</v>
      </c>
      <c r="B7261" t="s">
        <v>242</v>
      </c>
      <c r="C7261" t="s">
        <v>146</v>
      </c>
      <c r="D7261">
        <v>2014</v>
      </c>
      <c r="E7261">
        <v>30851343</v>
      </c>
      <c r="F7261">
        <v>88.94</v>
      </c>
    </row>
    <row r="7262" spans="1:6" x14ac:dyDescent="0.35">
      <c r="A7262" t="s">
        <v>281</v>
      </c>
      <c r="B7262" t="s">
        <v>242</v>
      </c>
      <c r="C7262" t="s">
        <v>146</v>
      </c>
      <c r="D7262">
        <v>1960</v>
      </c>
      <c r="E7262">
        <v>32000</v>
      </c>
      <c r="F7262">
        <v>56.48</v>
      </c>
    </row>
    <row r="7263" spans="1:6" x14ac:dyDescent="0.35">
      <c r="A7263" t="s">
        <v>281</v>
      </c>
      <c r="B7263" t="s">
        <v>242</v>
      </c>
      <c r="C7263" t="s">
        <v>146</v>
      </c>
      <c r="D7263">
        <v>1961</v>
      </c>
      <c r="E7263">
        <v>34100</v>
      </c>
      <c r="F7263">
        <v>57.86</v>
      </c>
    </row>
    <row r="7264" spans="1:6" x14ac:dyDescent="0.35">
      <c r="A7264" t="s">
        <v>281</v>
      </c>
      <c r="B7264" t="s">
        <v>242</v>
      </c>
      <c r="C7264" t="s">
        <v>146</v>
      </c>
      <c r="D7264">
        <v>1962</v>
      </c>
      <c r="E7264">
        <v>36300</v>
      </c>
      <c r="F7264">
        <v>59.24</v>
      </c>
    </row>
    <row r="7265" spans="1:6" x14ac:dyDescent="0.35">
      <c r="A7265" t="s">
        <v>281</v>
      </c>
      <c r="B7265" t="s">
        <v>242</v>
      </c>
      <c r="C7265" t="s">
        <v>146</v>
      </c>
      <c r="D7265">
        <v>1963</v>
      </c>
      <c r="E7265">
        <v>38700</v>
      </c>
      <c r="F7265">
        <v>60.6</v>
      </c>
    </row>
    <row r="7266" spans="1:6" x14ac:dyDescent="0.35">
      <c r="A7266" t="s">
        <v>281</v>
      </c>
      <c r="B7266" t="s">
        <v>242</v>
      </c>
      <c r="C7266" t="s">
        <v>146</v>
      </c>
      <c r="D7266">
        <v>1964</v>
      </c>
      <c r="E7266">
        <v>41300</v>
      </c>
      <c r="F7266">
        <v>61.95</v>
      </c>
    </row>
    <row r="7267" spans="1:6" x14ac:dyDescent="0.35">
      <c r="A7267" t="s">
        <v>281</v>
      </c>
      <c r="B7267" t="s">
        <v>242</v>
      </c>
      <c r="C7267" t="s">
        <v>146</v>
      </c>
      <c r="D7267">
        <v>1965</v>
      </c>
      <c r="E7267">
        <v>44000</v>
      </c>
      <c r="F7267">
        <v>63.28</v>
      </c>
    </row>
    <row r="7268" spans="1:6" x14ac:dyDescent="0.35">
      <c r="A7268" t="s">
        <v>281</v>
      </c>
      <c r="B7268" t="s">
        <v>242</v>
      </c>
      <c r="C7268" t="s">
        <v>146</v>
      </c>
      <c r="D7268">
        <v>1966</v>
      </c>
      <c r="E7268">
        <v>47300</v>
      </c>
      <c r="F7268">
        <v>64.59</v>
      </c>
    </row>
    <row r="7269" spans="1:6" x14ac:dyDescent="0.35">
      <c r="A7269" t="s">
        <v>281</v>
      </c>
      <c r="B7269" t="s">
        <v>242</v>
      </c>
      <c r="C7269" t="s">
        <v>146</v>
      </c>
      <c r="D7269">
        <v>1967</v>
      </c>
      <c r="E7269">
        <v>50800</v>
      </c>
      <c r="F7269">
        <v>65.87</v>
      </c>
    </row>
    <row r="7270" spans="1:6" x14ac:dyDescent="0.35">
      <c r="A7270" t="s">
        <v>281</v>
      </c>
      <c r="B7270" t="s">
        <v>242</v>
      </c>
      <c r="C7270" t="s">
        <v>146</v>
      </c>
      <c r="D7270">
        <v>1968</v>
      </c>
      <c r="E7270">
        <v>54600</v>
      </c>
      <c r="F7270">
        <v>67.14</v>
      </c>
    </row>
    <row r="7271" spans="1:6" x14ac:dyDescent="0.35">
      <c r="A7271" t="s">
        <v>281</v>
      </c>
      <c r="B7271" t="s">
        <v>242</v>
      </c>
      <c r="C7271" t="s">
        <v>146</v>
      </c>
      <c r="D7271">
        <v>1969</v>
      </c>
      <c r="E7271">
        <v>58600</v>
      </c>
      <c r="F7271">
        <v>68.38</v>
      </c>
    </row>
    <row r="7272" spans="1:6" x14ac:dyDescent="0.35">
      <c r="A7272" t="s">
        <v>281</v>
      </c>
      <c r="B7272" t="s">
        <v>242</v>
      </c>
      <c r="C7272" t="s">
        <v>146</v>
      </c>
      <c r="D7272">
        <v>1970</v>
      </c>
      <c r="E7272">
        <v>63000</v>
      </c>
      <c r="F7272">
        <v>69.59</v>
      </c>
    </row>
    <row r="7273" spans="1:6" x14ac:dyDescent="0.35">
      <c r="A7273" t="s">
        <v>281</v>
      </c>
      <c r="B7273" t="s">
        <v>242</v>
      </c>
      <c r="C7273" t="s">
        <v>146</v>
      </c>
      <c r="D7273">
        <v>1971</v>
      </c>
      <c r="E7273">
        <v>71000</v>
      </c>
      <c r="F7273">
        <v>70.78</v>
      </c>
    </row>
    <row r="7274" spans="1:6" x14ac:dyDescent="0.35">
      <c r="A7274" t="s">
        <v>281</v>
      </c>
      <c r="B7274" t="s">
        <v>242</v>
      </c>
      <c r="C7274" t="s">
        <v>146</v>
      </c>
      <c r="D7274">
        <v>1972</v>
      </c>
      <c r="E7274">
        <v>76000</v>
      </c>
      <c r="F7274">
        <v>71.94</v>
      </c>
    </row>
    <row r="7275" spans="1:6" x14ac:dyDescent="0.35">
      <c r="A7275" t="s">
        <v>281</v>
      </c>
      <c r="B7275" t="s">
        <v>242</v>
      </c>
      <c r="C7275" t="s">
        <v>146</v>
      </c>
      <c r="D7275">
        <v>1973</v>
      </c>
      <c r="E7275">
        <v>84000</v>
      </c>
      <c r="F7275">
        <v>73.069999999999993</v>
      </c>
    </row>
    <row r="7276" spans="1:6" x14ac:dyDescent="0.35">
      <c r="A7276" t="s">
        <v>281</v>
      </c>
      <c r="B7276" t="s">
        <v>242</v>
      </c>
      <c r="C7276" t="s">
        <v>146</v>
      </c>
      <c r="D7276">
        <v>1974</v>
      </c>
      <c r="E7276">
        <v>90000</v>
      </c>
      <c r="F7276">
        <v>74.17</v>
      </c>
    </row>
    <row r="7277" spans="1:6" x14ac:dyDescent="0.35">
      <c r="A7277" t="s">
        <v>281</v>
      </c>
      <c r="B7277" t="s">
        <v>242</v>
      </c>
      <c r="C7277" t="s">
        <v>146</v>
      </c>
      <c r="D7277">
        <v>1975</v>
      </c>
      <c r="E7277">
        <v>94000</v>
      </c>
      <c r="F7277">
        <v>75.25</v>
      </c>
    </row>
    <row r="7278" spans="1:6" x14ac:dyDescent="0.35">
      <c r="A7278" t="s">
        <v>281</v>
      </c>
      <c r="B7278" t="s">
        <v>242</v>
      </c>
      <c r="C7278" t="s">
        <v>146</v>
      </c>
      <c r="D7278">
        <v>1976</v>
      </c>
      <c r="E7278">
        <v>96000</v>
      </c>
      <c r="F7278">
        <v>76.290000000000006</v>
      </c>
    </row>
    <row r="7279" spans="1:6" x14ac:dyDescent="0.35">
      <c r="A7279" t="s">
        <v>281</v>
      </c>
      <c r="B7279" t="s">
        <v>242</v>
      </c>
      <c r="C7279" t="s">
        <v>146</v>
      </c>
      <c r="D7279">
        <v>1977</v>
      </c>
      <c r="E7279">
        <v>93000</v>
      </c>
      <c r="F7279">
        <v>77.3</v>
      </c>
    </row>
    <row r="7280" spans="1:6" x14ac:dyDescent="0.35">
      <c r="A7280" t="s">
        <v>281</v>
      </c>
      <c r="B7280" t="s">
        <v>242</v>
      </c>
      <c r="C7280" t="s">
        <v>146</v>
      </c>
      <c r="D7280">
        <v>1978</v>
      </c>
      <c r="E7280">
        <v>96000</v>
      </c>
      <c r="F7280">
        <v>78.28</v>
      </c>
    </row>
    <row r="7281" spans="1:6" x14ac:dyDescent="0.35">
      <c r="A7281" t="s">
        <v>281</v>
      </c>
      <c r="B7281" t="s">
        <v>242</v>
      </c>
      <c r="C7281" t="s">
        <v>146</v>
      </c>
      <c r="D7281">
        <v>1979</v>
      </c>
      <c r="E7281">
        <v>96000</v>
      </c>
      <c r="F7281">
        <v>79.23</v>
      </c>
    </row>
    <row r="7282" spans="1:6" x14ac:dyDescent="0.35">
      <c r="A7282" t="s">
        <v>281</v>
      </c>
      <c r="B7282" t="s">
        <v>242</v>
      </c>
      <c r="C7282" t="s">
        <v>146</v>
      </c>
      <c r="D7282">
        <v>1980</v>
      </c>
      <c r="E7282">
        <v>97000</v>
      </c>
      <c r="F7282">
        <v>80.150000000000006</v>
      </c>
    </row>
    <row r="7283" spans="1:6" x14ac:dyDescent="0.35">
      <c r="A7283" t="s">
        <v>281</v>
      </c>
      <c r="B7283" t="s">
        <v>242</v>
      </c>
      <c r="C7283" t="s">
        <v>146</v>
      </c>
      <c r="D7283">
        <v>1981</v>
      </c>
      <c r="E7283">
        <v>98000</v>
      </c>
      <c r="F7283">
        <v>81.03</v>
      </c>
    </row>
    <row r="7284" spans="1:6" x14ac:dyDescent="0.35">
      <c r="A7284" t="s">
        <v>281</v>
      </c>
      <c r="B7284" t="s">
        <v>242</v>
      </c>
      <c r="C7284" t="s">
        <v>146</v>
      </c>
      <c r="D7284">
        <v>1982</v>
      </c>
      <c r="E7284">
        <v>102000</v>
      </c>
      <c r="F7284">
        <v>81.89</v>
      </c>
    </row>
    <row r="7285" spans="1:6" x14ac:dyDescent="0.35">
      <c r="A7285" t="s">
        <v>281</v>
      </c>
      <c r="B7285" t="s">
        <v>242</v>
      </c>
      <c r="C7285" t="s">
        <v>146</v>
      </c>
      <c r="D7285">
        <v>1983</v>
      </c>
      <c r="E7285">
        <v>104000</v>
      </c>
      <c r="F7285">
        <v>82.72</v>
      </c>
    </row>
    <row r="7286" spans="1:6" x14ac:dyDescent="0.35">
      <c r="A7286" t="s">
        <v>281</v>
      </c>
      <c r="B7286" t="s">
        <v>242</v>
      </c>
      <c r="C7286" t="s">
        <v>146</v>
      </c>
      <c r="D7286">
        <v>1984</v>
      </c>
      <c r="E7286">
        <v>108000</v>
      </c>
      <c r="F7286">
        <v>83.51</v>
      </c>
    </row>
    <row r="7287" spans="1:6" x14ac:dyDescent="0.35">
      <c r="A7287" t="s">
        <v>281</v>
      </c>
      <c r="B7287" t="s">
        <v>242</v>
      </c>
      <c r="C7287" t="s">
        <v>146</v>
      </c>
      <c r="D7287">
        <v>1985</v>
      </c>
      <c r="E7287">
        <v>107000</v>
      </c>
      <c r="F7287">
        <v>84.28</v>
      </c>
    </row>
    <row r="7288" spans="1:6" x14ac:dyDescent="0.35">
      <c r="A7288" t="s">
        <v>281</v>
      </c>
      <c r="B7288" t="s">
        <v>242</v>
      </c>
      <c r="C7288" t="s">
        <v>146</v>
      </c>
      <c r="D7288">
        <v>1986</v>
      </c>
      <c r="E7288">
        <v>106500</v>
      </c>
      <c r="F7288">
        <v>85.02</v>
      </c>
    </row>
    <row r="7289" spans="1:6" x14ac:dyDescent="0.35">
      <c r="A7289" t="s">
        <v>281</v>
      </c>
      <c r="B7289" t="s">
        <v>242</v>
      </c>
      <c r="C7289" t="s">
        <v>146</v>
      </c>
      <c r="D7289">
        <v>1987</v>
      </c>
      <c r="E7289">
        <v>106000</v>
      </c>
      <c r="F7289">
        <v>85.73</v>
      </c>
    </row>
    <row r="7290" spans="1:6" x14ac:dyDescent="0.35">
      <c r="A7290" t="s">
        <v>281</v>
      </c>
      <c r="B7290" t="s">
        <v>242</v>
      </c>
      <c r="C7290" t="s">
        <v>146</v>
      </c>
      <c r="D7290">
        <v>1988</v>
      </c>
      <c r="E7290">
        <v>104500</v>
      </c>
      <c r="F7290">
        <v>86.41</v>
      </c>
    </row>
    <row r="7291" spans="1:6" x14ac:dyDescent="0.35">
      <c r="A7291" t="s">
        <v>281</v>
      </c>
      <c r="B7291" t="s">
        <v>242</v>
      </c>
      <c r="C7291" t="s">
        <v>146</v>
      </c>
      <c r="D7291">
        <v>1989</v>
      </c>
      <c r="E7291">
        <v>103000</v>
      </c>
      <c r="F7291">
        <v>87.06</v>
      </c>
    </row>
    <row r="7292" spans="1:6" x14ac:dyDescent="0.35">
      <c r="A7292" t="s">
        <v>281</v>
      </c>
      <c r="B7292" t="s">
        <v>242</v>
      </c>
      <c r="C7292" t="s">
        <v>146</v>
      </c>
      <c r="D7292">
        <v>1990</v>
      </c>
      <c r="E7292">
        <v>103963</v>
      </c>
      <c r="F7292">
        <v>87.69</v>
      </c>
    </row>
    <row r="7293" spans="1:6" x14ac:dyDescent="0.35">
      <c r="A7293" t="s">
        <v>281</v>
      </c>
      <c r="B7293" t="s">
        <v>242</v>
      </c>
      <c r="C7293" t="s">
        <v>146</v>
      </c>
      <c r="D7293">
        <v>1991</v>
      </c>
      <c r="E7293">
        <v>104807</v>
      </c>
      <c r="F7293">
        <v>88.29</v>
      </c>
    </row>
    <row r="7294" spans="1:6" x14ac:dyDescent="0.35">
      <c r="A7294" t="s">
        <v>281</v>
      </c>
      <c r="B7294" t="s">
        <v>242</v>
      </c>
      <c r="C7294" t="s">
        <v>146</v>
      </c>
      <c r="D7294">
        <v>1992</v>
      </c>
      <c r="E7294">
        <v>105711</v>
      </c>
      <c r="F7294">
        <v>88.86</v>
      </c>
    </row>
    <row r="7295" spans="1:6" x14ac:dyDescent="0.35">
      <c r="A7295" t="s">
        <v>281</v>
      </c>
      <c r="B7295" t="s">
        <v>242</v>
      </c>
      <c r="C7295" t="s">
        <v>146</v>
      </c>
      <c r="D7295">
        <v>1993</v>
      </c>
      <c r="E7295">
        <v>106577</v>
      </c>
      <c r="F7295">
        <v>89.41</v>
      </c>
    </row>
    <row r="7296" spans="1:6" x14ac:dyDescent="0.35">
      <c r="A7296" t="s">
        <v>281</v>
      </c>
      <c r="B7296" t="s">
        <v>242</v>
      </c>
      <c r="C7296" t="s">
        <v>146</v>
      </c>
      <c r="D7296">
        <v>1994</v>
      </c>
      <c r="E7296">
        <v>107317</v>
      </c>
      <c r="F7296">
        <v>89.93</v>
      </c>
    </row>
    <row r="7297" spans="1:6" x14ac:dyDescent="0.35">
      <c r="A7297" t="s">
        <v>281</v>
      </c>
      <c r="B7297" t="s">
        <v>242</v>
      </c>
      <c r="C7297" t="s">
        <v>146</v>
      </c>
      <c r="D7297">
        <v>1995</v>
      </c>
      <c r="E7297">
        <v>107817</v>
      </c>
      <c r="F7297">
        <v>90.44</v>
      </c>
    </row>
    <row r="7298" spans="1:6" x14ac:dyDescent="0.35">
      <c r="A7298" t="s">
        <v>281</v>
      </c>
      <c r="B7298" t="s">
        <v>242</v>
      </c>
      <c r="C7298" t="s">
        <v>146</v>
      </c>
      <c r="D7298">
        <v>1996</v>
      </c>
      <c r="E7298">
        <v>108093</v>
      </c>
      <c r="F7298">
        <v>90.92</v>
      </c>
    </row>
    <row r="7299" spans="1:6" x14ac:dyDescent="0.35">
      <c r="A7299" t="s">
        <v>281</v>
      </c>
      <c r="B7299" t="s">
        <v>242</v>
      </c>
      <c r="C7299" t="s">
        <v>146</v>
      </c>
      <c r="D7299">
        <v>1997</v>
      </c>
      <c r="E7299">
        <v>108355</v>
      </c>
      <c r="F7299">
        <v>91.37</v>
      </c>
    </row>
    <row r="7300" spans="1:6" x14ac:dyDescent="0.35">
      <c r="A7300" t="s">
        <v>281</v>
      </c>
      <c r="B7300" t="s">
        <v>242</v>
      </c>
      <c r="C7300" t="s">
        <v>146</v>
      </c>
      <c r="D7300">
        <v>1998</v>
      </c>
      <c r="E7300">
        <v>108535</v>
      </c>
      <c r="F7300">
        <v>91.81</v>
      </c>
    </row>
    <row r="7301" spans="1:6" x14ac:dyDescent="0.35">
      <c r="A7301" t="s">
        <v>281</v>
      </c>
      <c r="B7301" t="s">
        <v>242</v>
      </c>
      <c r="C7301" t="s">
        <v>146</v>
      </c>
      <c r="D7301">
        <v>1999</v>
      </c>
      <c r="E7301">
        <v>108596</v>
      </c>
      <c r="F7301">
        <v>92.23</v>
      </c>
    </row>
    <row r="7302" spans="1:6" x14ac:dyDescent="0.35">
      <c r="A7302" t="s">
        <v>281</v>
      </c>
      <c r="B7302" t="s">
        <v>242</v>
      </c>
      <c r="C7302" t="s">
        <v>146</v>
      </c>
      <c r="D7302">
        <v>2000</v>
      </c>
      <c r="E7302">
        <v>108639</v>
      </c>
      <c r="F7302">
        <v>92.59</v>
      </c>
    </row>
    <row r="7303" spans="1:6" x14ac:dyDescent="0.35">
      <c r="A7303" t="s">
        <v>281</v>
      </c>
      <c r="B7303" t="s">
        <v>242</v>
      </c>
      <c r="C7303" t="s">
        <v>146</v>
      </c>
      <c r="D7303">
        <v>2001</v>
      </c>
      <c r="E7303">
        <v>108386</v>
      </c>
      <c r="F7303">
        <v>92.81</v>
      </c>
    </row>
    <row r="7304" spans="1:6" x14ac:dyDescent="0.35">
      <c r="A7304" t="s">
        <v>281</v>
      </c>
      <c r="B7304" t="s">
        <v>242</v>
      </c>
      <c r="C7304" t="s">
        <v>146</v>
      </c>
      <c r="D7304">
        <v>2002</v>
      </c>
      <c r="E7304">
        <v>108208</v>
      </c>
      <c r="F7304">
        <v>93.04</v>
      </c>
    </row>
    <row r="7305" spans="1:6" x14ac:dyDescent="0.35">
      <c r="A7305" t="s">
        <v>281</v>
      </c>
      <c r="B7305" t="s">
        <v>242</v>
      </c>
      <c r="C7305" t="s">
        <v>146</v>
      </c>
      <c r="D7305">
        <v>2003</v>
      </c>
      <c r="E7305">
        <v>108085</v>
      </c>
      <c r="F7305">
        <v>93.25</v>
      </c>
    </row>
    <row r="7306" spans="1:6" x14ac:dyDescent="0.35">
      <c r="A7306" t="s">
        <v>281</v>
      </c>
      <c r="B7306" t="s">
        <v>242</v>
      </c>
      <c r="C7306" t="s">
        <v>146</v>
      </c>
      <c r="D7306">
        <v>2004</v>
      </c>
      <c r="E7306">
        <v>107950</v>
      </c>
      <c r="F7306">
        <v>93.46</v>
      </c>
    </row>
    <row r="7307" spans="1:6" x14ac:dyDescent="0.35">
      <c r="A7307" t="s">
        <v>281</v>
      </c>
      <c r="B7307" t="s">
        <v>242</v>
      </c>
      <c r="C7307" t="s">
        <v>146</v>
      </c>
      <c r="D7307">
        <v>2005</v>
      </c>
      <c r="E7307">
        <v>107863</v>
      </c>
      <c r="F7307">
        <v>93.66</v>
      </c>
    </row>
    <row r="7308" spans="1:6" x14ac:dyDescent="0.35">
      <c r="A7308" t="s">
        <v>281</v>
      </c>
      <c r="B7308" t="s">
        <v>242</v>
      </c>
      <c r="C7308" t="s">
        <v>146</v>
      </c>
      <c r="D7308">
        <v>2006</v>
      </c>
      <c r="E7308">
        <v>107700</v>
      </c>
      <c r="F7308">
        <v>93.86</v>
      </c>
    </row>
    <row r="7309" spans="1:6" x14ac:dyDescent="0.35">
      <c r="A7309" t="s">
        <v>281</v>
      </c>
      <c r="B7309" t="s">
        <v>242</v>
      </c>
      <c r="C7309" t="s">
        <v>146</v>
      </c>
      <c r="D7309">
        <v>2007</v>
      </c>
      <c r="E7309">
        <v>107423</v>
      </c>
      <c r="F7309">
        <v>94.05</v>
      </c>
    </row>
    <row r="7310" spans="1:6" x14ac:dyDescent="0.35">
      <c r="A7310" t="s">
        <v>281</v>
      </c>
      <c r="B7310" t="s">
        <v>242</v>
      </c>
      <c r="C7310" t="s">
        <v>146</v>
      </c>
      <c r="D7310">
        <v>2008</v>
      </c>
      <c r="E7310">
        <v>107091</v>
      </c>
      <c r="F7310">
        <v>94.24</v>
      </c>
    </row>
    <row r="7311" spans="1:6" x14ac:dyDescent="0.35">
      <c r="A7311" t="s">
        <v>281</v>
      </c>
      <c r="B7311" t="s">
        <v>242</v>
      </c>
      <c r="C7311" t="s">
        <v>146</v>
      </c>
      <c r="D7311">
        <v>2009</v>
      </c>
      <c r="E7311">
        <v>106707</v>
      </c>
      <c r="F7311">
        <v>94.42</v>
      </c>
    </row>
    <row r="7312" spans="1:6" x14ac:dyDescent="0.35">
      <c r="A7312" t="s">
        <v>281</v>
      </c>
      <c r="B7312" t="s">
        <v>242</v>
      </c>
      <c r="C7312" t="s">
        <v>146</v>
      </c>
      <c r="D7312">
        <v>2010</v>
      </c>
      <c r="E7312">
        <v>106267</v>
      </c>
      <c r="F7312">
        <v>94.59</v>
      </c>
    </row>
    <row r="7313" spans="1:6" x14ac:dyDescent="0.35">
      <c r="A7313" t="s">
        <v>281</v>
      </c>
      <c r="B7313" t="s">
        <v>242</v>
      </c>
      <c r="C7313" t="s">
        <v>146</v>
      </c>
      <c r="D7313">
        <v>2011</v>
      </c>
      <c r="E7313">
        <v>105784</v>
      </c>
      <c r="F7313">
        <v>94.76</v>
      </c>
    </row>
    <row r="7314" spans="1:6" x14ac:dyDescent="0.35">
      <c r="A7314" t="s">
        <v>281</v>
      </c>
      <c r="B7314" t="s">
        <v>242</v>
      </c>
      <c r="C7314" t="s">
        <v>146</v>
      </c>
      <c r="D7314">
        <v>2012</v>
      </c>
      <c r="E7314">
        <v>105275</v>
      </c>
      <c r="F7314">
        <v>94.92</v>
      </c>
    </row>
    <row r="7315" spans="1:6" x14ac:dyDescent="0.35">
      <c r="A7315" t="s">
        <v>281</v>
      </c>
      <c r="B7315" t="s">
        <v>242</v>
      </c>
      <c r="C7315" t="s">
        <v>146</v>
      </c>
      <c r="D7315">
        <v>2013</v>
      </c>
      <c r="E7315">
        <v>104737</v>
      </c>
      <c r="F7315">
        <v>95.06</v>
      </c>
    </row>
    <row r="7316" spans="1:6" x14ac:dyDescent="0.35">
      <c r="A7316" t="s">
        <v>281</v>
      </c>
      <c r="B7316" t="s">
        <v>242</v>
      </c>
      <c r="C7316" t="s">
        <v>146</v>
      </c>
      <c r="D7316">
        <v>2014</v>
      </c>
      <c r="E7316">
        <v>104170</v>
      </c>
      <c r="F7316">
        <v>95.2</v>
      </c>
    </row>
    <row r="7317" spans="1:6" x14ac:dyDescent="0.35">
      <c r="A7317" t="s">
        <v>282</v>
      </c>
      <c r="B7317" t="s">
        <v>283</v>
      </c>
      <c r="C7317" t="s">
        <v>142</v>
      </c>
      <c r="D7317">
        <v>1960</v>
      </c>
      <c r="E7317">
        <v>11277757</v>
      </c>
      <c r="F7317">
        <v>30.51</v>
      </c>
    </row>
    <row r="7318" spans="1:6" x14ac:dyDescent="0.35">
      <c r="A7318" t="s">
        <v>282</v>
      </c>
      <c r="B7318" t="s">
        <v>283</v>
      </c>
      <c r="C7318" t="s">
        <v>142</v>
      </c>
      <c r="D7318">
        <v>1961</v>
      </c>
      <c r="E7318">
        <v>11560650</v>
      </c>
      <c r="F7318">
        <v>31.8</v>
      </c>
    </row>
    <row r="7319" spans="1:6" x14ac:dyDescent="0.35">
      <c r="A7319" t="s">
        <v>282</v>
      </c>
      <c r="B7319" t="s">
        <v>283</v>
      </c>
      <c r="C7319" t="s">
        <v>142</v>
      </c>
      <c r="D7319">
        <v>1962</v>
      </c>
      <c r="E7319">
        <v>11844928</v>
      </c>
      <c r="F7319">
        <v>33.21</v>
      </c>
    </row>
    <row r="7320" spans="1:6" x14ac:dyDescent="0.35">
      <c r="A7320" t="s">
        <v>282</v>
      </c>
      <c r="B7320" t="s">
        <v>283</v>
      </c>
      <c r="C7320" t="s">
        <v>142</v>
      </c>
      <c r="D7320">
        <v>1963</v>
      </c>
      <c r="E7320">
        <v>12136371</v>
      </c>
      <c r="F7320">
        <v>34.659999999999997</v>
      </c>
    </row>
    <row r="7321" spans="1:6" x14ac:dyDescent="0.35">
      <c r="A7321" t="s">
        <v>282</v>
      </c>
      <c r="B7321" t="s">
        <v>283</v>
      </c>
      <c r="C7321" t="s">
        <v>142</v>
      </c>
      <c r="D7321">
        <v>1964</v>
      </c>
      <c r="E7321">
        <v>12443175</v>
      </c>
      <c r="F7321">
        <v>36.14</v>
      </c>
    </row>
    <row r="7322" spans="1:6" x14ac:dyDescent="0.35">
      <c r="A7322" t="s">
        <v>282</v>
      </c>
      <c r="B7322" t="s">
        <v>283</v>
      </c>
      <c r="C7322" t="s">
        <v>142</v>
      </c>
      <c r="D7322">
        <v>1965</v>
      </c>
      <c r="E7322">
        <v>12771084</v>
      </c>
      <c r="F7322">
        <v>37.64</v>
      </c>
    </row>
    <row r="7323" spans="1:6" x14ac:dyDescent="0.35">
      <c r="A7323" t="s">
        <v>282</v>
      </c>
      <c r="B7323" t="s">
        <v>283</v>
      </c>
      <c r="C7323" t="s">
        <v>142</v>
      </c>
      <c r="D7323">
        <v>1966</v>
      </c>
      <c r="E7323">
        <v>13122912</v>
      </c>
      <c r="F7323">
        <v>38.840000000000003</v>
      </c>
    </row>
    <row r="7324" spans="1:6" x14ac:dyDescent="0.35">
      <c r="A7324" t="s">
        <v>282</v>
      </c>
      <c r="B7324" t="s">
        <v>283</v>
      </c>
      <c r="C7324" t="s">
        <v>142</v>
      </c>
      <c r="D7324">
        <v>1967</v>
      </c>
      <c r="E7324">
        <v>13496577</v>
      </c>
      <c r="F7324">
        <v>39</v>
      </c>
    </row>
    <row r="7325" spans="1:6" x14ac:dyDescent="0.35">
      <c r="A7325" t="s">
        <v>282</v>
      </c>
      <c r="B7325" t="s">
        <v>283</v>
      </c>
      <c r="C7325" t="s">
        <v>142</v>
      </c>
      <c r="D7325">
        <v>1968</v>
      </c>
      <c r="E7325">
        <v>13887045</v>
      </c>
      <c r="F7325">
        <v>39.17</v>
      </c>
    </row>
    <row r="7326" spans="1:6" x14ac:dyDescent="0.35">
      <c r="A7326" t="s">
        <v>282</v>
      </c>
      <c r="B7326" t="s">
        <v>283</v>
      </c>
      <c r="C7326" t="s">
        <v>142</v>
      </c>
      <c r="D7326">
        <v>1969</v>
      </c>
      <c r="E7326">
        <v>14286826</v>
      </c>
      <c r="F7326">
        <v>39.33</v>
      </c>
    </row>
    <row r="7327" spans="1:6" x14ac:dyDescent="0.35">
      <c r="A7327" t="s">
        <v>282</v>
      </c>
      <c r="B7327" t="s">
        <v>283</v>
      </c>
      <c r="C7327" t="s">
        <v>142</v>
      </c>
      <c r="D7327">
        <v>1970</v>
      </c>
      <c r="E7327">
        <v>14690855</v>
      </c>
      <c r="F7327">
        <v>39.5</v>
      </c>
    </row>
    <row r="7328" spans="1:6" x14ac:dyDescent="0.35">
      <c r="A7328" t="s">
        <v>282</v>
      </c>
      <c r="B7328" t="s">
        <v>283</v>
      </c>
      <c r="C7328" t="s">
        <v>142</v>
      </c>
      <c r="D7328">
        <v>1971</v>
      </c>
      <c r="E7328">
        <v>15098212</v>
      </c>
      <c r="F7328">
        <v>39.67</v>
      </c>
    </row>
    <row r="7329" spans="1:6" x14ac:dyDescent="0.35">
      <c r="A7329" t="s">
        <v>282</v>
      </c>
      <c r="B7329" t="s">
        <v>283</v>
      </c>
      <c r="C7329" t="s">
        <v>142</v>
      </c>
      <c r="D7329">
        <v>1972</v>
      </c>
      <c r="E7329">
        <v>15511892</v>
      </c>
      <c r="F7329">
        <v>39.83</v>
      </c>
    </row>
    <row r="7330" spans="1:6" x14ac:dyDescent="0.35">
      <c r="A7330" t="s">
        <v>282</v>
      </c>
      <c r="B7330" t="s">
        <v>283</v>
      </c>
      <c r="C7330" t="s">
        <v>142</v>
      </c>
      <c r="D7330">
        <v>1973</v>
      </c>
      <c r="E7330">
        <v>15935594</v>
      </c>
      <c r="F7330">
        <v>40</v>
      </c>
    </row>
    <row r="7331" spans="1:6" x14ac:dyDescent="0.35">
      <c r="A7331" t="s">
        <v>282</v>
      </c>
      <c r="B7331" t="s">
        <v>283</v>
      </c>
      <c r="C7331" t="s">
        <v>142</v>
      </c>
      <c r="D7331">
        <v>1974</v>
      </c>
      <c r="E7331">
        <v>16374671</v>
      </c>
      <c r="F7331">
        <v>40.159999999999997</v>
      </c>
    </row>
    <row r="7332" spans="1:6" x14ac:dyDescent="0.35">
      <c r="A7332" t="s">
        <v>282</v>
      </c>
      <c r="B7332" t="s">
        <v>283</v>
      </c>
      <c r="C7332" t="s">
        <v>142</v>
      </c>
      <c r="D7332">
        <v>1975</v>
      </c>
      <c r="E7332">
        <v>16833516</v>
      </c>
      <c r="F7332">
        <v>40.33</v>
      </c>
    </row>
    <row r="7333" spans="1:6" x14ac:dyDescent="0.35">
      <c r="A7333" t="s">
        <v>282</v>
      </c>
      <c r="B7333" t="s">
        <v>283</v>
      </c>
      <c r="C7333" t="s">
        <v>142</v>
      </c>
      <c r="D7333">
        <v>1976</v>
      </c>
      <c r="E7333">
        <v>17311457</v>
      </c>
      <c r="F7333">
        <v>40.5</v>
      </c>
    </row>
    <row r="7334" spans="1:6" x14ac:dyDescent="0.35">
      <c r="A7334" t="s">
        <v>282</v>
      </c>
      <c r="B7334" t="s">
        <v>283</v>
      </c>
      <c r="C7334" t="s">
        <v>142</v>
      </c>
      <c r="D7334">
        <v>1977</v>
      </c>
      <c r="E7334">
        <v>17808536</v>
      </c>
      <c r="F7334">
        <v>40.93</v>
      </c>
    </row>
    <row r="7335" spans="1:6" x14ac:dyDescent="0.35">
      <c r="A7335" t="s">
        <v>282</v>
      </c>
      <c r="B7335" t="s">
        <v>283</v>
      </c>
      <c r="C7335" t="s">
        <v>142</v>
      </c>
      <c r="D7335">
        <v>1978</v>
      </c>
      <c r="E7335">
        <v>18330535</v>
      </c>
      <c r="F7335">
        <v>41.79</v>
      </c>
    </row>
    <row r="7336" spans="1:6" x14ac:dyDescent="0.35">
      <c r="A7336" t="s">
        <v>282</v>
      </c>
      <c r="B7336" t="s">
        <v>283</v>
      </c>
      <c r="C7336" t="s">
        <v>142</v>
      </c>
      <c r="D7336">
        <v>1979</v>
      </c>
      <c r="E7336">
        <v>18884689</v>
      </c>
      <c r="F7336">
        <v>42.67</v>
      </c>
    </row>
    <row r="7337" spans="1:6" x14ac:dyDescent="0.35">
      <c r="A7337" t="s">
        <v>282</v>
      </c>
      <c r="B7337" t="s">
        <v>283</v>
      </c>
      <c r="C7337" t="s">
        <v>142</v>
      </c>
      <c r="D7337">
        <v>1980</v>
      </c>
      <c r="E7337">
        <v>19475204</v>
      </c>
      <c r="F7337">
        <v>43.54</v>
      </c>
    </row>
    <row r="7338" spans="1:6" x14ac:dyDescent="0.35">
      <c r="A7338" t="s">
        <v>282</v>
      </c>
      <c r="B7338" t="s">
        <v>283</v>
      </c>
      <c r="C7338" t="s">
        <v>142</v>
      </c>
      <c r="D7338">
        <v>1981</v>
      </c>
      <c r="E7338">
        <v>20103931</v>
      </c>
      <c r="F7338">
        <v>44.42</v>
      </c>
    </row>
    <row r="7339" spans="1:6" x14ac:dyDescent="0.35">
      <c r="A7339" t="s">
        <v>282</v>
      </c>
      <c r="B7339" t="s">
        <v>283</v>
      </c>
      <c r="C7339" t="s">
        <v>142</v>
      </c>
      <c r="D7339">
        <v>1982</v>
      </c>
      <c r="E7339">
        <v>20766568</v>
      </c>
      <c r="F7339">
        <v>45.3</v>
      </c>
    </row>
    <row r="7340" spans="1:6" x14ac:dyDescent="0.35">
      <c r="A7340" t="s">
        <v>282</v>
      </c>
      <c r="B7340" t="s">
        <v>283</v>
      </c>
      <c r="C7340" t="s">
        <v>142</v>
      </c>
      <c r="D7340">
        <v>1983</v>
      </c>
      <c r="E7340">
        <v>21453278</v>
      </c>
      <c r="F7340">
        <v>46.19</v>
      </c>
    </row>
    <row r="7341" spans="1:6" x14ac:dyDescent="0.35">
      <c r="A7341" t="s">
        <v>282</v>
      </c>
      <c r="B7341" t="s">
        <v>283</v>
      </c>
      <c r="C7341" t="s">
        <v>142</v>
      </c>
      <c r="D7341">
        <v>1984</v>
      </c>
      <c r="E7341">
        <v>22150483</v>
      </c>
      <c r="F7341">
        <v>47.08</v>
      </c>
    </row>
    <row r="7342" spans="1:6" x14ac:dyDescent="0.35">
      <c r="A7342" t="s">
        <v>282</v>
      </c>
      <c r="B7342" t="s">
        <v>283</v>
      </c>
      <c r="C7342" t="s">
        <v>142</v>
      </c>
      <c r="D7342">
        <v>1985</v>
      </c>
      <c r="E7342">
        <v>22847437</v>
      </c>
      <c r="F7342">
        <v>47.97</v>
      </c>
    </row>
    <row r="7343" spans="1:6" x14ac:dyDescent="0.35">
      <c r="A7343" t="s">
        <v>282</v>
      </c>
      <c r="B7343" t="s">
        <v>283</v>
      </c>
      <c r="C7343" t="s">
        <v>142</v>
      </c>
      <c r="D7343">
        <v>1986</v>
      </c>
      <c r="E7343">
        <v>23539383</v>
      </c>
      <c r="F7343">
        <v>48.86</v>
      </c>
    </row>
    <row r="7344" spans="1:6" x14ac:dyDescent="0.35">
      <c r="A7344" t="s">
        <v>282</v>
      </c>
      <c r="B7344" t="s">
        <v>283</v>
      </c>
      <c r="C7344" t="s">
        <v>142</v>
      </c>
      <c r="D7344">
        <v>1987</v>
      </c>
      <c r="E7344">
        <v>24225748</v>
      </c>
      <c r="F7344">
        <v>49.72</v>
      </c>
    </row>
    <row r="7345" spans="1:6" x14ac:dyDescent="0.35">
      <c r="A7345" t="s">
        <v>282</v>
      </c>
      <c r="B7345" t="s">
        <v>283</v>
      </c>
      <c r="C7345" t="s">
        <v>142</v>
      </c>
      <c r="D7345">
        <v>1988</v>
      </c>
      <c r="E7345">
        <v>24904931</v>
      </c>
      <c r="F7345">
        <v>50.51</v>
      </c>
    </row>
    <row r="7346" spans="1:6" x14ac:dyDescent="0.35">
      <c r="A7346" t="s">
        <v>282</v>
      </c>
      <c r="B7346" t="s">
        <v>283</v>
      </c>
      <c r="C7346" t="s">
        <v>142</v>
      </c>
      <c r="D7346">
        <v>1989</v>
      </c>
      <c r="E7346">
        <v>25576596</v>
      </c>
      <c r="F7346">
        <v>51.3</v>
      </c>
    </row>
    <row r="7347" spans="1:6" x14ac:dyDescent="0.35">
      <c r="A7347" t="s">
        <v>282</v>
      </c>
      <c r="B7347" t="s">
        <v>283</v>
      </c>
      <c r="C7347" t="s">
        <v>142</v>
      </c>
      <c r="D7347">
        <v>1990</v>
      </c>
      <c r="E7347">
        <v>26239708</v>
      </c>
      <c r="F7347">
        <v>52.09</v>
      </c>
    </row>
    <row r="7348" spans="1:6" x14ac:dyDescent="0.35">
      <c r="A7348" t="s">
        <v>282</v>
      </c>
      <c r="B7348" t="s">
        <v>283</v>
      </c>
      <c r="C7348" t="s">
        <v>142</v>
      </c>
      <c r="D7348">
        <v>1991</v>
      </c>
      <c r="E7348">
        <v>26893663</v>
      </c>
      <c r="F7348">
        <v>52.87</v>
      </c>
    </row>
    <row r="7349" spans="1:6" x14ac:dyDescent="0.35">
      <c r="A7349" t="s">
        <v>282</v>
      </c>
      <c r="B7349" t="s">
        <v>283</v>
      </c>
      <c r="C7349" t="s">
        <v>142</v>
      </c>
      <c r="D7349">
        <v>1992</v>
      </c>
      <c r="E7349">
        <v>27535151</v>
      </c>
      <c r="F7349">
        <v>53.66</v>
      </c>
    </row>
    <row r="7350" spans="1:6" x14ac:dyDescent="0.35">
      <c r="A7350" t="s">
        <v>282</v>
      </c>
      <c r="B7350" t="s">
        <v>283</v>
      </c>
      <c r="C7350" t="s">
        <v>142</v>
      </c>
      <c r="D7350">
        <v>1993</v>
      </c>
      <c r="E7350">
        <v>28157560</v>
      </c>
      <c r="F7350">
        <v>54.44</v>
      </c>
    </row>
    <row r="7351" spans="1:6" x14ac:dyDescent="0.35">
      <c r="A7351" t="s">
        <v>282</v>
      </c>
      <c r="B7351" t="s">
        <v>283</v>
      </c>
      <c r="C7351" t="s">
        <v>142</v>
      </c>
      <c r="D7351">
        <v>1994</v>
      </c>
      <c r="E7351">
        <v>28752749</v>
      </c>
      <c r="F7351">
        <v>55.22</v>
      </c>
    </row>
    <row r="7352" spans="1:6" x14ac:dyDescent="0.35">
      <c r="A7352" t="s">
        <v>282</v>
      </c>
      <c r="B7352" t="s">
        <v>283</v>
      </c>
      <c r="C7352" t="s">
        <v>142</v>
      </c>
      <c r="D7352">
        <v>1995</v>
      </c>
      <c r="E7352">
        <v>29315463</v>
      </c>
      <c r="F7352">
        <v>56</v>
      </c>
    </row>
    <row r="7353" spans="1:6" x14ac:dyDescent="0.35">
      <c r="A7353" t="s">
        <v>282</v>
      </c>
      <c r="B7353" t="s">
        <v>283</v>
      </c>
      <c r="C7353" t="s">
        <v>142</v>
      </c>
      <c r="D7353">
        <v>1996</v>
      </c>
      <c r="E7353">
        <v>29845208</v>
      </c>
      <c r="F7353">
        <v>56.77</v>
      </c>
    </row>
    <row r="7354" spans="1:6" x14ac:dyDescent="0.35">
      <c r="A7354" t="s">
        <v>282</v>
      </c>
      <c r="B7354" t="s">
        <v>283</v>
      </c>
      <c r="C7354" t="s">
        <v>142</v>
      </c>
      <c r="D7354">
        <v>1997</v>
      </c>
      <c r="E7354">
        <v>30345466</v>
      </c>
      <c r="F7354">
        <v>57.54</v>
      </c>
    </row>
    <row r="7355" spans="1:6" x14ac:dyDescent="0.35">
      <c r="A7355" t="s">
        <v>282</v>
      </c>
      <c r="B7355" t="s">
        <v>283</v>
      </c>
      <c r="C7355" t="s">
        <v>142</v>
      </c>
      <c r="D7355">
        <v>1998</v>
      </c>
      <c r="E7355">
        <v>30820435</v>
      </c>
      <c r="F7355">
        <v>58.31</v>
      </c>
    </row>
    <row r="7356" spans="1:6" x14ac:dyDescent="0.35">
      <c r="A7356" t="s">
        <v>282</v>
      </c>
      <c r="B7356" t="s">
        <v>283</v>
      </c>
      <c r="C7356" t="s">
        <v>142</v>
      </c>
      <c r="D7356">
        <v>1999</v>
      </c>
      <c r="E7356">
        <v>31276295</v>
      </c>
      <c r="F7356">
        <v>59.12</v>
      </c>
    </row>
    <row r="7357" spans="1:6" x14ac:dyDescent="0.35">
      <c r="A7357" t="s">
        <v>282</v>
      </c>
      <c r="B7357" t="s">
        <v>283</v>
      </c>
      <c r="C7357" t="s">
        <v>142</v>
      </c>
      <c r="D7357">
        <v>2000</v>
      </c>
      <c r="E7357">
        <v>31719449</v>
      </c>
      <c r="F7357">
        <v>59.92</v>
      </c>
    </row>
    <row r="7358" spans="1:6" x14ac:dyDescent="0.35">
      <c r="A7358" t="s">
        <v>282</v>
      </c>
      <c r="B7358" t="s">
        <v>283</v>
      </c>
      <c r="C7358" t="s">
        <v>142</v>
      </c>
      <c r="D7358">
        <v>2001</v>
      </c>
      <c r="E7358">
        <v>32150198</v>
      </c>
      <c r="F7358">
        <v>60.71</v>
      </c>
    </row>
    <row r="7359" spans="1:6" x14ac:dyDescent="0.35">
      <c r="A7359" t="s">
        <v>282</v>
      </c>
      <c r="B7359" t="s">
        <v>283</v>
      </c>
      <c r="C7359" t="s">
        <v>142</v>
      </c>
      <c r="D7359">
        <v>2002</v>
      </c>
      <c r="E7359">
        <v>32572977</v>
      </c>
      <c r="F7359">
        <v>61.5</v>
      </c>
    </row>
    <row r="7360" spans="1:6" x14ac:dyDescent="0.35">
      <c r="A7360" t="s">
        <v>282</v>
      </c>
      <c r="B7360" t="s">
        <v>283</v>
      </c>
      <c r="C7360" t="s">
        <v>142</v>
      </c>
      <c r="D7360">
        <v>2003</v>
      </c>
      <c r="E7360">
        <v>33003442</v>
      </c>
      <c r="F7360">
        <v>62.28</v>
      </c>
    </row>
    <row r="7361" spans="1:6" x14ac:dyDescent="0.35">
      <c r="A7361" t="s">
        <v>282</v>
      </c>
      <c r="B7361" t="s">
        <v>283</v>
      </c>
      <c r="C7361" t="s">
        <v>142</v>
      </c>
      <c r="D7361">
        <v>2004</v>
      </c>
      <c r="E7361">
        <v>33461345</v>
      </c>
      <c r="F7361">
        <v>63.06</v>
      </c>
    </row>
    <row r="7362" spans="1:6" x14ac:dyDescent="0.35">
      <c r="A7362" t="s">
        <v>282</v>
      </c>
      <c r="B7362" t="s">
        <v>283</v>
      </c>
      <c r="C7362" t="s">
        <v>142</v>
      </c>
      <c r="D7362">
        <v>2005</v>
      </c>
      <c r="E7362">
        <v>33960903</v>
      </c>
      <c r="F7362">
        <v>63.83</v>
      </c>
    </row>
    <row r="7363" spans="1:6" x14ac:dyDescent="0.35">
      <c r="A7363" t="s">
        <v>282</v>
      </c>
      <c r="B7363" t="s">
        <v>283</v>
      </c>
      <c r="C7363" t="s">
        <v>142</v>
      </c>
      <c r="D7363">
        <v>2006</v>
      </c>
      <c r="E7363">
        <v>34507214</v>
      </c>
      <c r="F7363">
        <v>64.59</v>
      </c>
    </row>
    <row r="7364" spans="1:6" x14ac:dyDescent="0.35">
      <c r="A7364" t="s">
        <v>282</v>
      </c>
      <c r="B7364" t="s">
        <v>283</v>
      </c>
      <c r="C7364" t="s">
        <v>142</v>
      </c>
      <c r="D7364">
        <v>2007</v>
      </c>
      <c r="E7364">
        <v>35097043</v>
      </c>
      <c r="F7364">
        <v>65.349999999999994</v>
      </c>
    </row>
    <row r="7365" spans="1:6" x14ac:dyDescent="0.35">
      <c r="A7365" t="s">
        <v>282</v>
      </c>
      <c r="B7365" t="s">
        <v>283</v>
      </c>
      <c r="C7365" t="s">
        <v>142</v>
      </c>
      <c r="D7365">
        <v>2008</v>
      </c>
      <c r="E7365">
        <v>35725377</v>
      </c>
      <c r="F7365">
        <v>66.099999999999994</v>
      </c>
    </row>
    <row r="7366" spans="1:6" x14ac:dyDescent="0.35">
      <c r="A7366" t="s">
        <v>282</v>
      </c>
      <c r="B7366" t="s">
        <v>283</v>
      </c>
      <c r="C7366" t="s">
        <v>142</v>
      </c>
      <c r="D7366">
        <v>2009</v>
      </c>
      <c r="E7366">
        <v>36383302</v>
      </c>
      <c r="F7366">
        <v>66.819999999999993</v>
      </c>
    </row>
    <row r="7367" spans="1:6" x14ac:dyDescent="0.35">
      <c r="A7367" t="s">
        <v>282</v>
      </c>
      <c r="B7367" t="s">
        <v>283</v>
      </c>
      <c r="C7367" t="s">
        <v>142</v>
      </c>
      <c r="D7367">
        <v>2010</v>
      </c>
      <c r="E7367">
        <v>37062820</v>
      </c>
      <c r="F7367">
        <v>67.53</v>
      </c>
    </row>
    <row r="7368" spans="1:6" x14ac:dyDescent="0.35">
      <c r="A7368" t="s">
        <v>282</v>
      </c>
      <c r="B7368" t="s">
        <v>283</v>
      </c>
      <c r="C7368" t="s">
        <v>142</v>
      </c>
      <c r="D7368">
        <v>2011</v>
      </c>
      <c r="E7368">
        <v>37762962</v>
      </c>
      <c r="F7368">
        <v>68.209999999999994</v>
      </c>
    </row>
    <row r="7369" spans="1:6" x14ac:dyDescent="0.35">
      <c r="A7369" t="s">
        <v>282</v>
      </c>
      <c r="B7369" t="s">
        <v>283</v>
      </c>
      <c r="C7369" t="s">
        <v>142</v>
      </c>
      <c r="D7369">
        <v>2012</v>
      </c>
      <c r="E7369">
        <v>38481705</v>
      </c>
      <c r="F7369">
        <v>68.87</v>
      </c>
    </row>
    <row r="7370" spans="1:6" x14ac:dyDescent="0.35">
      <c r="A7370" t="s">
        <v>282</v>
      </c>
      <c r="B7370" t="s">
        <v>283</v>
      </c>
      <c r="C7370" t="s">
        <v>142</v>
      </c>
      <c r="D7370">
        <v>2013</v>
      </c>
      <c r="E7370">
        <v>39208194</v>
      </c>
      <c r="F7370">
        <v>69.510000000000005</v>
      </c>
    </row>
    <row r="7371" spans="1:6" x14ac:dyDescent="0.35">
      <c r="A7371" t="s">
        <v>282</v>
      </c>
      <c r="B7371" t="s">
        <v>283</v>
      </c>
      <c r="C7371" t="s">
        <v>142</v>
      </c>
      <c r="D7371">
        <v>2014</v>
      </c>
      <c r="E7371">
        <v>39928947</v>
      </c>
      <c r="F7371">
        <v>70.13</v>
      </c>
    </row>
    <row r="7372" spans="1:6" x14ac:dyDescent="0.35">
      <c r="A7372" t="s">
        <v>284</v>
      </c>
      <c r="B7372" t="s">
        <v>283</v>
      </c>
      <c r="C7372" t="s">
        <v>146</v>
      </c>
      <c r="D7372">
        <v>1960</v>
      </c>
      <c r="E7372">
        <v>162501</v>
      </c>
      <c r="F7372">
        <v>82.32</v>
      </c>
    </row>
    <row r="7373" spans="1:6" x14ac:dyDescent="0.35">
      <c r="A7373" t="s">
        <v>284</v>
      </c>
      <c r="B7373" t="s">
        <v>283</v>
      </c>
      <c r="C7373" t="s">
        <v>146</v>
      </c>
      <c r="D7373">
        <v>1961</v>
      </c>
      <c r="E7373">
        <v>167924</v>
      </c>
      <c r="F7373">
        <v>82.34</v>
      </c>
    </row>
    <row r="7374" spans="1:6" x14ac:dyDescent="0.35">
      <c r="A7374" t="s">
        <v>284</v>
      </c>
      <c r="B7374" t="s">
        <v>283</v>
      </c>
      <c r="C7374" t="s">
        <v>146</v>
      </c>
      <c r="D7374">
        <v>1962</v>
      </c>
      <c r="E7374">
        <v>173107</v>
      </c>
      <c r="F7374">
        <v>82.36</v>
      </c>
    </row>
    <row r="7375" spans="1:6" x14ac:dyDescent="0.35">
      <c r="A7375" t="s">
        <v>284</v>
      </c>
      <c r="B7375" t="s">
        <v>283</v>
      </c>
      <c r="C7375" t="s">
        <v>146</v>
      </c>
      <c r="D7375">
        <v>1963</v>
      </c>
      <c r="E7375">
        <v>178048</v>
      </c>
      <c r="F7375">
        <v>82.37</v>
      </c>
    </row>
    <row r="7376" spans="1:6" x14ac:dyDescent="0.35">
      <c r="A7376" t="s">
        <v>284</v>
      </c>
      <c r="B7376" t="s">
        <v>283</v>
      </c>
      <c r="C7376" t="s">
        <v>146</v>
      </c>
      <c r="D7376">
        <v>1964</v>
      </c>
      <c r="E7376">
        <v>182774</v>
      </c>
      <c r="F7376">
        <v>82.39</v>
      </c>
    </row>
    <row r="7377" spans="1:6" x14ac:dyDescent="0.35">
      <c r="A7377" t="s">
        <v>284</v>
      </c>
      <c r="B7377" t="s">
        <v>283</v>
      </c>
      <c r="C7377" t="s">
        <v>146</v>
      </c>
      <c r="D7377">
        <v>1965</v>
      </c>
      <c r="E7377">
        <v>187348</v>
      </c>
      <c r="F7377">
        <v>82.5</v>
      </c>
    </row>
    <row r="7378" spans="1:6" x14ac:dyDescent="0.35">
      <c r="A7378" t="s">
        <v>284</v>
      </c>
      <c r="B7378" t="s">
        <v>283</v>
      </c>
      <c r="C7378" t="s">
        <v>146</v>
      </c>
      <c r="D7378">
        <v>1966</v>
      </c>
      <c r="E7378">
        <v>191782</v>
      </c>
      <c r="F7378">
        <v>82.76</v>
      </c>
    </row>
    <row r="7379" spans="1:6" x14ac:dyDescent="0.35">
      <c r="A7379" t="s">
        <v>284</v>
      </c>
      <c r="B7379" t="s">
        <v>283</v>
      </c>
      <c r="C7379" t="s">
        <v>146</v>
      </c>
      <c r="D7379">
        <v>1967</v>
      </c>
      <c r="E7379">
        <v>196203</v>
      </c>
      <c r="F7379">
        <v>83.02</v>
      </c>
    </row>
    <row r="7380" spans="1:6" x14ac:dyDescent="0.35">
      <c r="A7380" t="s">
        <v>284</v>
      </c>
      <c r="B7380" t="s">
        <v>283</v>
      </c>
      <c r="C7380" t="s">
        <v>146</v>
      </c>
      <c r="D7380">
        <v>1968</v>
      </c>
      <c r="E7380">
        <v>200953</v>
      </c>
      <c r="F7380">
        <v>83.28</v>
      </c>
    </row>
    <row r="7381" spans="1:6" x14ac:dyDescent="0.35">
      <c r="A7381" t="s">
        <v>284</v>
      </c>
      <c r="B7381" t="s">
        <v>283</v>
      </c>
      <c r="C7381" t="s">
        <v>146</v>
      </c>
      <c r="D7381">
        <v>1969</v>
      </c>
      <c r="E7381">
        <v>206469</v>
      </c>
      <c r="F7381">
        <v>83.53</v>
      </c>
    </row>
    <row r="7382" spans="1:6" x14ac:dyDescent="0.35">
      <c r="A7382" t="s">
        <v>284</v>
      </c>
      <c r="B7382" t="s">
        <v>283</v>
      </c>
      <c r="C7382" t="s">
        <v>146</v>
      </c>
      <c r="D7382">
        <v>1970</v>
      </c>
      <c r="E7382">
        <v>213102</v>
      </c>
      <c r="F7382">
        <v>83.78</v>
      </c>
    </row>
    <row r="7383" spans="1:6" x14ac:dyDescent="0.35">
      <c r="A7383" t="s">
        <v>284</v>
      </c>
      <c r="B7383" t="s">
        <v>283</v>
      </c>
      <c r="C7383" t="s">
        <v>146</v>
      </c>
      <c r="D7383">
        <v>1971</v>
      </c>
      <c r="E7383">
        <v>220808</v>
      </c>
      <c r="F7383">
        <v>84.02</v>
      </c>
    </row>
    <row r="7384" spans="1:6" x14ac:dyDescent="0.35">
      <c r="A7384" t="s">
        <v>284</v>
      </c>
      <c r="B7384" t="s">
        <v>283</v>
      </c>
      <c r="C7384" t="s">
        <v>146</v>
      </c>
      <c r="D7384">
        <v>1972</v>
      </c>
      <c r="E7384">
        <v>229588</v>
      </c>
      <c r="F7384">
        <v>84.27</v>
      </c>
    </row>
    <row r="7385" spans="1:6" x14ac:dyDescent="0.35">
      <c r="A7385" t="s">
        <v>284</v>
      </c>
      <c r="B7385" t="s">
        <v>283</v>
      </c>
      <c r="C7385" t="s">
        <v>146</v>
      </c>
      <c r="D7385">
        <v>1973</v>
      </c>
      <c r="E7385">
        <v>239860</v>
      </c>
      <c r="F7385">
        <v>84.5</v>
      </c>
    </row>
    <row r="7386" spans="1:6" x14ac:dyDescent="0.35">
      <c r="A7386" t="s">
        <v>284</v>
      </c>
      <c r="B7386" t="s">
        <v>283</v>
      </c>
      <c r="C7386" t="s">
        <v>146</v>
      </c>
      <c r="D7386">
        <v>1974</v>
      </c>
      <c r="E7386">
        <v>252139</v>
      </c>
      <c r="F7386">
        <v>84.74</v>
      </c>
    </row>
    <row r="7387" spans="1:6" x14ac:dyDescent="0.35">
      <c r="A7387" t="s">
        <v>284</v>
      </c>
      <c r="B7387" t="s">
        <v>283</v>
      </c>
      <c r="C7387" t="s">
        <v>146</v>
      </c>
      <c r="D7387">
        <v>1975</v>
      </c>
      <c r="E7387">
        <v>266686</v>
      </c>
      <c r="F7387">
        <v>84.98</v>
      </c>
    </row>
    <row r="7388" spans="1:6" x14ac:dyDescent="0.35">
      <c r="A7388" t="s">
        <v>284</v>
      </c>
      <c r="B7388" t="s">
        <v>283</v>
      </c>
      <c r="C7388" t="s">
        <v>146</v>
      </c>
      <c r="D7388">
        <v>1976</v>
      </c>
      <c r="E7388">
        <v>283843</v>
      </c>
      <c r="F7388">
        <v>85.21</v>
      </c>
    </row>
    <row r="7389" spans="1:6" x14ac:dyDescent="0.35">
      <c r="A7389" t="s">
        <v>284</v>
      </c>
      <c r="B7389" t="s">
        <v>283</v>
      </c>
      <c r="C7389" t="s">
        <v>146</v>
      </c>
      <c r="D7389">
        <v>1977</v>
      </c>
      <c r="E7389">
        <v>303236</v>
      </c>
      <c r="F7389">
        <v>85.43</v>
      </c>
    </row>
    <row r="7390" spans="1:6" x14ac:dyDescent="0.35">
      <c r="A7390" t="s">
        <v>284</v>
      </c>
      <c r="B7390" t="s">
        <v>283</v>
      </c>
      <c r="C7390" t="s">
        <v>146</v>
      </c>
      <c r="D7390">
        <v>1978</v>
      </c>
      <c r="E7390">
        <v>323511</v>
      </c>
      <c r="F7390">
        <v>85.66</v>
      </c>
    </row>
    <row r="7391" spans="1:6" x14ac:dyDescent="0.35">
      <c r="A7391" t="s">
        <v>284</v>
      </c>
      <c r="B7391" t="s">
        <v>283</v>
      </c>
      <c r="C7391" t="s">
        <v>146</v>
      </c>
      <c r="D7391">
        <v>1979</v>
      </c>
      <c r="E7391">
        <v>342829</v>
      </c>
      <c r="F7391">
        <v>85.88</v>
      </c>
    </row>
    <row r="7392" spans="1:6" x14ac:dyDescent="0.35">
      <c r="A7392" t="s">
        <v>284</v>
      </c>
      <c r="B7392" t="s">
        <v>283</v>
      </c>
      <c r="C7392" t="s">
        <v>146</v>
      </c>
      <c r="D7392">
        <v>1980</v>
      </c>
      <c r="E7392">
        <v>359902</v>
      </c>
      <c r="F7392">
        <v>86.1</v>
      </c>
    </row>
    <row r="7393" spans="1:6" x14ac:dyDescent="0.35">
      <c r="A7393" t="s">
        <v>284</v>
      </c>
      <c r="B7393" t="s">
        <v>283</v>
      </c>
      <c r="C7393" t="s">
        <v>146</v>
      </c>
      <c r="D7393">
        <v>1981</v>
      </c>
      <c r="E7393">
        <v>374125</v>
      </c>
      <c r="F7393">
        <v>86.32</v>
      </c>
    </row>
    <row r="7394" spans="1:6" x14ac:dyDescent="0.35">
      <c r="A7394" t="s">
        <v>284</v>
      </c>
      <c r="B7394" t="s">
        <v>283</v>
      </c>
      <c r="C7394" t="s">
        <v>146</v>
      </c>
      <c r="D7394">
        <v>1982</v>
      </c>
      <c r="E7394">
        <v>385950</v>
      </c>
      <c r="F7394">
        <v>86.53</v>
      </c>
    </row>
    <row r="7395" spans="1:6" x14ac:dyDescent="0.35">
      <c r="A7395" t="s">
        <v>284</v>
      </c>
      <c r="B7395" t="s">
        <v>283</v>
      </c>
      <c r="C7395" t="s">
        <v>146</v>
      </c>
      <c r="D7395">
        <v>1983</v>
      </c>
      <c r="E7395">
        <v>396447</v>
      </c>
      <c r="F7395">
        <v>86.74</v>
      </c>
    </row>
    <row r="7396" spans="1:6" x14ac:dyDescent="0.35">
      <c r="A7396" t="s">
        <v>284</v>
      </c>
      <c r="B7396" t="s">
        <v>283</v>
      </c>
      <c r="C7396" t="s">
        <v>146</v>
      </c>
      <c r="D7396">
        <v>1984</v>
      </c>
      <c r="E7396">
        <v>407223</v>
      </c>
      <c r="F7396">
        <v>86.95</v>
      </c>
    </row>
    <row r="7397" spans="1:6" x14ac:dyDescent="0.35">
      <c r="A7397" t="s">
        <v>284</v>
      </c>
      <c r="B7397" t="s">
        <v>283</v>
      </c>
      <c r="C7397" t="s">
        <v>146</v>
      </c>
      <c r="D7397">
        <v>1985</v>
      </c>
      <c r="E7397">
        <v>419425</v>
      </c>
      <c r="F7397">
        <v>87.16</v>
      </c>
    </row>
    <row r="7398" spans="1:6" x14ac:dyDescent="0.35">
      <c r="A7398" t="s">
        <v>284</v>
      </c>
      <c r="B7398" t="s">
        <v>283</v>
      </c>
      <c r="C7398" t="s">
        <v>146</v>
      </c>
      <c r="D7398">
        <v>1986</v>
      </c>
      <c r="E7398">
        <v>433491</v>
      </c>
      <c r="F7398">
        <v>87.36</v>
      </c>
    </row>
    <row r="7399" spans="1:6" x14ac:dyDescent="0.35">
      <c r="A7399" t="s">
        <v>284</v>
      </c>
      <c r="B7399" t="s">
        <v>283</v>
      </c>
      <c r="C7399" t="s">
        <v>146</v>
      </c>
      <c r="D7399">
        <v>1987</v>
      </c>
      <c r="E7399">
        <v>449006</v>
      </c>
      <c r="F7399">
        <v>87.56</v>
      </c>
    </row>
    <row r="7400" spans="1:6" x14ac:dyDescent="0.35">
      <c r="A7400" t="s">
        <v>284</v>
      </c>
      <c r="B7400" t="s">
        <v>283</v>
      </c>
      <c r="C7400" t="s">
        <v>146</v>
      </c>
      <c r="D7400">
        <v>1988</v>
      </c>
      <c r="E7400">
        <v>465254</v>
      </c>
      <c r="F7400">
        <v>87.75</v>
      </c>
    </row>
    <row r="7401" spans="1:6" x14ac:dyDescent="0.35">
      <c r="A7401" t="s">
        <v>284</v>
      </c>
      <c r="B7401" t="s">
        <v>283</v>
      </c>
      <c r="C7401" t="s">
        <v>146</v>
      </c>
      <c r="D7401">
        <v>1989</v>
      </c>
      <c r="E7401">
        <v>481142</v>
      </c>
      <c r="F7401">
        <v>87.95</v>
      </c>
    </row>
    <row r="7402" spans="1:6" x14ac:dyDescent="0.35">
      <c r="A7402" t="s">
        <v>284</v>
      </c>
      <c r="B7402" t="s">
        <v>283</v>
      </c>
      <c r="C7402" t="s">
        <v>146</v>
      </c>
      <c r="D7402">
        <v>1990</v>
      </c>
      <c r="E7402">
        <v>495944</v>
      </c>
      <c r="F7402">
        <v>88.14</v>
      </c>
    </row>
    <row r="7403" spans="1:6" x14ac:dyDescent="0.35">
      <c r="A7403" t="s">
        <v>284</v>
      </c>
      <c r="B7403" t="s">
        <v>283</v>
      </c>
      <c r="C7403" t="s">
        <v>146</v>
      </c>
      <c r="D7403">
        <v>1991</v>
      </c>
      <c r="E7403">
        <v>509645</v>
      </c>
      <c r="F7403">
        <v>88.33</v>
      </c>
    </row>
    <row r="7404" spans="1:6" x14ac:dyDescent="0.35">
      <c r="A7404" t="s">
        <v>284</v>
      </c>
      <c r="B7404" t="s">
        <v>283</v>
      </c>
      <c r="C7404" t="s">
        <v>146</v>
      </c>
      <c r="D7404">
        <v>1992</v>
      </c>
      <c r="E7404">
        <v>522751</v>
      </c>
      <c r="F7404">
        <v>88.4</v>
      </c>
    </row>
    <row r="7405" spans="1:6" x14ac:dyDescent="0.35">
      <c r="A7405" t="s">
        <v>284</v>
      </c>
      <c r="B7405" t="s">
        <v>283</v>
      </c>
      <c r="C7405" t="s">
        <v>146</v>
      </c>
      <c r="D7405">
        <v>1993</v>
      </c>
      <c r="E7405">
        <v>535711</v>
      </c>
      <c r="F7405">
        <v>88.4</v>
      </c>
    </row>
    <row r="7406" spans="1:6" x14ac:dyDescent="0.35">
      <c r="A7406" t="s">
        <v>284</v>
      </c>
      <c r="B7406" t="s">
        <v>283</v>
      </c>
      <c r="C7406" t="s">
        <v>146</v>
      </c>
      <c r="D7406">
        <v>1994</v>
      </c>
      <c r="E7406">
        <v>549170</v>
      </c>
      <c r="F7406">
        <v>88.39</v>
      </c>
    </row>
    <row r="7407" spans="1:6" x14ac:dyDescent="0.35">
      <c r="A7407" t="s">
        <v>284</v>
      </c>
      <c r="B7407" t="s">
        <v>283</v>
      </c>
      <c r="C7407" t="s">
        <v>146</v>
      </c>
      <c r="D7407">
        <v>1995</v>
      </c>
      <c r="E7407">
        <v>563730</v>
      </c>
      <c r="F7407">
        <v>88.39</v>
      </c>
    </row>
    <row r="7408" spans="1:6" x14ac:dyDescent="0.35">
      <c r="A7408" t="s">
        <v>284</v>
      </c>
      <c r="B7408" t="s">
        <v>283</v>
      </c>
      <c r="C7408" t="s">
        <v>146</v>
      </c>
      <c r="D7408">
        <v>1996</v>
      </c>
      <c r="E7408">
        <v>579697</v>
      </c>
      <c r="F7408">
        <v>88.39</v>
      </c>
    </row>
    <row r="7409" spans="1:6" x14ac:dyDescent="0.35">
      <c r="A7409" t="s">
        <v>284</v>
      </c>
      <c r="B7409" t="s">
        <v>283</v>
      </c>
      <c r="C7409" t="s">
        <v>146</v>
      </c>
      <c r="D7409">
        <v>1997</v>
      </c>
      <c r="E7409">
        <v>597400</v>
      </c>
      <c r="F7409">
        <v>88.38</v>
      </c>
    </row>
    <row r="7410" spans="1:6" x14ac:dyDescent="0.35">
      <c r="A7410" t="s">
        <v>284</v>
      </c>
      <c r="B7410" t="s">
        <v>283</v>
      </c>
      <c r="C7410" t="s">
        <v>146</v>
      </c>
      <c r="D7410">
        <v>1998</v>
      </c>
      <c r="E7410">
        <v>617537</v>
      </c>
      <c r="F7410">
        <v>88.38</v>
      </c>
    </row>
    <row r="7411" spans="1:6" x14ac:dyDescent="0.35">
      <c r="A7411" t="s">
        <v>284</v>
      </c>
      <c r="B7411" t="s">
        <v>283</v>
      </c>
      <c r="C7411" t="s">
        <v>146</v>
      </c>
      <c r="D7411">
        <v>1999</v>
      </c>
      <c r="E7411">
        <v>640913</v>
      </c>
      <c r="F7411">
        <v>88.38</v>
      </c>
    </row>
    <row r="7412" spans="1:6" x14ac:dyDescent="0.35">
      <c r="A7412" t="s">
        <v>284</v>
      </c>
      <c r="B7412" t="s">
        <v>283</v>
      </c>
      <c r="C7412" t="s">
        <v>146</v>
      </c>
      <c r="D7412">
        <v>2000</v>
      </c>
      <c r="E7412">
        <v>668239</v>
      </c>
      <c r="F7412">
        <v>88.37</v>
      </c>
    </row>
    <row r="7413" spans="1:6" x14ac:dyDescent="0.35">
      <c r="A7413" t="s">
        <v>284</v>
      </c>
      <c r="B7413" t="s">
        <v>283</v>
      </c>
      <c r="C7413" t="s">
        <v>146</v>
      </c>
      <c r="D7413">
        <v>2001</v>
      </c>
      <c r="E7413">
        <v>698749</v>
      </c>
      <c r="F7413">
        <v>88.37</v>
      </c>
    </row>
    <row r="7414" spans="1:6" x14ac:dyDescent="0.35">
      <c r="A7414" t="s">
        <v>284</v>
      </c>
      <c r="B7414" t="s">
        <v>283</v>
      </c>
      <c r="C7414" t="s">
        <v>146</v>
      </c>
      <c r="D7414">
        <v>2002</v>
      </c>
      <c r="E7414">
        <v>732541</v>
      </c>
      <c r="F7414">
        <v>88.37</v>
      </c>
    </row>
    <row r="7415" spans="1:6" x14ac:dyDescent="0.35">
      <c r="A7415" t="s">
        <v>284</v>
      </c>
      <c r="B7415" t="s">
        <v>283</v>
      </c>
      <c r="C7415" t="s">
        <v>146</v>
      </c>
      <c r="D7415">
        <v>2003</v>
      </c>
      <c r="E7415">
        <v>772058</v>
      </c>
      <c r="F7415">
        <v>88.38</v>
      </c>
    </row>
    <row r="7416" spans="1:6" x14ac:dyDescent="0.35">
      <c r="A7416" t="s">
        <v>284</v>
      </c>
      <c r="B7416" t="s">
        <v>283</v>
      </c>
      <c r="C7416" t="s">
        <v>146</v>
      </c>
      <c r="D7416">
        <v>2004</v>
      </c>
      <c r="E7416">
        <v>820505</v>
      </c>
      <c r="F7416">
        <v>88.39</v>
      </c>
    </row>
    <row r="7417" spans="1:6" x14ac:dyDescent="0.35">
      <c r="A7417" t="s">
        <v>284</v>
      </c>
      <c r="B7417" t="s">
        <v>283</v>
      </c>
      <c r="C7417" t="s">
        <v>146</v>
      </c>
      <c r="D7417">
        <v>2005</v>
      </c>
      <c r="E7417">
        <v>879534</v>
      </c>
      <c r="F7417">
        <v>88.4</v>
      </c>
    </row>
    <row r="7418" spans="1:6" x14ac:dyDescent="0.35">
      <c r="A7418" t="s">
        <v>284</v>
      </c>
      <c r="B7418" t="s">
        <v>283</v>
      </c>
      <c r="C7418" t="s">
        <v>146</v>
      </c>
      <c r="D7418">
        <v>2006</v>
      </c>
      <c r="E7418">
        <v>950951</v>
      </c>
      <c r="F7418">
        <v>88.42</v>
      </c>
    </row>
    <row r="7419" spans="1:6" x14ac:dyDescent="0.35">
      <c r="A7419" t="s">
        <v>284</v>
      </c>
      <c r="B7419" t="s">
        <v>283</v>
      </c>
      <c r="C7419" t="s">
        <v>146</v>
      </c>
      <c r="D7419">
        <v>2007</v>
      </c>
      <c r="E7419">
        <v>1032353</v>
      </c>
      <c r="F7419">
        <v>88.44</v>
      </c>
    </row>
    <row r="7420" spans="1:6" x14ac:dyDescent="0.35">
      <c r="A7420" t="s">
        <v>284</v>
      </c>
      <c r="B7420" t="s">
        <v>283</v>
      </c>
      <c r="C7420" t="s">
        <v>146</v>
      </c>
      <c r="D7420">
        <v>2008</v>
      </c>
      <c r="E7420">
        <v>1116038</v>
      </c>
      <c r="F7420">
        <v>88.47</v>
      </c>
    </row>
    <row r="7421" spans="1:6" x14ac:dyDescent="0.35">
      <c r="A7421" t="s">
        <v>284</v>
      </c>
      <c r="B7421" t="s">
        <v>283</v>
      </c>
      <c r="C7421" t="s">
        <v>146</v>
      </c>
      <c r="D7421">
        <v>2009</v>
      </c>
      <c r="E7421">
        <v>1191539</v>
      </c>
      <c r="F7421">
        <v>88.5</v>
      </c>
    </row>
    <row r="7422" spans="1:6" x14ac:dyDescent="0.35">
      <c r="A7422" t="s">
        <v>284</v>
      </c>
      <c r="B7422" t="s">
        <v>283</v>
      </c>
      <c r="C7422" t="s">
        <v>146</v>
      </c>
      <c r="D7422">
        <v>2010</v>
      </c>
      <c r="E7422">
        <v>1251513</v>
      </c>
      <c r="F7422">
        <v>88.54</v>
      </c>
    </row>
    <row r="7423" spans="1:6" x14ac:dyDescent="0.35">
      <c r="A7423" t="s">
        <v>284</v>
      </c>
      <c r="B7423" t="s">
        <v>283</v>
      </c>
      <c r="C7423" t="s">
        <v>146</v>
      </c>
      <c r="D7423">
        <v>2011</v>
      </c>
      <c r="E7423">
        <v>1292764</v>
      </c>
      <c r="F7423">
        <v>88.58</v>
      </c>
    </row>
    <row r="7424" spans="1:6" x14ac:dyDescent="0.35">
      <c r="A7424" t="s">
        <v>284</v>
      </c>
      <c r="B7424" t="s">
        <v>283</v>
      </c>
      <c r="C7424" t="s">
        <v>146</v>
      </c>
      <c r="D7424">
        <v>2012</v>
      </c>
      <c r="E7424">
        <v>1317827</v>
      </c>
      <c r="F7424">
        <v>88.62</v>
      </c>
    </row>
    <row r="7425" spans="1:6" x14ac:dyDescent="0.35">
      <c r="A7425" t="s">
        <v>284</v>
      </c>
      <c r="B7425" t="s">
        <v>283</v>
      </c>
      <c r="C7425" t="s">
        <v>146</v>
      </c>
      <c r="D7425">
        <v>2013</v>
      </c>
      <c r="E7425">
        <v>1332171</v>
      </c>
      <c r="F7425">
        <v>88.67</v>
      </c>
    </row>
    <row r="7426" spans="1:6" x14ac:dyDescent="0.35">
      <c r="A7426" t="s">
        <v>284</v>
      </c>
      <c r="B7426" t="s">
        <v>283</v>
      </c>
      <c r="C7426" t="s">
        <v>146</v>
      </c>
      <c r="D7426">
        <v>2014</v>
      </c>
      <c r="E7426">
        <v>1344111</v>
      </c>
      <c r="F7426">
        <v>88.72</v>
      </c>
    </row>
    <row r="7427" spans="1:6" x14ac:dyDescent="0.35">
      <c r="A7427" t="s">
        <v>285</v>
      </c>
      <c r="B7427" t="s">
        <v>283</v>
      </c>
      <c r="C7427" t="s">
        <v>155</v>
      </c>
      <c r="D7427">
        <v>1960</v>
      </c>
      <c r="E7427">
        <v>83636</v>
      </c>
      <c r="F7427">
        <v>50.33</v>
      </c>
    </row>
    <row r="7428" spans="1:6" x14ac:dyDescent="0.35">
      <c r="A7428" t="s">
        <v>285</v>
      </c>
      <c r="B7428" t="s">
        <v>283</v>
      </c>
      <c r="C7428" t="s">
        <v>155</v>
      </c>
      <c r="D7428">
        <v>1961</v>
      </c>
      <c r="E7428">
        <v>88499</v>
      </c>
      <c r="F7428">
        <v>51.45</v>
      </c>
    </row>
    <row r="7429" spans="1:6" x14ac:dyDescent="0.35">
      <c r="A7429" t="s">
        <v>285</v>
      </c>
      <c r="B7429" t="s">
        <v>283</v>
      </c>
      <c r="C7429" t="s">
        <v>155</v>
      </c>
      <c r="D7429">
        <v>1962</v>
      </c>
      <c r="E7429">
        <v>94200</v>
      </c>
      <c r="F7429">
        <v>52.62</v>
      </c>
    </row>
    <row r="7430" spans="1:6" x14ac:dyDescent="0.35">
      <c r="A7430" t="s">
        <v>285</v>
      </c>
      <c r="B7430" t="s">
        <v>283</v>
      </c>
      <c r="C7430" t="s">
        <v>155</v>
      </c>
      <c r="D7430">
        <v>1963</v>
      </c>
      <c r="E7430">
        <v>100622</v>
      </c>
      <c r="F7430">
        <v>53.79</v>
      </c>
    </row>
    <row r="7431" spans="1:6" x14ac:dyDescent="0.35">
      <c r="A7431" t="s">
        <v>285</v>
      </c>
      <c r="B7431" t="s">
        <v>283</v>
      </c>
      <c r="C7431" t="s">
        <v>155</v>
      </c>
      <c r="D7431">
        <v>1964</v>
      </c>
      <c r="E7431">
        <v>107584</v>
      </c>
      <c r="F7431">
        <v>54.95</v>
      </c>
    </row>
    <row r="7432" spans="1:6" x14ac:dyDescent="0.35">
      <c r="A7432" t="s">
        <v>285</v>
      </c>
      <c r="B7432" t="s">
        <v>283</v>
      </c>
      <c r="C7432" t="s">
        <v>155</v>
      </c>
      <c r="D7432">
        <v>1965</v>
      </c>
      <c r="E7432">
        <v>114963</v>
      </c>
      <c r="F7432">
        <v>56.11</v>
      </c>
    </row>
    <row r="7433" spans="1:6" x14ac:dyDescent="0.35">
      <c r="A7433" t="s">
        <v>285</v>
      </c>
      <c r="B7433" t="s">
        <v>283</v>
      </c>
      <c r="C7433" t="s">
        <v>155</v>
      </c>
      <c r="D7433">
        <v>1966</v>
      </c>
      <c r="E7433">
        <v>122866</v>
      </c>
      <c r="F7433">
        <v>57.26</v>
      </c>
    </row>
    <row r="7434" spans="1:6" x14ac:dyDescent="0.35">
      <c r="A7434" t="s">
        <v>285</v>
      </c>
      <c r="B7434" t="s">
        <v>283</v>
      </c>
      <c r="C7434" t="s">
        <v>155</v>
      </c>
      <c r="D7434">
        <v>1967</v>
      </c>
      <c r="E7434">
        <v>131401</v>
      </c>
      <c r="F7434">
        <v>58.4</v>
      </c>
    </row>
    <row r="7435" spans="1:6" x14ac:dyDescent="0.35">
      <c r="A7435" t="s">
        <v>285</v>
      </c>
      <c r="B7435" t="s">
        <v>283</v>
      </c>
      <c r="C7435" t="s">
        <v>155</v>
      </c>
      <c r="D7435">
        <v>1968</v>
      </c>
      <c r="E7435">
        <v>140459</v>
      </c>
      <c r="F7435">
        <v>59.54</v>
      </c>
    </row>
    <row r="7436" spans="1:6" x14ac:dyDescent="0.35">
      <c r="A7436" t="s">
        <v>285</v>
      </c>
      <c r="B7436" t="s">
        <v>283</v>
      </c>
      <c r="C7436" t="s">
        <v>155</v>
      </c>
      <c r="D7436">
        <v>1969</v>
      </c>
      <c r="E7436">
        <v>149887</v>
      </c>
      <c r="F7436">
        <v>60.66</v>
      </c>
    </row>
    <row r="7437" spans="1:6" x14ac:dyDescent="0.35">
      <c r="A7437" t="s">
        <v>285</v>
      </c>
      <c r="B7437" t="s">
        <v>283</v>
      </c>
      <c r="C7437" t="s">
        <v>155</v>
      </c>
      <c r="D7437">
        <v>1970</v>
      </c>
      <c r="E7437">
        <v>159667</v>
      </c>
      <c r="F7437">
        <v>61.78</v>
      </c>
    </row>
    <row r="7438" spans="1:6" x14ac:dyDescent="0.35">
      <c r="A7438" t="s">
        <v>285</v>
      </c>
      <c r="B7438" t="s">
        <v>283</v>
      </c>
      <c r="C7438" t="s">
        <v>155</v>
      </c>
      <c r="D7438">
        <v>1971</v>
      </c>
      <c r="E7438">
        <v>169374</v>
      </c>
      <c r="F7438">
        <v>62.88</v>
      </c>
    </row>
    <row r="7439" spans="1:6" x14ac:dyDescent="0.35">
      <c r="A7439" t="s">
        <v>285</v>
      </c>
      <c r="B7439" t="s">
        <v>283</v>
      </c>
      <c r="C7439" t="s">
        <v>155</v>
      </c>
      <c r="D7439">
        <v>1972</v>
      </c>
      <c r="E7439">
        <v>179224</v>
      </c>
      <c r="F7439">
        <v>63.97</v>
      </c>
    </row>
    <row r="7440" spans="1:6" x14ac:dyDescent="0.35">
      <c r="A7440" t="s">
        <v>285</v>
      </c>
      <c r="B7440" t="s">
        <v>283</v>
      </c>
      <c r="C7440" t="s">
        <v>155</v>
      </c>
      <c r="D7440">
        <v>1973</v>
      </c>
      <c r="E7440">
        <v>190560</v>
      </c>
      <c r="F7440">
        <v>65.040000000000006</v>
      </c>
    </row>
    <row r="7441" spans="1:6" x14ac:dyDescent="0.35">
      <c r="A7441" t="s">
        <v>285</v>
      </c>
      <c r="B7441" t="s">
        <v>283</v>
      </c>
      <c r="C7441" t="s">
        <v>155</v>
      </c>
      <c r="D7441">
        <v>1974</v>
      </c>
      <c r="E7441">
        <v>205197</v>
      </c>
      <c r="F7441">
        <v>66.099999999999994</v>
      </c>
    </row>
    <row r="7442" spans="1:6" x14ac:dyDescent="0.35">
      <c r="A7442" t="s">
        <v>285</v>
      </c>
      <c r="B7442" t="s">
        <v>283</v>
      </c>
      <c r="C7442" t="s">
        <v>155</v>
      </c>
      <c r="D7442">
        <v>1975</v>
      </c>
      <c r="E7442">
        <v>224244</v>
      </c>
      <c r="F7442">
        <v>67.14</v>
      </c>
    </row>
    <row r="7443" spans="1:6" x14ac:dyDescent="0.35">
      <c r="A7443" t="s">
        <v>285</v>
      </c>
      <c r="B7443" t="s">
        <v>283</v>
      </c>
      <c r="C7443" t="s">
        <v>155</v>
      </c>
      <c r="D7443">
        <v>1976</v>
      </c>
      <c r="E7443">
        <v>248710</v>
      </c>
      <c r="F7443">
        <v>68.17</v>
      </c>
    </row>
    <row r="7444" spans="1:6" x14ac:dyDescent="0.35">
      <c r="A7444" t="s">
        <v>285</v>
      </c>
      <c r="B7444" t="s">
        <v>283</v>
      </c>
      <c r="C7444" t="s">
        <v>155</v>
      </c>
      <c r="D7444">
        <v>1977</v>
      </c>
      <c r="E7444">
        <v>277750</v>
      </c>
      <c r="F7444">
        <v>69.180000000000007</v>
      </c>
    </row>
    <row r="7445" spans="1:6" x14ac:dyDescent="0.35">
      <c r="A7445" t="s">
        <v>285</v>
      </c>
      <c r="B7445" t="s">
        <v>283</v>
      </c>
      <c r="C7445" t="s">
        <v>155</v>
      </c>
      <c r="D7445">
        <v>1978</v>
      </c>
      <c r="E7445">
        <v>308385</v>
      </c>
      <c r="F7445">
        <v>70.17</v>
      </c>
    </row>
    <row r="7446" spans="1:6" x14ac:dyDescent="0.35">
      <c r="A7446" t="s">
        <v>285</v>
      </c>
      <c r="B7446" t="s">
        <v>283</v>
      </c>
      <c r="C7446" t="s">
        <v>155</v>
      </c>
      <c r="D7446">
        <v>1979</v>
      </c>
      <c r="E7446">
        <v>336479</v>
      </c>
      <c r="F7446">
        <v>71.14</v>
      </c>
    </row>
    <row r="7447" spans="1:6" x14ac:dyDescent="0.35">
      <c r="A7447" t="s">
        <v>285</v>
      </c>
      <c r="B7447" t="s">
        <v>283</v>
      </c>
      <c r="C7447" t="s">
        <v>155</v>
      </c>
      <c r="D7447">
        <v>1980</v>
      </c>
      <c r="E7447">
        <v>359247</v>
      </c>
      <c r="F7447">
        <v>72.099999999999994</v>
      </c>
    </row>
    <row r="7448" spans="1:6" x14ac:dyDescent="0.35">
      <c r="A7448" t="s">
        <v>285</v>
      </c>
      <c r="B7448" t="s">
        <v>283</v>
      </c>
      <c r="C7448" t="s">
        <v>155</v>
      </c>
      <c r="D7448">
        <v>1981</v>
      </c>
      <c r="E7448">
        <v>375041</v>
      </c>
      <c r="F7448">
        <v>73.03</v>
      </c>
    </row>
    <row r="7449" spans="1:6" x14ac:dyDescent="0.35">
      <c r="A7449" t="s">
        <v>285</v>
      </c>
      <c r="B7449" t="s">
        <v>283</v>
      </c>
      <c r="C7449" t="s">
        <v>155</v>
      </c>
      <c r="D7449">
        <v>1982</v>
      </c>
      <c r="E7449">
        <v>385184</v>
      </c>
      <c r="F7449">
        <v>73.94</v>
      </c>
    </row>
    <row r="7450" spans="1:6" x14ac:dyDescent="0.35">
      <c r="A7450" t="s">
        <v>285</v>
      </c>
      <c r="B7450" t="s">
        <v>283</v>
      </c>
      <c r="C7450" t="s">
        <v>155</v>
      </c>
      <c r="D7450">
        <v>1983</v>
      </c>
      <c r="E7450">
        <v>393443</v>
      </c>
      <c r="F7450">
        <v>74.5</v>
      </c>
    </row>
    <row r="7451" spans="1:6" x14ac:dyDescent="0.35">
      <c r="A7451" t="s">
        <v>285</v>
      </c>
      <c r="B7451" t="s">
        <v>283</v>
      </c>
      <c r="C7451" t="s">
        <v>155</v>
      </c>
      <c r="D7451">
        <v>1984</v>
      </c>
      <c r="E7451">
        <v>405229</v>
      </c>
      <c r="F7451">
        <v>74.72</v>
      </c>
    </row>
    <row r="7452" spans="1:6" x14ac:dyDescent="0.35">
      <c r="A7452" t="s">
        <v>285</v>
      </c>
      <c r="B7452" t="s">
        <v>283</v>
      </c>
      <c r="C7452" t="s">
        <v>155</v>
      </c>
      <c r="D7452">
        <v>1985</v>
      </c>
      <c r="E7452">
        <v>424227</v>
      </c>
      <c r="F7452">
        <v>74.930000000000007</v>
      </c>
    </row>
    <row r="7453" spans="1:6" x14ac:dyDescent="0.35">
      <c r="A7453" t="s">
        <v>285</v>
      </c>
      <c r="B7453" t="s">
        <v>283</v>
      </c>
      <c r="C7453" t="s">
        <v>155</v>
      </c>
      <c r="D7453">
        <v>1986</v>
      </c>
      <c r="E7453">
        <v>451942</v>
      </c>
      <c r="F7453">
        <v>75.13</v>
      </c>
    </row>
    <row r="7454" spans="1:6" x14ac:dyDescent="0.35">
      <c r="A7454" t="s">
        <v>285</v>
      </c>
      <c r="B7454" t="s">
        <v>283</v>
      </c>
      <c r="C7454" t="s">
        <v>155</v>
      </c>
      <c r="D7454">
        <v>1987</v>
      </c>
      <c r="E7454">
        <v>486555</v>
      </c>
      <c r="F7454">
        <v>75.34</v>
      </c>
    </row>
    <row r="7455" spans="1:6" x14ac:dyDescent="0.35">
      <c r="A7455" t="s">
        <v>285</v>
      </c>
      <c r="B7455" t="s">
        <v>283</v>
      </c>
      <c r="C7455" t="s">
        <v>155</v>
      </c>
      <c r="D7455">
        <v>1988</v>
      </c>
      <c r="E7455">
        <v>524393</v>
      </c>
      <c r="F7455">
        <v>75.55</v>
      </c>
    </row>
    <row r="7456" spans="1:6" x14ac:dyDescent="0.35">
      <c r="A7456" t="s">
        <v>285</v>
      </c>
      <c r="B7456" t="s">
        <v>283</v>
      </c>
      <c r="C7456" t="s">
        <v>155</v>
      </c>
      <c r="D7456">
        <v>1989</v>
      </c>
      <c r="E7456">
        <v>560124</v>
      </c>
      <c r="F7456">
        <v>75.75</v>
      </c>
    </row>
    <row r="7457" spans="1:6" x14ac:dyDescent="0.35">
      <c r="A7457" t="s">
        <v>285</v>
      </c>
      <c r="B7457" t="s">
        <v>283</v>
      </c>
      <c r="C7457" t="s">
        <v>155</v>
      </c>
      <c r="D7457">
        <v>1990</v>
      </c>
      <c r="E7457">
        <v>589924</v>
      </c>
      <c r="F7457">
        <v>75.959999999999994</v>
      </c>
    </row>
    <row r="7458" spans="1:6" x14ac:dyDescent="0.35">
      <c r="A7458" t="s">
        <v>285</v>
      </c>
      <c r="B7458" t="s">
        <v>283</v>
      </c>
      <c r="C7458" t="s">
        <v>155</v>
      </c>
      <c r="D7458">
        <v>1991</v>
      </c>
      <c r="E7458">
        <v>612589</v>
      </c>
      <c r="F7458">
        <v>76.11</v>
      </c>
    </row>
    <row r="7459" spans="1:6" x14ac:dyDescent="0.35">
      <c r="A7459" t="s">
        <v>285</v>
      </c>
      <c r="B7459" t="s">
        <v>283</v>
      </c>
      <c r="C7459" t="s">
        <v>155</v>
      </c>
      <c r="D7459">
        <v>1992</v>
      </c>
      <c r="E7459">
        <v>629373</v>
      </c>
      <c r="F7459">
        <v>76.16</v>
      </c>
    </row>
    <row r="7460" spans="1:6" x14ac:dyDescent="0.35">
      <c r="A7460" t="s">
        <v>285</v>
      </c>
      <c r="B7460" t="s">
        <v>283</v>
      </c>
      <c r="C7460" t="s">
        <v>155</v>
      </c>
      <c r="D7460">
        <v>1993</v>
      </c>
      <c r="E7460">
        <v>641900</v>
      </c>
      <c r="F7460">
        <v>76.209999999999994</v>
      </c>
    </row>
    <row r="7461" spans="1:6" x14ac:dyDescent="0.35">
      <c r="A7461" t="s">
        <v>285</v>
      </c>
      <c r="B7461" t="s">
        <v>283</v>
      </c>
      <c r="C7461" t="s">
        <v>155</v>
      </c>
      <c r="D7461">
        <v>1994</v>
      </c>
      <c r="E7461">
        <v>652793</v>
      </c>
      <c r="F7461">
        <v>76.25</v>
      </c>
    </row>
    <row r="7462" spans="1:6" x14ac:dyDescent="0.35">
      <c r="A7462" t="s">
        <v>285</v>
      </c>
      <c r="B7462" t="s">
        <v>283</v>
      </c>
      <c r="C7462" t="s">
        <v>155</v>
      </c>
      <c r="D7462">
        <v>1995</v>
      </c>
      <c r="E7462">
        <v>663999</v>
      </c>
      <c r="F7462">
        <v>76.3</v>
      </c>
    </row>
    <row r="7463" spans="1:6" x14ac:dyDescent="0.35">
      <c r="A7463" t="s">
        <v>285</v>
      </c>
      <c r="B7463" t="s">
        <v>283</v>
      </c>
      <c r="C7463" t="s">
        <v>155</v>
      </c>
      <c r="D7463">
        <v>1996</v>
      </c>
      <c r="E7463">
        <v>675891</v>
      </c>
      <c r="F7463">
        <v>76.349999999999994</v>
      </c>
    </row>
    <row r="7464" spans="1:6" x14ac:dyDescent="0.35">
      <c r="A7464" t="s">
        <v>285</v>
      </c>
      <c r="B7464" t="s">
        <v>283</v>
      </c>
      <c r="C7464" t="s">
        <v>155</v>
      </c>
      <c r="D7464">
        <v>1997</v>
      </c>
      <c r="E7464">
        <v>687897</v>
      </c>
      <c r="F7464">
        <v>76.39</v>
      </c>
    </row>
    <row r="7465" spans="1:6" x14ac:dyDescent="0.35">
      <c r="A7465" t="s">
        <v>285</v>
      </c>
      <c r="B7465" t="s">
        <v>283</v>
      </c>
      <c r="C7465" t="s">
        <v>155</v>
      </c>
      <c r="D7465">
        <v>1998</v>
      </c>
      <c r="E7465">
        <v>699922</v>
      </c>
      <c r="F7465">
        <v>76.44</v>
      </c>
    </row>
    <row r="7466" spans="1:6" x14ac:dyDescent="0.35">
      <c r="A7466" t="s">
        <v>285</v>
      </c>
      <c r="B7466" t="s">
        <v>283</v>
      </c>
      <c r="C7466" t="s">
        <v>155</v>
      </c>
      <c r="D7466">
        <v>1999</v>
      </c>
      <c r="E7466">
        <v>711652</v>
      </c>
      <c r="F7466">
        <v>76.489999999999995</v>
      </c>
    </row>
    <row r="7467" spans="1:6" x14ac:dyDescent="0.35">
      <c r="A7467" t="s">
        <v>285</v>
      </c>
      <c r="B7467" t="s">
        <v>283</v>
      </c>
      <c r="C7467" t="s">
        <v>155</v>
      </c>
      <c r="D7467">
        <v>2000</v>
      </c>
      <c r="E7467">
        <v>722887</v>
      </c>
      <c r="F7467">
        <v>76.53</v>
      </c>
    </row>
    <row r="7468" spans="1:6" x14ac:dyDescent="0.35">
      <c r="A7468" t="s">
        <v>285</v>
      </c>
      <c r="B7468" t="s">
        <v>283</v>
      </c>
      <c r="C7468" t="s">
        <v>155</v>
      </c>
      <c r="D7468">
        <v>2001</v>
      </c>
      <c r="E7468">
        <v>733732</v>
      </c>
      <c r="F7468">
        <v>76.58</v>
      </c>
    </row>
    <row r="7469" spans="1:6" x14ac:dyDescent="0.35">
      <c r="A7469" t="s">
        <v>285</v>
      </c>
      <c r="B7469" t="s">
        <v>283</v>
      </c>
      <c r="C7469" t="s">
        <v>155</v>
      </c>
      <c r="D7469">
        <v>2002</v>
      </c>
      <c r="E7469">
        <v>744434</v>
      </c>
      <c r="F7469">
        <v>76.62</v>
      </c>
    </row>
    <row r="7470" spans="1:6" x14ac:dyDescent="0.35">
      <c r="A7470" t="s">
        <v>285</v>
      </c>
      <c r="B7470" t="s">
        <v>283</v>
      </c>
      <c r="C7470" t="s">
        <v>155</v>
      </c>
      <c r="D7470">
        <v>2003</v>
      </c>
      <c r="E7470">
        <v>755085</v>
      </c>
      <c r="F7470">
        <v>76.67</v>
      </c>
    </row>
    <row r="7471" spans="1:6" x14ac:dyDescent="0.35">
      <c r="A7471" t="s">
        <v>285</v>
      </c>
      <c r="B7471" t="s">
        <v>283</v>
      </c>
      <c r="C7471" t="s">
        <v>155</v>
      </c>
      <c r="D7471">
        <v>2004</v>
      </c>
      <c r="E7471">
        <v>765776</v>
      </c>
      <c r="F7471">
        <v>76.72</v>
      </c>
    </row>
    <row r="7472" spans="1:6" x14ac:dyDescent="0.35">
      <c r="A7472" t="s">
        <v>285</v>
      </c>
      <c r="B7472" t="s">
        <v>283</v>
      </c>
      <c r="C7472" t="s">
        <v>155</v>
      </c>
      <c r="D7472">
        <v>2005</v>
      </c>
      <c r="E7472">
        <v>776585</v>
      </c>
      <c r="F7472">
        <v>76.760000000000005</v>
      </c>
    </row>
    <row r="7473" spans="1:6" x14ac:dyDescent="0.35">
      <c r="A7473" t="s">
        <v>285</v>
      </c>
      <c r="B7473" t="s">
        <v>283</v>
      </c>
      <c r="C7473" t="s">
        <v>155</v>
      </c>
      <c r="D7473">
        <v>2006</v>
      </c>
      <c r="E7473">
        <v>787544</v>
      </c>
      <c r="F7473">
        <v>76.81</v>
      </c>
    </row>
    <row r="7474" spans="1:6" x14ac:dyDescent="0.35">
      <c r="A7474" t="s">
        <v>285</v>
      </c>
      <c r="B7474" t="s">
        <v>283</v>
      </c>
      <c r="C7474" t="s">
        <v>155</v>
      </c>
      <c r="D7474">
        <v>2007</v>
      </c>
      <c r="E7474">
        <v>798690</v>
      </c>
      <c r="F7474">
        <v>76.849999999999994</v>
      </c>
    </row>
    <row r="7475" spans="1:6" x14ac:dyDescent="0.35">
      <c r="A7475" t="s">
        <v>285</v>
      </c>
      <c r="B7475" t="s">
        <v>283</v>
      </c>
      <c r="C7475" t="s">
        <v>155</v>
      </c>
      <c r="D7475">
        <v>2008</v>
      </c>
      <c r="E7475">
        <v>810100</v>
      </c>
      <c r="F7475">
        <v>76.900000000000006</v>
      </c>
    </row>
    <row r="7476" spans="1:6" x14ac:dyDescent="0.35">
      <c r="A7476" t="s">
        <v>285</v>
      </c>
      <c r="B7476" t="s">
        <v>283</v>
      </c>
      <c r="C7476" t="s">
        <v>155</v>
      </c>
      <c r="D7476">
        <v>2009</v>
      </c>
      <c r="E7476">
        <v>821865</v>
      </c>
      <c r="F7476">
        <v>76.94</v>
      </c>
    </row>
    <row r="7477" spans="1:6" x14ac:dyDescent="0.35">
      <c r="A7477" t="s">
        <v>285</v>
      </c>
      <c r="B7477" t="s">
        <v>283</v>
      </c>
      <c r="C7477" t="s">
        <v>155</v>
      </c>
      <c r="D7477">
        <v>2010</v>
      </c>
      <c r="E7477">
        <v>834036</v>
      </c>
      <c r="F7477">
        <v>77</v>
      </c>
    </row>
    <row r="7478" spans="1:6" x14ac:dyDescent="0.35">
      <c r="A7478" t="s">
        <v>285</v>
      </c>
      <c r="B7478" t="s">
        <v>283</v>
      </c>
      <c r="C7478" t="s">
        <v>155</v>
      </c>
      <c r="D7478">
        <v>2011</v>
      </c>
      <c r="E7478">
        <v>846646</v>
      </c>
      <c r="F7478">
        <v>77.05</v>
      </c>
    </row>
    <row r="7479" spans="1:6" x14ac:dyDescent="0.35">
      <c r="A7479" t="s">
        <v>285</v>
      </c>
      <c r="B7479" t="s">
        <v>283</v>
      </c>
      <c r="C7479" t="s">
        <v>155</v>
      </c>
      <c r="D7479">
        <v>2012</v>
      </c>
      <c r="E7479">
        <v>859652</v>
      </c>
      <c r="F7479">
        <v>77.12</v>
      </c>
    </row>
    <row r="7480" spans="1:6" x14ac:dyDescent="0.35">
      <c r="A7480" t="s">
        <v>285</v>
      </c>
      <c r="B7480" t="s">
        <v>283</v>
      </c>
      <c r="C7480" t="s">
        <v>155</v>
      </c>
      <c r="D7480">
        <v>2013</v>
      </c>
      <c r="E7480">
        <v>872932</v>
      </c>
      <c r="F7480">
        <v>77.19</v>
      </c>
    </row>
    <row r="7481" spans="1:6" x14ac:dyDescent="0.35">
      <c r="A7481" t="s">
        <v>285</v>
      </c>
      <c r="B7481" t="s">
        <v>283</v>
      </c>
      <c r="C7481" t="s">
        <v>155</v>
      </c>
      <c r="D7481">
        <v>2014</v>
      </c>
      <c r="E7481">
        <v>886313</v>
      </c>
      <c r="F7481">
        <v>77.260000000000005</v>
      </c>
    </row>
    <row r="7482" spans="1:6" x14ac:dyDescent="0.35">
      <c r="A7482" t="s">
        <v>286</v>
      </c>
      <c r="B7482" t="s">
        <v>283</v>
      </c>
      <c r="C7482" t="s">
        <v>155</v>
      </c>
      <c r="D7482">
        <v>1960</v>
      </c>
      <c r="E7482">
        <v>27997745</v>
      </c>
      <c r="F7482">
        <v>37.86</v>
      </c>
    </row>
    <row r="7483" spans="1:6" x14ac:dyDescent="0.35">
      <c r="A7483" t="s">
        <v>286</v>
      </c>
      <c r="B7483" t="s">
        <v>283</v>
      </c>
      <c r="C7483" t="s">
        <v>155</v>
      </c>
      <c r="D7483">
        <v>1961</v>
      </c>
      <c r="E7483">
        <v>28785879</v>
      </c>
      <c r="F7483">
        <v>38.270000000000003</v>
      </c>
    </row>
    <row r="7484" spans="1:6" x14ac:dyDescent="0.35">
      <c r="A7484" t="s">
        <v>286</v>
      </c>
      <c r="B7484" t="s">
        <v>283</v>
      </c>
      <c r="C7484" t="s">
        <v>155</v>
      </c>
      <c r="D7484">
        <v>1962</v>
      </c>
      <c r="E7484">
        <v>29590639</v>
      </c>
      <c r="F7484">
        <v>38.619999999999997</v>
      </c>
    </row>
    <row r="7485" spans="1:6" x14ac:dyDescent="0.35">
      <c r="A7485" t="s">
        <v>286</v>
      </c>
      <c r="B7485" t="s">
        <v>283</v>
      </c>
      <c r="C7485" t="s">
        <v>155</v>
      </c>
      <c r="D7485">
        <v>1963</v>
      </c>
      <c r="E7485">
        <v>30409962</v>
      </c>
      <c r="F7485">
        <v>38.979999999999997</v>
      </c>
    </row>
    <row r="7486" spans="1:6" x14ac:dyDescent="0.35">
      <c r="A7486" t="s">
        <v>286</v>
      </c>
      <c r="B7486" t="s">
        <v>283</v>
      </c>
      <c r="C7486" t="s">
        <v>155</v>
      </c>
      <c r="D7486">
        <v>1964</v>
      </c>
      <c r="E7486">
        <v>31241836</v>
      </c>
      <c r="F7486">
        <v>39.33</v>
      </c>
    </row>
    <row r="7487" spans="1:6" x14ac:dyDescent="0.35">
      <c r="A7487" t="s">
        <v>286</v>
      </c>
      <c r="B7487" t="s">
        <v>283</v>
      </c>
      <c r="C7487" t="s">
        <v>155</v>
      </c>
      <c r="D7487">
        <v>1965</v>
      </c>
      <c r="E7487">
        <v>32083955</v>
      </c>
      <c r="F7487">
        <v>39.69</v>
      </c>
    </row>
    <row r="7488" spans="1:6" x14ac:dyDescent="0.35">
      <c r="A7488" t="s">
        <v>286</v>
      </c>
      <c r="B7488" t="s">
        <v>283</v>
      </c>
      <c r="C7488" t="s">
        <v>155</v>
      </c>
      <c r="D7488">
        <v>1966</v>
      </c>
      <c r="E7488">
        <v>32937066</v>
      </c>
      <c r="F7488">
        <v>40.04</v>
      </c>
    </row>
    <row r="7489" spans="1:6" x14ac:dyDescent="0.35">
      <c r="A7489" t="s">
        <v>286</v>
      </c>
      <c r="B7489" t="s">
        <v>283</v>
      </c>
      <c r="C7489" t="s">
        <v>155</v>
      </c>
      <c r="D7489">
        <v>1967</v>
      </c>
      <c r="E7489">
        <v>33798820</v>
      </c>
      <c r="F7489">
        <v>40.4</v>
      </c>
    </row>
    <row r="7490" spans="1:6" x14ac:dyDescent="0.35">
      <c r="A7490" t="s">
        <v>286</v>
      </c>
      <c r="B7490" t="s">
        <v>283</v>
      </c>
      <c r="C7490" t="s">
        <v>155</v>
      </c>
      <c r="D7490">
        <v>1968</v>
      </c>
      <c r="E7490">
        <v>34660399</v>
      </c>
      <c r="F7490">
        <v>40.76</v>
      </c>
    </row>
    <row r="7491" spans="1:6" x14ac:dyDescent="0.35">
      <c r="A7491" t="s">
        <v>286</v>
      </c>
      <c r="B7491" t="s">
        <v>283</v>
      </c>
      <c r="C7491" t="s">
        <v>155</v>
      </c>
      <c r="D7491">
        <v>1969</v>
      </c>
      <c r="E7491">
        <v>35510567</v>
      </c>
      <c r="F7491">
        <v>41.12</v>
      </c>
    </row>
    <row r="7492" spans="1:6" x14ac:dyDescent="0.35">
      <c r="A7492" t="s">
        <v>286</v>
      </c>
      <c r="B7492" t="s">
        <v>283</v>
      </c>
      <c r="C7492" t="s">
        <v>155</v>
      </c>
      <c r="D7492">
        <v>1970</v>
      </c>
      <c r="E7492">
        <v>36342268</v>
      </c>
      <c r="F7492">
        <v>41.48</v>
      </c>
    </row>
    <row r="7493" spans="1:6" x14ac:dyDescent="0.35">
      <c r="A7493" t="s">
        <v>286</v>
      </c>
      <c r="B7493" t="s">
        <v>283</v>
      </c>
      <c r="C7493" t="s">
        <v>155</v>
      </c>
      <c r="D7493">
        <v>1971</v>
      </c>
      <c r="E7493">
        <v>37152209</v>
      </c>
      <c r="F7493">
        <v>41.84</v>
      </c>
    </row>
    <row r="7494" spans="1:6" x14ac:dyDescent="0.35">
      <c r="A7494" t="s">
        <v>286</v>
      </c>
      <c r="B7494" t="s">
        <v>283</v>
      </c>
      <c r="C7494" t="s">
        <v>155</v>
      </c>
      <c r="D7494">
        <v>1972</v>
      </c>
      <c r="E7494">
        <v>37945429</v>
      </c>
      <c r="F7494">
        <v>42.2</v>
      </c>
    </row>
    <row r="7495" spans="1:6" x14ac:dyDescent="0.35">
      <c r="A7495" t="s">
        <v>286</v>
      </c>
      <c r="B7495" t="s">
        <v>283</v>
      </c>
      <c r="C7495" t="s">
        <v>155</v>
      </c>
      <c r="D7495">
        <v>1973</v>
      </c>
      <c r="E7495">
        <v>38733784</v>
      </c>
      <c r="F7495">
        <v>42.56</v>
      </c>
    </row>
    <row r="7496" spans="1:6" x14ac:dyDescent="0.35">
      <c r="A7496" t="s">
        <v>286</v>
      </c>
      <c r="B7496" t="s">
        <v>283</v>
      </c>
      <c r="C7496" t="s">
        <v>155</v>
      </c>
      <c r="D7496">
        <v>1974</v>
      </c>
      <c r="E7496">
        <v>39533995</v>
      </c>
      <c r="F7496">
        <v>42.93</v>
      </c>
    </row>
    <row r="7497" spans="1:6" x14ac:dyDescent="0.35">
      <c r="A7497" t="s">
        <v>286</v>
      </c>
      <c r="B7497" t="s">
        <v>283</v>
      </c>
      <c r="C7497" t="s">
        <v>155</v>
      </c>
      <c r="D7497">
        <v>1975</v>
      </c>
      <c r="E7497">
        <v>40359038</v>
      </c>
      <c r="F7497">
        <v>43.29</v>
      </c>
    </row>
    <row r="7498" spans="1:6" x14ac:dyDescent="0.35">
      <c r="A7498" t="s">
        <v>286</v>
      </c>
      <c r="B7498" t="s">
        <v>283</v>
      </c>
      <c r="C7498" t="s">
        <v>155</v>
      </c>
      <c r="D7498">
        <v>1976</v>
      </c>
      <c r="E7498">
        <v>41212513</v>
      </c>
      <c r="F7498">
        <v>43.66</v>
      </c>
    </row>
    <row r="7499" spans="1:6" x14ac:dyDescent="0.35">
      <c r="A7499" t="s">
        <v>286</v>
      </c>
      <c r="B7499" t="s">
        <v>283</v>
      </c>
      <c r="C7499" t="s">
        <v>155</v>
      </c>
      <c r="D7499">
        <v>1977</v>
      </c>
      <c r="E7499">
        <v>42093668</v>
      </c>
      <c r="F7499">
        <v>43.81</v>
      </c>
    </row>
    <row r="7500" spans="1:6" x14ac:dyDescent="0.35">
      <c r="A7500" t="s">
        <v>286</v>
      </c>
      <c r="B7500" t="s">
        <v>283</v>
      </c>
      <c r="C7500" t="s">
        <v>155</v>
      </c>
      <c r="D7500">
        <v>1978</v>
      </c>
      <c r="E7500">
        <v>43005773</v>
      </c>
      <c r="F7500">
        <v>43.83</v>
      </c>
    </row>
    <row r="7501" spans="1:6" x14ac:dyDescent="0.35">
      <c r="A7501" t="s">
        <v>286</v>
      </c>
      <c r="B7501" t="s">
        <v>283</v>
      </c>
      <c r="C7501" t="s">
        <v>155</v>
      </c>
      <c r="D7501">
        <v>1979</v>
      </c>
      <c r="E7501">
        <v>43951351</v>
      </c>
      <c r="F7501">
        <v>43.84</v>
      </c>
    </row>
    <row r="7502" spans="1:6" x14ac:dyDescent="0.35">
      <c r="A7502" t="s">
        <v>286</v>
      </c>
      <c r="B7502" t="s">
        <v>283</v>
      </c>
      <c r="C7502" t="s">
        <v>155</v>
      </c>
      <c r="D7502">
        <v>1980</v>
      </c>
      <c r="E7502">
        <v>44931971</v>
      </c>
      <c r="F7502">
        <v>43.86</v>
      </c>
    </row>
    <row r="7503" spans="1:6" x14ac:dyDescent="0.35">
      <c r="A7503" t="s">
        <v>286</v>
      </c>
      <c r="B7503" t="s">
        <v>283</v>
      </c>
      <c r="C7503" t="s">
        <v>155</v>
      </c>
      <c r="D7503">
        <v>1981</v>
      </c>
      <c r="E7503">
        <v>45945655</v>
      </c>
      <c r="F7503">
        <v>43.87</v>
      </c>
    </row>
    <row r="7504" spans="1:6" x14ac:dyDescent="0.35">
      <c r="A7504" t="s">
        <v>286</v>
      </c>
      <c r="B7504" t="s">
        <v>283</v>
      </c>
      <c r="C7504" t="s">
        <v>155</v>
      </c>
      <c r="D7504">
        <v>1982</v>
      </c>
      <c r="E7504">
        <v>46991385</v>
      </c>
      <c r="F7504">
        <v>43.89</v>
      </c>
    </row>
    <row r="7505" spans="1:6" x14ac:dyDescent="0.35">
      <c r="A7505" t="s">
        <v>286</v>
      </c>
      <c r="B7505" t="s">
        <v>283</v>
      </c>
      <c r="C7505" t="s">
        <v>155</v>
      </c>
      <c r="D7505">
        <v>1983</v>
      </c>
      <c r="E7505">
        <v>48071851</v>
      </c>
      <c r="F7505">
        <v>43.91</v>
      </c>
    </row>
    <row r="7506" spans="1:6" x14ac:dyDescent="0.35">
      <c r="A7506" t="s">
        <v>286</v>
      </c>
      <c r="B7506" t="s">
        <v>283</v>
      </c>
      <c r="C7506" t="s">
        <v>155</v>
      </c>
      <c r="D7506">
        <v>1984</v>
      </c>
      <c r="E7506">
        <v>49190419</v>
      </c>
      <c r="F7506">
        <v>43.92</v>
      </c>
    </row>
    <row r="7507" spans="1:6" x14ac:dyDescent="0.35">
      <c r="A7507" t="s">
        <v>286</v>
      </c>
      <c r="B7507" t="s">
        <v>283</v>
      </c>
      <c r="C7507" t="s">
        <v>155</v>
      </c>
      <c r="D7507">
        <v>1985</v>
      </c>
      <c r="E7507">
        <v>50346551</v>
      </c>
      <c r="F7507">
        <v>43.94</v>
      </c>
    </row>
    <row r="7508" spans="1:6" x14ac:dyDescent="0.35">
      <c r="A7508" t="s">
        <v>286</v>
      </c>
      <c r="B7508" t="s">
        <v>283</v>
      </c>
      <c r="C7508" t="s">
        <v>155</v>
      </c>
      <c r="D7508">
        <v>1986</v>
      </c>
      <c r="E7508">
        <v>51545011</v>
      </c>
      <c r="F7508">
        <v>43.95</v>
      </c>
    </row>
    <row r="7509" spans="1:6" x14ac:dyDescent="0.35">
      <c r="A7509" t="s">
        <v>286</v>
      </c>
      <c r="B7509" t="s">
        <v>283</v>
      </c>
      <c r="C7509" t="s">
        <v>155</v>
      </c>
      <c r="D7509">
        <v>1987</v>
      </c>
      <c r="E7509">
        <v>52776850</v>
      </c>
      <c r="F7509">
        <v>43.88</v>
      </c>
    </row>
    <row r="7510" spans="1:6" x14ac:dyDescent="0.35">
      <c r="A7510" t="s">
        <v>286</v>
      </c>
      <c r="B7510" t="s">
        <v>283</v>
      </c>
      <c r="C7510" t="s">
        <v>155</v>
      </c>
      <c r="D7510">
        <v>1988</v>
      </c>
      <c r="E7510">
        <v>54011214</v>
      </c>
      <c r="F7510">
        <v>43.74</v>
      </c>
    </row>
    <row r="7511" spans="1:6" x14ac:dyDescent="0.35">
      <c r="A7511" t="s">
        <v>286</v>
      </c>
      <c r="B7511" t="s">
        <v>283</v>
      </c>
      <c r="C7511" t="s">
        <v>155</v>
      </c>
      <c r="D7511">
        <v>1989</v>
      </c>
      <c r="E7511">
        <v>55207254</v>
      </c>
      <c r="F7511">
        <v>43.61</v>
      </c>
    </row>
    <row r="7512" spans="1:6" x14ac:dyDescent="0.35">
      <c r="A7512" t="s">
        <v>286</v>
      </c>
      <c r="B7512" t="s">
        <v>283</v>
      </c>
      <c r="C7512" t="s">
        <v>155</v>
      </c>
      <c r="D7512">
        <v>1990</v>
      </c>
      <c r="E7512">
        <v>56336614</v>
      </c>
      <c r="F7512">
        <v>43.48</v>
      </c>
    </row>
    <row r="7513" spans="1:6" x14ac:dyDescent="0.35">
      <c r="A7513" t="s">
        <v>286</v>
      </c>
      <c r="B7513" t="s">
        <v>283</v>
      </c>
      <c r="C7513" t="s">
        <v>155</v>
      </c>
      <c r="D7513">
        <v>1991</v>
      </c>
      <c r="E7513">
        <v>57387589</v>
      </c>
      <c r="F7513">
        <v>43.35</v>
      </c>
    </row>
    <row r="7514" spans="1:6" x14ac:dyDescent="0.35">
      <c r="A7514" t="s">
        <v>286</v>
      </c>
      <c r="B7514" t="s">
        <v>283</v>
      </c>
      <c r="C7514" t="s">
        <v>155</v>
      </c>
      <c r="D7514">
        <v>1992</v>
      </c>
      <c r="E7514">
        <v>58370712</v>
      </c>
      <c r="F7514">
        <v>43.21</v>
      </c>
    </row>
    <row r="7515" spans="1:6" x14ac:dyDescent="0.35">
      <c r="A7515" t="s">
        <v>286</v>
      </c>
      <c r="B7515" t="s">
        <v>283</v>
      </c>
      <c r="C7515" t="s">
        <v>155</v>
      </c>
      <c r="D7515">
        <v>1993</v>
      </c>
      <c r="E7515">
        <v>59307778</v>
      </c>
      <c r="F7515">
        <v>43.08</v>
      </c>
    </row>
    <row r="7516" spans="1:6" x14ac:dyDescent="0.35">
      <c r="A7516" t="s">
        <v>286</v>
      </c>
      <c r="B7516" t="s">
        <v>283</v>
      </c>
      <c r="C7516" t="s">
        <v>155</v>
      </c>
      <c r="D7516">
        <v>1994</v>
      </c>
      <c r="E7516">
        <v>60231864</v>
      </c>
      <c r="F7516">
        <v>42.95</v>
      </c>
    </row>
    <row r="7517" spans="1:6" x14ac:dyDescent="0.35">
      <c r="A7517" t="s">
        <v>286</v>
      </c>
      <c r="B7517" t="s">
        <v>283</v>
      </c>
      <c r="C7517" t="s">
        <v>155</v>
      </c>
      <c r="D7517">
        <v>1995</v>
      </c>
      <c r="E7517">
        <v>61168397</v>
      </c>
      <c r="F7517">
        <v>42.81</v>
      </c>
    </row>
    <row r="7518" spans="1:6" x14ac:dyDescent="0.35">
      <c r="A7518" t="s">
        <v>286</v>
      </c>
      <c r="B7518" t="s">
        <v>283</v>
      </c>
      <c r="C7518" t="s">
        <v>155</v>
      </c>
      <c r="D7518">
        <v>1996</v>
      </c>
      <c r="E7518">
        <v>62123592</v>
      </c>
      <c r="F7518">
        <v>42.68</v>
      </c>
    </row>
    <row r="7519" spans="1:6" x14ac:dyDescent="0.35">
      <c r="A7519" t="s">
        <v>286</v>
      </c>
      <c r="B7519" t="s">
        <v>283</v>
      </c>
      <c r="C7519" t="s">
        <v>155</v>
      </c>
      <c r="D7519">
        <v>1997</v>
      </c>
      <c r="E7519">
        <v>63094069</v>
      </c>
      <c r="F7519">
        <v>42.66</v>
      </c>
    </row>
    <row r="7520" spans="1:6" x14ac:dyDescent="0.35">
      <c r="A7520" t="s">
        <v>286</v>
      </c>
      <c r="B7520" t="s">
        <v>283</v>
      </c>
      <c r="C7520" t="s">
        <v>155</v>
      </c>
      <c r="D7520">
        <v>1998</v>
      </c>
      <c r="E7520">
        <v>64084443</v>
      </c>
      <c r="F7520">
        <v>42.7</v>
      </c>
    </row>
    <row r="7521" spans="1:6" x14ac:dyDescent="0.35">
      <c r="A7521" t="s">
        <v>286</v>
      </c>
      <c r="B7521" t="s">
        <v>283</v>
      </c>
      <c r="C7521" t="s">
        <v>155</v>
      </c>
      <c r="D7521">
        <v>1999</v>
      </c>
      <c r="E7521">
        <v>65097777</v>
      </c>
      <c r="F7521">
        <v>42.75</v>
      </c>
    </row>
    <row r="7522" spans="1:6" x14ac:dyDescent="0.35">
      <c r="A7522" t="s">
        <v>286</v>
      </c>
      <c r="B7522" t="s">
        <v>283</v>
      </c>
      <c r="C7522" t="s">
        <v>155</v>
      </c>
      <c r="D7522">
        <v>2000</v>
      </c>
      <c r="E7522">
        <v>66136590</v>
      </c>
      <c r="F7522">
        <v>42.8</v>
      </c>
    </row>
    <row r="7523" spans="1:6" x14ac:dyDescent="0.35">
      <c r="A7523" t="s">
        <v>286</v>
      </c>
      <c r="B7523" t="s">
        <v>283</v>
      </c>
      <c r="C7523" t="s">
        <v>155</v>
      </c>
      <c r="D7523">
        <v>2001</v>
      </c>
      <c r="E7523">
        <v>67204189</v>
      </c>
      <c r="F7523">
        <v>42.84</v>
      </c>
    </row>
    <row r="7524" spans="1:6" x14ac:dyDescent="0.35">
      <c r="A7524" t="s">
        <v>286</v>
      </c>
      <c r="B7524" t="s">
        <v>283</v>
      </c>
      <c r="C7524" t="s">
        <v>155</v>
      </c>
      <c r="D7524">
        <v>2002</v>
      </c>
      <c r="E7524">
        <v>68302914</v>
      </c>
      <c r="F7524">
        <v>42.89</v>
      </c>
    </row>
    <row r="7525" spans="1:6" x14ac:dyDescent="0.35">
      <c r="A7525" t="s">
        <v>286</v>
      </c>
      <c r="B7525" t="s">
        <v>283</v>
      </c>
      <c r="C7525" t="s">
        <v>155</v>
      </c>
      <c r="D7525">
        <v>2003</v>
      </c>
      <c r="E7525">
        <v>69432477</v>
      </c>
      <c r="F7525">
        <v>42.94</v>
      </c>
    </row>
    <row r="7526" spans="1:6" x14ac:dyDescent="0.35">
      <c r="A7526" t="s">
        <v>286</v>
      </c>
      <c r="B7526" t="s">
        <v>283</v>
      </c>
      <c r="C7526" t="s">
        <v>155</v>
      </c>
      <c r="D7526">
        <v>2004</v>
      </c>
      <c r="E7526">
        <v>70591288</v>
      </c>
      <c r="F7526">
        <v>42.98</v>
      </c>
    </row>
    <row r="7527" spans="1:6" x14ac:dyDescent="0.35">
      <c r="A7527" t="s">
        <v>286</v>
      </c>
      <c r="B7527" t="s">
        <v>283</v>
      </c>
      <c r="C7527" t="s">
        <v>155</v>
      </c>
      <c r="D7527">
        <v>2005</v>
      </c>
      <c r="E7527">
        <v>71777678</v>
      </c>
      <c r="F7527">
        <v>43.03</v>
      </c>
    </row>
    <row r="7528" spans="1:6" x14ac:dyDescent="0.35">
      <c r="A7528" t="s">
        <v>286</v>
      </c>
      <c r="B7528" t="s">
        <v>283</v>
      </c>
      <c r="C7528" t="s">
        <v>155</v>
      </c>
      <c r="D7528">
        <v>2006</v>
      </c>
      <c r="E7528">
        <v>72990754</v>
      </c>
      <c r="F7528">
        <v>43.07</v>
      </c>
    </row>
    <row r="7529" spans="1:6" x14ac:dyDescent="0.35">
      <c r="A7529" t="s">
        <v>286</v>
      </c>
      <c r="B7529" t="s">
        <v>283</v>
      </c>
      <c r="C7529" t="s">
        <v>155</v>
      </c>
      <c r="D7529">
        <v>2007</v>
      </c>
      <c r="E7529">
        <v>74229577</v>
      </c>
      <c r="F7529">
        <v>43.08</v>
      </c>
    </row>
    <row r="7530" spans="1:6" x14ac:dyDescent="0.35">
      <c r="A7530" t="s">
        <v>286</v>
      </c>
      <c r="B7530" t="s">
        <v>283</v>
      </c>
      <c r="C7530" t="s">
        <v>155</v>
      </c>
      <c r="D7530">
        <v>2008</v>
      </c>
      <c r="E7530">
        <v>75491922</v>
      </c>
      <c r="F7530">
        <v>43.06</v>
      </c>
    </row>
    <row r="7531" spans="1:6" x14ac:dyDescent="0.35">
      <c r="A7531" t="s">
        <v>286</v>
      </c>
      <c r="B7531" t="s">
        <v>283</v>
      </c>
      <c r="C7531" t="s">
        <v>155</v>
      </c>
      <c r="D7531">
        <v>2009</v>
      </c>
      <c r="E7531">
        <v>76775023</v>
      </c>
      <c r="F7531">
        <v>43.04</v>
      </c>
    </row>
    <row r="7532" spans="1:6" x14ac:dyDescent="0.35">
      <c r="A7532" t="s">
        <v>286</v>
      </c>
      <c r="B7532" t="s">
        <v>283</v>
      </c>
      <c r="C7532" t="s">
        <v>155</v>
      </c>
      <c r="D7532">
        <v>2010</v>
      </c>
      <c r="E7532">
        <v>78075705</v>
      </c>
      <c r="F7532">
        <v>43.02</v>
      </c>
    </row>
    <row r="7533" spans="1:6" x14ac:dyDescent="0.35">
      <c r="A7533" t="s">
        <v>286</v>
      </c>
      <c r="B7533" t="s">
        <v>283</v>
      </c>
      <c r="C7533" t="s">
        <v>155</v>
      </c>
      <c r="D7533">
        <v>2011</v>
      </c>
      <c r="E7533">
        <v>79392466</v>
      </c>
      <c r="F7533">
        <v>43</v>
      </c>
    </row>
    <row r="7534" spans="1:6" x14ac:dyDescent="0.35">
      <c r="A7534" t="s">
        <v>286</v>
      </c>
      <c r="B7534" t="s">
        <v>283</v>
      </c>
      <c r="C7534" t="s">
        <v>155</v>
      </c>
      <c r="D7534">
        <v>2012</v>
      </c>
      <c r="E7534">
        <v>80721874</v>
      </c>
      <c r="F7534">
        <v>43</v>
      </c>
    </row>
    <row r="7535" spans="1:6" x14ac:dyDescent="0.35">
      <c r="A7535" t="s">
        <v>286</v>
      </c>
      <c r="B7535" t="s">
        <v>283</v>
      </c>
      <c r="C7535" t="s">
        <v>155</v>
      </c>
      <c r="D7535">
        <v>2013</v>
      </c>
      <c r="E7535">
        <v>82056378</v>
      </c>
      <c r="F7535">
        <v>43.03</v>
      </c>
    </row>
    <row r="7536" spans="1:6" x14ac:dyDescent="0.35">
      <c r="A7536" t="s">
        <v>286</v>
      </c>
      <c r="B7536" t="s">
        <v>283</v>
      </c>
      <c r="C7536" t="s">
        <v>155</v>
      </c>
      <c r="D7536">
        <v>2014</v>
      </c>
      <c r="E7536">
        <v>83386739</v>
      </c>
      <c r="F7536">
        <v>43.07</v>
      </c>
    </row>
    <row r="7537" spans="1:6" x14ac:dyDescent="0.35">
      <c r="A7537" t="s">
        <v>287</v>
      </c>
      <c r="B7537" t="s">
        <v>283</v>
      </c>
      <c r="C7537" t="s">
        <v>142</v>
      </c>
      <c r="D7537">
        <v>1960</v>
      </c>
      <c r="E7537">
        <v>21958460</v>
      </c>
      <c r="F7537">
        <v>33.74</v>
      </c>
    </row>
    <row r="7538" spans="1:6" x14ac:dyDescent="0.35">
      <c r="A7538" t="s">
        <v>287</v>
      </c>
      <c r="B7538" t="s">
        <v>283</v>
      </c>
      <c r="C7538" t="s">
        <v>142</v>
      </c>
      <c r="D7538">
        <v>1961</v>
      </c>
      <c r="E7538">
        <v>22535672</v>
      </c>
      <c r="F7538">
        <v>34.39</v>
      </c>
    </row>
    <row r="7539" spans="1:6" x14ac:dyDescent="0.35">
      <c r="A7539" t="s">
        <v>287</v>
      </c>
      <c r="B7539" t="s">
        <v>283</v>
      </c>
      <c r="C7539" t="s">
        <v>142</v>
      </c>
      <c r="D7539">
        <v>1962</v>
      </c>
      <c r="E7539">
        <v>23130085</v>
      </c>
      <c r="F7539">
        <v>35.049999999999997</v>
      </c>
    </row>
    <row r="7540" spans="1:6" x14ac:dyDescent="0.35">
      <c r="A7540" t="s">
        <v>287</v>
      </c>
      <c r="B7540" t="s">
        <v>283</v>
      </c>
      <c r="C7540" t="s">
        <v>142</v>
      </c>
      <c r="D7540">
        <v>1963</v>
      </c>
      <c r="E7540">
        <v>23742324</v>
      </c>
      <c r="F7540">
        <v>35.72</v>
      </c>
    </row>
    <row r="7541" spans="1:6" x14ac:dyDescent="0.35">
      <c r="A7541" t="s">
        <v>287</v>
      </c>
      <c r="B7541" t="s">
        <v>283</v>
      </c>
      <c r="C7541" t="s">
        <v>142</v>
      </c>
      <c r="D7541">
        <v>1964</v>
      </c>
      <c r="E7541">
        <v>24373188</v>
      </c>
      <c r="F7541">
        <v>36.39</v>
      </c>
    </row>
    <row r="7542" spans="1:6" x14ac:dyDescent="0.35">
      <c r="A7542" t="s">
        <v>287</v>
      </c>
      <c r="B7542" t="s">
        <v>283</v>
      </c>
      <c r="C7542" t="s">
        <v>142</v>
      </c>
      <c r="D7542">
        <v>1965</v>
      </c>
      <c r="E7542">
        <v>25023580</v>
      </c>
      <c r="F7542">
        <v>37.07</v>
      </c>
    </row>
    <row r="7543" spans="1:6" x14ac:dyDescent="0.35">
      <c r="A7543" t="s">
        <v>287</v>
      </c>
      <c r="B7543" t="s">
        <v>283</v>
      </c>
      <c r="C7543" t="s">
        <v>142</v>
      </c>
      <c r="D7543">
        <v>1966</v>
      </c>
      <c r="E7543">
        <v>25696631</v>
      </c>
      <c r="F7543">
        <v>37.75</v>
      </c>
    </row>
    <row r="7544" spans="1:6" x14ac:dyDescent="0.35">
      <c r="A7544" t="s">
        <v>287</v>
      </c>
      <c r="B7544" t="s">
        <v>283</v>
      </c>
      <c r="C7544" t="s">
        <v>142</v>
      </c>
      <c r="D7544">
        <v>1967</v>
      </c>
      <c r="E7544">
        <v>26393889</v>
      </c>
      <c r="F7544">
        <v>38.56</v>
      </c>
    </row>
    <row r="7545" spans="1:6" x14ac:dyDescent="0.35">
      <c r="A7545" t="s">
        <v>287</v>
      </c>
      <c r="B7545" t="s">
        <v>283</v>
      </c>
      <c r="C7545" t="s">
        <v>142</v>
      </c>
      <c r="D7545">
        <v>1968</v>
      </c>
      <c r="E7545">
        <v>27113136</v>
      </c>
      <c r="F7545">
        <v>39.44</v>
      </c>
    </row>
    <row r="7546" spans="1:6" x14ac:dyDescent="0.35">
      <c r="A7546" t="s">
        <v>287</v>
      </c>
      <c r="B7546" t="s">
        <v>283</v>
      </c>
      <c r="C7546" t="s">
        <v>142</v>
      </c>
      <c r="D7546">
        <v>1969</v>
      </c>
      <c r="E7546">
        <v>27850926</v>
      </c>
      <c r="F7546">
        <v>40.32</v>
      </c>
    </row>
    <row r="7547" spans="1:6" x14ac:dyDescent="0.35">
      <c r="A7547" t="s">
        <v>287</v>
      </c>
      <c r="B7547" t="s">
        <v>283</v>
      </c>
      <c r="C7547" t="s">
        <v>142</v>
      </c>
      <c r="D7547">
        <v>1970</v>
      </c>
      <c r="E7547">
        <v>28606584</v>
      </c>
      <c r="F7547">
        <v>41.21</v>
      </c>
    </row>
    <row r="7548" spans="1:6" x14ac:dyDescent="0.35">
      <c r="A7548" t="s">
        <v>287</v>
      </c>
      <c r="B7548" t="s">
        <v>283</v>
      </c>
      <c r="C7548" t="s">
        <v>142</v>
      </c>
      <c r="D7548">
        <v>1971</v>
      </c>
      <c r="E7548">
        <v>29381955</v>
      </c>
      <c r="F7548">
        <v>42.11</v>
      </c>
    </row>
    <row r="7549" spans="1:6" x14ac:dyDescent="0.35">
      <c r="A7549" t="s">
        <v>287</v>
      </c>
      <c r="B7549" t="s">
        <v>283</v>
      </c>
      <c r="C7549" t="s">
        <v>142</v>
      </c>
      <c r="D7549">
        <v>1972</v>
      </c>
      <c r="E7549">
        <v>30184173</v>
      </c>
      <c r="F7549">
        <v>43.01</v>
      </c>
    </row>
    <row r="7550" spans="1:6" x14ac:dyDescent="0.35">
      <c r="A7550" t="s">
        <v>287</v>
      </c>
      <c r="B7550" t="s">
        <v>283</v>
      </c>
      <c r="C7550" t="s">
        <v>142</v>
      </c>
      <c r="D7550">
        <v>1973</v>
      </c>
      <c r="E7550">
        <v>31024743</v>
      </c>
      <c r="F7550">
        <v>43.92</v>
      </c>
    </row>
    <row r="7551" spans="1:6" x14ac:dyDescent="0.35">
      <c r="A7551" t="s">
        <v>287</v>
      </c>
      <c r="B7551" t="s">
        <v>283</v>
      </c>
      <c r="C7551" t="s">
        <v>142</v>
      </c>
      <c r="D7551">
        <v>1974</v>
      </c>
      <c r="E7551">
        <v>31918360</v>
      </c>
      <c r="F7551">
        <v>44.83</v>
      </c>
    </row>
    <row r="7552" spans="1:6" x14ac:dyDescent="0.35">
      <c r="A7552" t="s">
        <v>287</v>
      </c>
      <c r="B7552" t="s">
        <v>283</v>
      </c>
      <c r="C7552" t="s">
        <v>142</v>
      </c>
      <c r="D7552">
        <v>1975</v>
      </c>
      <c r="E7552">
        <v>32877678</v>
      </c>
      <c r="F7552">
        <v>45.75</v>
      </c>
    </row>
    <row r="7553" spans="1:6" x14ac:dyDescent="0.35">
      <c r="A7553" t="s">
        <v>287</v>
      </c>
      <c r="B7553" t="s">
        <v>283</v>
      </c>
      <c r="C7553" t="s">
        <v>142</v>
      </c>
      <c r="D7553">
        <v>1976</v>
      </c>
      <c r="E7553">
        <v>33901414</v>
      </c>
      <c r="F7553">
        <v>46.67</v>
      </c>
    </row>
    <row r="7554" spans="1:6" x14ac:dyDescent="0.35">
      <c r="A7554" t="s">
        <v>287</v>
      </c>
      <c r="B7554" t="s">
        <v>283</v>
      </c>
      <c r="C7554" t="s">
        <v>142</v>
      </c>
      <c r="D7554">
        <v>1977</v>
      </c>
      <c r="E7554">
        <v>34992483</v>
      </c>
      <c r="F7554">
        <v>47.47</v>
      </c>
    </row>
    <row r="7555" spans="1:6" x14ac:dyDescent="0.35">
      <c r="A7555" t="s">
        <v>287</v>
      </c>
      <c r="B7555" t="s">
        <v>283</v>
      </c>
      <c r="C7555" t="s">
        <v>142</v>
      </c>
      <c r="D7555">
        <v>1978</v>
      </c>
      <c r="E7555">
        <v>36171889</v>
      </c>
      <c r="F7555">
        <v>48.21</v>
      </c>
    </row>
    <row r="7556" spans="1:6" x14ac:dyDescent="0.35">
      <c r="A7556" t="s">
        <v>287</v>
      </c>
      <c r="B7556" t="s">
        <v>283</v>
      </c>
      <c r="C7556" t="s">
        <v>142</v>
      </c>
      <c r="D7556">
        <v>1979</v>
      </c>
      <c r="E7556">
        <v>37465764</v>
      </c>
      <c r="F7556">
        <v>48.95</v>
      </c>
    </row>
    <row r="7557" spans="1:6" x14ac:dyDescent="0.35">
      <c r="A7557" t="s">
        <v>287</v>
      </c>
      <c r="B7557" t="s">
        <v>283</v>
      </c>
      <c r="C7557" t="s">
        <v>142</v>
      </c>
      <c r="D7557">
        <v>1980</v>
      </c>
      <c r="E7557">
        <v>38889520</v>
      </c>
      <c r="F7557">
        <v>49.69</v>
      </c>
    </row>
    <row r="7558" spans="1:6" x14ac:dyDescent="0.35">
      <c r="A7558" t="s">
        <v>287</v>
      </c>
      <c r="B7558" t="s">
        <v>283</v>
      </c>
      <c r="C7558" t="s">
        <v>142</v>
      </c>
      <c r="D7558">
        <v>1981</v>
      </c>
      <c r="E7558">
        <v>40440041</v>
      </c>
      <c r="F7558">
        <v>50.43</v>
      </c>
    </row>
    <row r="7559" spans="1:6" x14ac:dyDescent="0.35">
      <c r="A7559" t="s">
        <v>287</v>
      </c>
      <c r="B7559" t="s">
        <v>283</v>
      </c>
      <c r="C7559" t="s">
        <v>142</v>
      </c>
      <c r="D7559">
        <v>1982</v>
      </c>
      <c r="E7559">
        <v>42100410</v>
      </c>
      <c r="F7559">
        <v>51.18</v>
      </c>
    </row>
    <row r="7560" spans="1:6" x14ac:dyDescent="0.35">
      <c r="A7560" t="s">
        <v>287</v>
      </c>
      <c r="B7560" t="s">
        <v>283</v>
      </c>
      <c r="C7560" t="s">
        <v>142</v>
      </c>
      <c r="D7560">
        <v>1983</v>
      </c>
      <c r="E7560">
        <v>43852710</v>
      </c>
      <c r="F7560">
        <v>51.92</v>
      </c>
    </row>
    <row r="7561" spans="1:6" x14ac:dyDescent="0.35">
      <c r="A7561" t="s">
        <v>287</v>
      </c>
      <c r="B7561" t="s">
        <v>283</v>
      </c>
      <c r="C7561" t="s">
        <v>142</v>
      </c>
      <c r="D7561">
        <v>1984</v>
      </c>
      <c r="E7561">
        <v>45672219</v>
      </c>
      <c r="F7561">
        <v>52.66</v>
      </c>
    </row>
    <row r="7562" spans="1:6" x14ac:dyDescent="0.35">
      <c r="A7562" t="s">
        <v>287</v>
      </c>
      <c r="B7562" t="s">
        <v>283</v>
      </c>
      <c r="C7562" t="s">
        <v>142</v>
      </c>
      <c r="D7562">
        <v>1985</v>
      </c>
      <c r="E7562">
        <v>47531740</v>
      </c>
      <c r="F7562">
        <v>53.4</v>
      </c>
    </row>
    <row r="7563" spans="1:6" x14ac:dyDescent="0.35">
      <c r="A7563" t="s">
        <v>287</v>
      </c>
      <c r="B7563" t="s">
        <v>283</v>
      </c>
      <c r="C7563" t="s">
        <v>142</v>
      </c>
      <c r="D7563">
        <v>1986</v>
      </c>
      <c r="E7563">
        <v>49440637</v>
      </c>
      <c r="F7563">
        <v>54.13</v>
      </c>
    </row>
    <row r="7564" spans="1:6" x14ac:dyDescent="0.35">
      <c r="A7564" t="s">
        <v>287</v>
      </c>
      <c r="B7564" t="s">
        <v>283</v>
      </c>
      <c r="C7564" t="s">
        <v>142</v>
      </c>
      <c r="D7564">
        <v>1987</v>
      </c>
      <c r="E7564">
        <v>51377914</v>
      </c>
      <c r="F7564">
        <v>54.72</v>
      </c>
    </row>
    <row r="7565" spans="1:6" x14ac:dyDescent="0.35">
      <c r="A7565" t="s">
        <v>287</v>
      </c>
      <c r="B7565" t="s">
        <v>283</v>
      </c>
      <c r="C7565" t="s">
        <v>142</v>
      </c>
      <c r="D7565">
        <v>1988</v>
      </c>
      <c r="E7565">
        <v>53250434</v>
      </c>
      <c r="F7565">
        <v>55.26</v>
      </c>
    </row>
    <row r="7566" spans="1:6" x14ac:dyDescent="0.35">
      <c r="A7566" t="s">
        <v>287</v>
      </c>
      <c r="B7566" t="s">
        <v>283</v>
      </c>
      <c r="C7566" t="s">
        <v>142</v>
      </c>
      <c r="D7566">
        <v>1989</v>
      </c>
      <c r="E7566">
        <v>54938264</v>
      </c>
      <c r="F7566">
        <v>55.79</v>
      </c>
    </row>
    <row r="7567" spans="1:6" x14ac:dyDescent="0.35">
      <c r="A7567" t="s">
        <v>287</v>
      </c>
      <c r="B7567" t="s">
        <v>283</v>
      </c>
      <c r="C7567" t="s">
        <v>142</v>
      </c>
      <c r="D7567">
        <v>1990</v>
      </c>
      <c r="E7567">
        <v>56361868</v>
      </c>
      <c r="F7567">
        <v>56.33</v>
      </c>
    </row>
    <row r="7568" spans="1:6" x14ac:dyDescent="0.35">
      <c r="A7568" t="s">
        <v>287</v>
      </c>
      <c r="B7568" t="s">
        <v>283</v>
      </c>
      <c r="C7568" t="s">
        <v>142</v>
      </c>
      <c r="D7568">
        <v>1991</v>
      </c>
      <c r="E7568">
        <v>57472293</v>
      </c>
      <c r="F7568">
        <v>56.87</v>
      </c>
    </row>
    <row r="7569" spans="1:6" x14ac:dyDescent="0.35">
      <c r="A7569" t="s">
        <v>287</v>
      </c>
      <c r="B7569" t="s">
        <v>283</v>
      </c>
      <c r="C7569" t="s">
        <v>142</v>
      </c>
      <c r="D7569">
        <v>1992</v>
      </c>
      <c r="E7569">
        <v>58307457</v>
      </c>
      <c r="F7569">
        <v>57.65</v>
      </c>
    </row>
    <row r="7570" spans="1:6" x14ac:dyDescent="0.35">
      <c r="A7570" t="s">
        <v>287</v>
      </c>
      <c r="B7570" t="s">
        <v>283</v>
      </c>
      <c r="C7570" t="s">
        <v>142</v>
      </c>
      <c r="D7570">
        <v>1993</v>
      </c>
      <c r="E7570">
        <v>58982430</v>
      </c>
      <c r="F7570">
        <v>58.52</v>
      </c>
    </row>
    <row r="7571" spans="1:6" x14ac:dyDescent="0.35">
      <c r="A7571" t="s">
        <v>287</v>
      </c>
      <c r="B7571" t="s">
        <v>283</v>
      </c>
      <c r="C7571" t="s">
        <v>142</v>
      </c>
      <c r="D7571">
        <v>1994</v>
      </c>
      <c r="E7571">
        <v>59663107</v>
      </c>
      <c r="F7571">
        <v>59.38</v>
      </c>
    </row>
    <row r="7572" spans="1:6" x14ac:dyDescent="0.35">
      <c r="A7572" t="s">
        <v>287</v>
      </c>
      <c r="B7572" t="s">
        <v>283</v>
      </c>
      <c r="C7572" t="s">
        <v>142</v>
      </c>
      <c r="D7572">
        <v>1995</v>
      </c>
      <c r="E7572">
        <v>60468352</v>
      </c>
      <c r="F7572">
        <v>60.24</v>
      </c>
    </row>
    <row r="7573" spans="1:6" x14ac:dyDescent="0.35">
      <c r="A7573" t="s">
        <v>287</v>
      </c>
      <c r="B7573" t="s">
        <v>283</v>
      </c>
      <c r="C7573" t="s">
        <v>142</v>
      </c>
      <c r="D7573">
        <v>1996</v>
      </c>
      <c r="E7573">
        <v>61440887</v>
      </c>
      <c r="F7573">
        <v>61.09</v>
      </c>
    </row>
    <row r="7574" spans="1:6" x14ac:dyDescent="0.35">
      <c r="A7574" t="s">
        <v>287</v>
      </c>
      <c r="B7574" t="s">
        <v>283</v>
      </c>
      <c r="C7574" t="s">
        <v>142</v>
      </c>
      <c r="D7574">
        <v>1997</v>
      </c>
      <c r="E7574">
        <v>62542531</v>
      </c>
      <c r="F7574">
        <v>61.85</v>
      </c>
    </row>
    <row r="7575" spans="1:6" x14ac:dyDescent="0.35">
      <c r="A7575" t="s">
        <v>287</v>
      </c>
      <c r="B7575" t="s">
        <v>283</v>
      </c>
      <c r="C7575" t="s">
        <v>142</v>
      </c>
      <c r="D7575">
        <v>1998</v>
      </c>
      <c r="E7575">
        <v>63713397</v>
      </c>
      <c r="F7575">
        <v>62.59</v>
      </c>
    </row>
    <row r="7576" spans="1:6" x14ac:dyDescent="0.35">
      <c r="A7576" t="s">
        <v>287</v>
      </c>
      <c r="B7576" t="s">
        <v>283</v>
      </c>
      <c r="C7576" t="s">
        <v>142</v>
      </c>
      <c r="D7576">
        <v>1999</v>
      </c>
      <c r="E7576">
        <v>64858754</v>
      </c>
      <c r="F7576">
        <v>63.32</v>
      </c>
    </row>
    <row r="7577" spans="1:6" x14ac:dyDescent="0.35">
      <c r="A7577" t="s">
        <v>287</v>
      </c>
      <c r="B7577" t="s">
        <v>283</v>
      </c>
      <c r="C7577" t="s">
        <v>142</v>
      </c>
      <c r="D7577">
        <v>2000</v>
      </c>
      <c r="E7577">
        <v>65911052</v>
      </c>
      <c r="F7577">
        <v>64.040000000000006</v>
      </c>
    </row>
    <row r="7578" spans="1:6" x14ac:dyDescent="0.35">
      <c r="A7578" t="s">
        <v>287</v>
      </c>
      <c r="B7578" t="s">
        <v>283</v>
      </c>
      <c r="C7578" t="s">
        <v>142</v>
      </c>
      <c r="D7578">
        <v>2001</v>
      </c>
      <c r="E7578">
        <v>66857624</v>
      </c>
      <c r="F7578">
        <v>64.760000000000005</v>
      </c>
    </row>
    <row r="7579" spans="1:6" x14ac:dyDescent="0.35">
      <c r="A7579" t="s">
        <v>287</v>
      </c>
      <c r="B7579" t="s">
        <v>283</v>
      </c>
      <c r="C7579" t="s">
        <v>142</v>
      </c>
      <c r="D7579">
        <v>2002</v>
      </c>
      <c r="E7579">
        <v>67727274</v>
      </c>
      <c r="F7579">
        <v>65.47</v>
      </c>
    </row>
    <row r="7580" spans="1:6" x14ac:dyDescent="0.35">
      <c r="A7580" t="s">
        <v>287</v>
      </c>
      <c r="B7580" t="s">
        <v>283</v>
      </c>
      <c r="C7580" t="s">
        <v>142</v>
      </c>
      <c r="D7580">
        <v>2003</v>
      </c>
      <c r="E7580">
        <v>68543171</v>
      </c>
      <c r="F7580">
        <v>66.17</v>
      </c>
    </row>
    <row r="7581" spans="1:6" x14ac:dyDescent="0.35">
      <c r="A7581" t="s">
        <v>287</v>
      </c>
      <c r="B7581" t="s">
        <v>283</v>
      </c>
      <c r="C7581" t="s">
        <v>142</v>
      </c>
      <c r="D7581">
        <v>2004</v>
      </c>
      <c r="E7581">
        <v>69342126</v>
      </c>
      <c r="F7581">
        <v>66.87</v>
      </c>
    </row>
    <row r="7582" spans="1:6" x14ac:dyDescent="0.35">
      <c r="A7582" t="s">
        <v>287</v>
      </c>
      <c r="B7582" t="s">
        <v>283</v>
      </c>
      <c r="C7582" t="s">
        <v>142</v>
      </c>
      <c r="D7582">
        <v>2005</v>
      </c>
      <c r="E7582">
        <v>70152384</v>
      </c>
      <c r="F7582">
        <v>67.56</v>
      </c>
    </row>
    <row r="7583" spans="1:6" x14ac:dyDescent="0.35">
      <c r="A7583" t="s">
        <v>287</v>
      </c>
      <c r="B7583" t="s">
        <v>283</v>
      </c>
      <c r="C7583" t="s">
        <v>142</v>
      </c>
      <c r="D7583">
        <v>2006</v>
      </c>
      <c r="E7583">
        <v>70976584</v>
      </c>
      <c r="F7583">
        <v>68.239999999999995</v>
      </c>
    </row>
    <row r="7584" spans="1:6" x14ac:dyDescent="0.35">
      <c r="A7584" t="s">
        <v>287</v>
      </c>
      <c r="B7584" t="s">
        <v>283</v>
      </c>
      <c r="C7584" t="s">
        <v>142</v>
      </c>
      <c r="D7584">
        <v>2007</v>
      </c>
      <c r="E7584">
        <v>71809219</v>
      </c>
      <c r="F7584">
        <v>68.86</v>
      </c>
    </row>
    <row r="7585" spans="1:6" x14ac:dyDescent="0.35">
      <c r="A7585" t="s">
        <v>287</v>
      </c>
      <c r="B7585" t="s">
        <v>283</v>
      </c>
      <c r="C7585" t="s">
        <v>142</v>
      </c>
      <c r="D7585">
        <v>2008</v>
      </c>
      <c r="E7585">
        <v>72660887</v>
      </c>
      <c r="F7585">
        <v>69.459999999999994</v>
      </c>
    </row>
    <row r="7586" spans="1:6" x14ac:dyDescent="0.35">
      <c r="A7586" t="s">
        <v>287</v>
      </c>
      <c r="B7586" t="s">
        <v>283</v>
      </c>
      <c r="C7586" t="s">
        <v>142</v>
      </c>
      <c r="D7586">
        <v>2009</v>
      </c>
      <c r="E7586">
        <v>73542954</v>
      </c>
      <c r="F7586">
        <v>70.05</v>
      </c>
    </row>
    <row r="7587" spans="1:6" x14ac:dyDescent="0.35">
      <c r="A7587" t="s">
        <v>287</v>
      </c>
      <c r="B7587" t="s">
        <v>283</v>
      </c>
      <c r="C7587" t="s">
        <v>142</v>
      </c>
      <c r="D7587">
        <v>2010</v>
      </c>
      <c r="E7587">
        <v>74462314</v>
      </c>
      <c r="F7587">
        <v>70.63</v>
      </c>
    </row>
    <row r="7588" spans="1:6" x14ac:dyDescent="0.35">
      <c r="A7588" t="s">
        <v>287</v>
      </c>
      <c r="B7588" t="s">
        <v>283</v>
      </c>
      <c r="C7588" t="s">
        <v>142</v>
      </c>
      <c r="D7588">
        <v>2011</v>
      </c>
      <c r="E7588">
        <v>75424285</v>
      </c>
      <c r="F7588">
        <v>71.2</v>
      </c>
    </row>
    <row r="7589" spans="1:6" x14ac:dyDescent="0.35">
      <c r="A7589" t="s">
        <v>287</v>
      </c>
      <c r="B7589" t="s">
        <v>283</v>
      </c>
      <c r="C7589" t="s">
        <v>142</v>
      </c>
      <c r="D7589">
        <v>2012</v>
      </c>
      <c r="E7589">
        <v>76424443</v>
      </c>
      <c r="F7589">
        <v>71.77</v>
      </c>
    </row>
    <row r="7590" spans="1:6" x14ac:dyDescent="0.35">
      <c r="A7590" t="s">
        <v>287</v>
      </c>
      <c r="B7590" t="s">
        <v>283</v>
      </c>
      <c r="C7590" t="s">
        <v>142</v>
      </c>
      <c r="D7590">
        <v>2013</v>
      </c>
      <c r="E7590">
        <v>77447168</v>
      </c>
      <c r="F7590">
        <v>72.319999999999993</v>
      </c>
    </row>
    <row r="7591" spans="1:6" x14ac:dyDescent="0.35">
      <c r="A7591" t="s">
        <v>287</v>
      </c>
      <c r="B7591" t="s">
        <v>283</v>
      </c>
      <c r="C7591" t="s">
        <v>142</v>
      </c>
      <c r="D7591">
        <v>2014</v>
      </c>
      <c r="E7591">
        <v>78470222</v>
      </c>
      <c r="F7591">
        <v>72.86</v>
      </c>
    </row>
    <row r="7592" spans="1:6" x14ac:dyDescent="0.35">
      <c r="A7592" t="s">
        <v>288</v>
      </c>
      <c r="B7592" t="s">
        <v>283</v>
      </c>
      <c r="C7592" t="s">
        <v>142</v>
      </c>
      <c r="D7592">
        <v>1960</v>
      </c>
      <c r="E7592">
        <v>7289759</v>
      </c>
      <c r="F7592">
        <v>42.9</v>
      </c>
    </row>
    <row r="7593" spans="1:6" x14ac:dyDescent="0.35">
      <c r="A7593" t="s">
        <v>288</v>
      </c>
      <c r="B7593" t="s">
        <v>283</v>
      </c>
      <c r="C7593" t="s">
        <v>142</v>
      </c>
      <c r="D7593">
        <v>1961</v>
      </c>
      <c r="E7593">
        <v>7475354</v>
      </c>
      <c r="F7593">
        <v>44.43</v>
      </c>
    </row>
    <row r="7594" spans="1:6" x14ac:dyDescent="0.35">
      <c r="A7594" t="s">
        <v>288</v>
      </c>
      <c r="B7594" t="s">
        <v>283</v>
      </c>
      <c r="C7594" t="s">
        <v>142</v>
      </c>
      <c r="D7594">
        <v>1962</v>
      </c>
      <c r="E7594">
        <v>7674220</v>
      </c>
      <c r="F7594">
        <v>45.98</v>
      </c>
    </row>
    <row r="7595" spans="1:6" x14ac:dyDescent="0.35">
      <c r="A7595" t="s">
        <v>288</v>
      </c>
      <c r="B7595" t="s">
        <v>283</v>
      </c>
      <c r="C7595" t="s">
        <v>142</v>
      </c>
      <c r="D7595">
        <v>1963</v>
      </c>
      <c r="E7595">
        <v>7888914</v>
      </c>
      <c r="F7595">
        <v>47.53</v>
      </c>
    </row>
    <row r="7596" spans="1:6" x14ac:dyDescent="0.35">
      <c r="A7596" t="s">
        <v>288</v>
      </c>
      <c r="B7596" t="s">
        <v>283</v>
      </c>
      <c r="C7596" t="s">
        <v>142</v>
      </c>
      <c r="D7596">
        <v>1964</v>
      </c>
      <c r="E7596">
        <v>8122200</v>
      </c>
      <c r="F7596">
        <v>49.09</v>
      </c>
    </row>
    <row r="7597" spans="1:6" x14ac:dyDescent="0.35">
      <c r="A7597" t="s">
        <v>288</v>
      </c>
      <c r="B7597" t="s">
        <v>283</v>
      </c>
      <c r="C7597" t="s">
        <v>142</v>
      </c>
      <c r="D7597">
        <v>1965</v>
      </c>
      <c r="E7597">
        <v>8375791</v>
      </c>
      <c r="F7597">
        <v>50.65</v>
      </c>
    </row>
    <row r="7598" spans="1:6" x14ac:dyDescent="0.35">
      <c r="A7598" t="s">
        <v>288</v>
      </c>
      <c r="B7598" t="s">
        <v>283</v>
      </c>
      <c r="C7598" t="s">
        <v>142</v>
      </c>
      <c r="D7598">
        <v>1966</v>
      </c>
      <c r="E7598">
        <v>8651167</v>
      </c>
      <c r="F7598">
        <v>51.87</v>
      </c>
    </row>
    <row r="7599" spans="1:6" x14ac:dyDescent="0.35">
      <c r="A7599" t="s">
        <v>288</v>
      </c>
      <c r="B7599" t="s">
        <v>283</v>
      </c>
      <c r="C7599" t="s">
        <v>142</v>
      </c>
      <c r="D7599">
        <v>1967</v>
      </c>
      <c r="E7599">
        <v>8947399</v>
      </c>
      <c r="F7599">
        <v>52.95</v>
      </c>
    </row>
    <row r="7600" spans="1:6" x14ac:dyDescent="0.35">
      <c r="A7600" t="s">
        <v>288</v>
      </c>
      <c r="B7600" t="s">
        <v>283</v>
      </c>
      <c r="C7600" t="s">
        <v>142</v>
      </c>
      <c r="D7600">
        <v>1968</v>
      </c>
      <c r="E7600">
        <v>9260685</v>
      </c>
      <c r="F7600">
        <v>54.02</v>
      </c>
    </row>
    <row r="7601" spans="1:6" x14ac:dyDescent="0.35">
      <c r="A7601" t="s">
        <v>288</v>
      </c>
      <c r="B7601" t="s">
        <v>283</v>
      </c>
      <c r="C7601" t="s">
        <v>142</v>
      </c>
      <c r="D7601">
        <v>1969</v>
      </c>
      <c r="E7601">
        <v>9585576</v>
      </c>
      <c r="F7601">
        <v>55.09</v>
      </c>
    </row>
    <row r="7602" spans="1:6" x14ac:dyDescent="0.35">
      <c r="A7602" t="s">
        <v>288</v>
      </c>
      <c r="B7602" t="s">
        <v>283</v>
      </c>
      <c r="C7602" t="s">
        <v>142</v>
      </c>
      <c r="D7602">
        <v>1970</v>
      </c>
      <c r="E7602">
        <v>9917982</v>
      </c>
      <c r="F7602">
        <v>56.15</v>
      </c>
    </row>
    <row r="7603" spans="1:6" x14ac:dyDescent="0.35">
      <c r="A7603" t="s">
        <v>288</v>
      </c>
      <c r="B7603" t="s">
        <v>283</v>
      </c>
      <c r="C7603" t="s">
        <v>142</v>
      </c>
      <c r="D7603">
        <v>1971</v>
      </c>
      <c r="E7603">
        <v>10255904</v>
      </c>
      <c r="F7603">
        <v>57.21</v>
      </c>
    </row>
    <row r="7604" spans="1:6" x14ac:dyDescent="0.35">
      <c r="A7604" t="s">
        <v>288</v>
      </c>
      <c r="B7604" t="s">
        <v>283</v>
      </c>
      <c r="C7604" t="s">
        <v>142</v>
      </c>
      <c r="D7604">
        <v>1972</v>
      </c>
      <c r="E7604">
        <v>10599846</v>
      </c>
      <c r="F7604">
        <v>58.27</v>
      </c>
    </row>
    <row r="7605" spans="1:6" x14ac:dyDescent="0.35">
      <c r="A7605" t="s">
        <v>288</v>
      </c>
      <c r="B7605" t="s">
        <v>283</v>
      </c>
      <c r="C7605" t="s">
        <v>142</v>
      </c>
      <c r="D7605">
        <v>1973</v>
      </c>
      <c r="E7605">
        <v>10951169</v>
      </c>
      <c r="F7605">
        <v>59.31</v>
      </c>
    </row>
    <row r="7606" spans="1:6" x14ac:dyDescent="0.35">
      <c r="A7606" t="s">
        <v>288</v>
      </c>
      <c r="B7606" t="s">
        <v>283</v>
      </c>
      <c r="C7606" t="s">
        <v>142</v>
      </c>
      <c r="D7606">
        <v>1974</v>
      </c>
      <c r="E7606">
        <v>11312304</v>
      </c>
      <c r="F7606">
        <v>60.35</v>
      </c>
    </row>
    <row r="7607" spans="1:6" x14ac:dyDescent="0.35">
      <c r="A7607" t="s">
        <v>288</v>
      </c>
      <c r="B7607" t="s">
        <v>283</v>
      </c>
      <c r="C7607" t="s">
        <v>142</v>
      </c>
      <c r="D7607">
        <v>1975</v>
      </c>
      <c r="E7607">
        <v>11684585</v>
      </c>
      <c r="F7607">
        <v>61.38</v>
      </c>
    </row>
    <row r="7608" spans="1:6" x14ac:dyDescent="0.35">
      <c r="A7608" t="s">
        <v>288</v>
      </c>
      <c r="B7608" t="s">
        <v>283</v>
      </c>
      <c r="C7608" t="s">
        <v>142</v>
      </c>
      <c r="D7608">
        <v>1976</v>
      </c>
      <c r="E7608">
        <v>12068300</v>
      </c>
      <c r="F7608">
        <v>62.4</v>
      </c>
    </row>
    <row r="7609" spans="1:6" x14ac:dyDescent="0.35">
      <c r="A7609" t="s">
        <v>288</v>
      </c>
      <c r="B7609" t="s">
        <v>283</v>
      </c>
      <c r="C7609" t="s">
        <v>142</v>
      </c>
      <c r="D7609">
        <v>1977</v>
      </c>
      <c r="E7609">
        <v>12461337</v>
      </c>
      <c r="F7609">
        <v>63.4</v>
      </c>
    </row>
    <row r="7610" spans="1:6" x14ac:dyDescent="0.35">
      <c r="A7610" t="s">
        <v>288</v>
      </c>
      <c r="B7610" t="s">
        <v>283</v>
      </c>
      <c r="C7610" t="s">
        <v>142</v>
      </c>
      <c r="D7610">
        <v>1978</v>
      </c>
      <c r="E7610">
        <v>12859762</v>
      </c>
      <c r="F7610">
        <v>64.180000000000007</v>
      </c>
    </row>
    <row r="7611" spans="1:6" x14ac:dyDescent="0.35">
      <c r="A7611" t="s">
        <v>288</v>
      </c>
      <c r="B7611" t="s">
        <v>283</v>
      </c>
      <c r="C7611" t="s">
        <v>142</v>
      </c>
      <c r="D7611">
        <v>1979</v>
      </c>
      <c r="E7611">
        <v>13258367</v>
      </c>
      <c r="F7611">
        <v>64.849999999999994</v>
      </c>
    </row>
    <row r="7612" spans="1:6" x14ac:dyDescent="0.35">
      <c r="A7612" t="s">
        <v>288</v>
      </c>
      <c r="B7612" t="s">
        <v>283</v>
      </c>
      <c r="C7612" t="s">
        <v>142</v>
      </c>
      <c r="D7612">
        <v>1980</v>
      </c>
      <c r="E7612">
        <v>13653358</v>
      </c>
      <c r="F7612">
        <v>65.52</v>
      </c>
    </row>
    <row r="7613" spans="1:6" x14ac:dyDescent="0.35">
      <c r="A7613" t="s">
        <v>288</v>
      </c>
      <c r="B7613" t="s">
        <v>283</v>
      </c>
      <c r="C7613" t="s">
        <v>142</v>
      </c>
      <c r="D7613">
        <v>1981</v>
      </c>
      <c r="E7613">
        <v>14045450</v>
      </c>
      <c r="F7613">
        <v>66.180000000000007</v>
      </c>
    </row>
    <row r="7614" spans="1:6" x14ac:dyDescent="0.35">
      <c r="A7614" t="s">
        <v>288</v>
      </c>
      <c r="B7614" t="s">
        <v>283</v>
      </c>
      <c r="C7614" t="s">
        <v>142</v>
      </c>
      <c r="D7614">
        <v>1982</v>
      </c>
      <c r="E7614">
        <v>14435914</v>
      </c>
      <c r="F7614">
        <v>66.84</v>
      </c>
    </row>
    <row r="7615" spans="1:6" x14ac:dyDescent="0.35">
      <c r="A7615" t="s">
        <v>288</v>
      </c>
      <c r="B7615" t="s">
        <v>283</v>
      </c>
      <c r="C7615" t="s">
        <v>142</v>
      </c>
      <c r="D7615">
        <v>1983</v>
      </c>
      <c r="E7615">
        <v>14822565</v>
      </c>
      <c r="F7615">
        <v>67.489999999999995</v>
      </c>
    </row>
    <row r="7616" spans="1:6" x14ac:dyDescent="0.35">
      <c r="A7616" t="s">
        <v>288</v>
      </c>
      <c r="B7616" t="s">
        <v>283</v>
      </c>
      <c r="C7616" t="s">
        <v>142</v>
      </c>
      <c r="D7616">
        <v>1984</v>
      </c>
      <c r="E7616">
        <v>15202850</v>
      </c>
      <c r="F7616">
        <v>68.13</v>
      </c>
    </row>
    <row r="7617" spans="1:6" x14ac:dyDescent="0.35">
      <c r="A7617" t="s">
        <v>288</v>
      </c>
      <c r="B7617" t="s">
        <v>283</v>
      </c>
      <c r="C7617" t="s">
        <v>142</v>
      </c>
      <c r="D7617">
        <v>1985</v>
      </c>
      <c r="E7617">
        <v>15576396</v>
      </c>
      <c r="F7617">
        <v>68.77</v>
      </c>
    </row>
    <row r="7618" spans="1:6" x14ac:dyDescent="0.35">
      <c r="A7618" t="s">
        <v>288</v>
      </c>
      <c r="B7618" t="s">
        <v>283</v>
      </c>
      <c r="C7618" t="s">
        <v>142</v>
      </c>
      <c r="D7618">
        <v>1986</v>
      </c>
      <c r="E7618">
        <v>15941197</v>
      </c>
      <c r="F7618">
        <v>69.400000000000006</v>
      </c>
    </row>
    <row r="7619" spans="1:6" x14ac:dyDescent="0.35">
      <c r="A7619" t="s">
        <v>288</v>
      </c>
      <c r="B7619" t="s">
        <v>283</v>
      </c>
      <c r="C7619" t="s">
        <v>142</v>
      </c>
      <c r="D7619">
        <v>1987</v>
      </c>
      <c r="E7619">
        <v>16301879</v>
      </c>
      <c r="F7619">
        <v>70.02</v>
      </c>
    </row>
    <row r="7620" spans="1:6" x14ac:dyDescent="0.35">
      <c r="A7620" t="s">
        <v>288</v>
      </c>
      <c r="B7620" t="s">
        <v>283</v>
      </c>
      <c r="C7620" t="s">
        <v>142</v>
      </c>
      <c r="D7620">
        <v>1988</v>
      </c>
      <c r="E7620">
        <v>16672907</v>
      </c>
      <c r="F7620">
        <v>70.069999999999993</v>
      </c>
    </row>
    <row r="7621" spans="1:6" x14ac:dyDescent="0.35">
      <c r="A7621" t="s">
        <v>288</v>
      </c>
      <c r="B7621" t="s">
        <v>283</v>
      </c>
      <c r="C7621" t="s">
        <v>142</v>
      </c>
      <c r="D7621">
        <v>1989</v>
      </c>
      <c r="E7621">
        <v>17073500</v>
      </c>
      <c r="F7621">
        <v>69.89</v>
      </c>
    </row>
    <row r="7622" spans="1:6" x14ac:dyDescent="0.35">
      <c r="A7622" t="s">
        <v>288</v>
      </c>
      <c r="B7622" t="s">
        <v>283</v>
      </c>
      <c r="C7622" t="s">
        <v>142</v>
      </c>
      <c r="D7622">
        <v>1990</v>
      </c>
      <c r="E7622">
        <v>17517521</v>
      </c>
      <c r="F7622">
        <v>69.709999999999994</v>
      </c>
    </row>
    <row r="7623" spans="1:6" x14ac:dyDescent="0.35">
      <c r="A7623" t="s">
        <v>288</v>
      </c>
      <c r="B7623" t="s">
        <v>283</v>
      </c>
      <c r="C7623" t="s">
        <v>142</v>
      </c>
      <c r="D7623">
        <v>1991</v>
      </c>
      <c r="E7623">
        <v>18009865</v>
      </c>
      <c r="F7623">
        <v>69.52</v>
      </c>
    </row>
    <row r="7624" spans="1:6" x14ac:dyDescent="0.35">
      <c r="A7624" t="s">
        <v>288</v>
      </c>
      <c r="B7624" t="s">
        <v>283</v>
      </c>
      <c r="C7624" t="s">
        <v>142</v>
      </c>
      <c r="D7624">
        <v>1992</v>
      </c>
      <c r="E7624">
        <v>18547047</v>
      </c>
      <c r="F7624">
        <v>69.34</v>
      </c>
    </row>
    <row r="7625" spans="1:6" x14ac:dyDescent="0.35">
      <c r="A7625" t="s">
        <v>288</v>
      </c>
      <c r="B7625" t="s">
        <v>283</v>
      </c>
      <c r="C7625" t="s">
        <v>142</v>
      </c>
      <c r="D7625">
        <v>1993</v>
      </c>
      <c r="E7625">
        <v>19123947</v>
      </c>
      <c r="F7625">
        <v>69.150000000000006</v>
      </c>
    </row>
    <row r="7626" spans="1:6" x14ac:dyDescent="0.35">
      <c r="A7626" t="s">
        <v>288</v>
      </c>
      <c r="B7626" t="s">
        <v>283</v>
      </c>
      <c r="C7626" t="s">
        <v>142</v>
      </c>
      <c r="D7626">
        <v>1994</v>
      </c>
      <c r="E7626">
        <v>19731733</v>
      </c>
      <c r="F7626">
        <v>68.97</v>
      </c>
    </row>
    <row r="7627" spans="1:6" x14ac:dyDescent="0.35">
      <c r="A7627" t="s">
        <v>288</v>
      </c>
      <c r="B7627" t="s">
        <v>283</v>
      </c>
      <c r="C7627" t="s">
        <v>142</v>
      </c>
      <c r="D7627">
        <v>1995</v>
      </c>
      <c r="E7627">
        <v>20363138</v>
      </c>
      <c r="F7627">
        <v>68.78</v>
      </c>
    </row>
    <row r="7628" spans="1:6" x14ac:dyDescent="0.35">
      <c r="A7628" t="s">
        <v>288</v>
      </c>
      <c r="B7628" t="s">
        <v>283</v>
      </c>
      <c r="C7628" t="s">
        <v>142</v>
      </c>
      <c r="D7628">
        <v>1996</v>
      </c>
      <c r="E7628">
        <v>21017108</v>
      </c>
      <c r="F7628">
        <v>68.59</v>
      </c>
    </row>
    <row r="7629" spans="1:6" x14ac:dyDescent="0.35">
      <c r="A7629" t="s">
        <v>288</v>
      </c>
      <c r="B7629" t="s">
        <v>283</v>
      </c>
      <c r="C7629" t="s">
        <v>142</v>
      </c>
      <c r="D7629">
        <v>1997</v>
      </c>
      <c r="E7629">
        <v>21693597</v>
      </c>
      <c r="F7629">
        <v>68.41</v>
      </c>
    </row>
    <row r="7630" spans="1:6" x14ac:dyDescent="0.35">
      <c r="A7630" t="s">
        <v>288</v>
      </c>
      <c r="B7630" t="s">
        <v>283</v>
      </c>
      <c r="C7630" t="s">
        <v>142</v>
      </c>
      <c r="D7630">
        <v>1998</v>
      </c>
      <c r="E7630">
        <v>22387179</v>
      </c>
      <c r="F7630">
        <v>68.39</v>
      </c>
    </row>
    <row r="7631" spans="1:6" x14ac:dyDescent="0.35">
      <c r="A7631" t="s">
        <v>288</v>
      </c>
      <c r="B7631" t="s">
        <v>283</v>
      </c>
      <c r="C7631" t="s">
        <v>142</v>
      </c>
      <c r="D7631">
        <v>1999</v>
      </c>
      <c r="E7631">
        <v>23091408</v>
      </c>
      <c r="F7631">
        <v>68.44</v>
      </c>
    </row>
    <row r="7632" spans="1:6" x14ac:dyDescent="0.35">
      <c r="A7632" t="s">
        <v>288</v>
      </c>
      <c r="B7632" t="s">
        <v>283</v>
      </c>
      <c r="C7632" t="s">
        <v>142</v>
      </c>
      <c r="D7632">
        <v>2000</v>
      </c>
      <c r="E7632">
        <v>23801156</v>
      </c>
      <c r="F7632">
        <v>68.5</v>
      </c>
    </row>
    <row r="7633" spans="1:6" x14ac:dyDescent="0.35">
      <c r="A7633" t="s">
        <v>288</v>
      </c>
      <c r="B7633" t="s">
        <v>283</v>
      </c>
      <c r="C7633" t="s">
        <v>142</v>
      </c>
      <c r="D7633">
        <v>2001</v>
      </c>
      <c r="E7633">
        <v>24516842</v>
      </c>
      <c r="F7633">
        <v>68.55</v>
      </c>
    </row>
    <row r="7634" spans="1:6" x14ac:dyDescent="0.35">
      <c r="A7634" t="s">
        <v>288</v>
      </c>
      <c r="B7634" t="s">
        <v>283</v>
      </c>
      <c r="C7634" t="s">
        <v>142</v>
      </c>
      <c r="D7634">
        <v>2002</v>
      </c>
      <c r="E7634">
        <v>25238267</v>
      </c>
      <c r="F7634">
        <v>68.599999999999994</v>
      </c>
    </row>
    <row r="7635" spans="1:6" x14ac:dyDescent="0.35">
      <c r="A7635" t="s">
        <v>288</v>
      </c>
      <c r="B7635" t="s">
        <v>283</v>
      </c>
      <c r="C7635" t="s">
        <v>142</v>
      </c>
      <c r="D7635">
        <v>2003</v>
      </c>
      <c r="E7635">
        <v>25959531</v>
      </c>
      <c r="F7635">
        <v>68.66</v>
      </c>
    </row>
    <row r="7636" spans="1:6" x14ac:dyDescent="0.35">
      <c r="A7636" t="s">
        <v>288</v>
      </c>
      <c r="B7636" t="s">
        <v>283</v>
      </c>
      <c r="C7636" t="s">
        <v>142</v>
      </c>
      <c r="D7636">
        <v>2004</v>
      </c>
      <c r="E7636">
        <v>26673536</v>
      </c>
      <c r="F7636">
        <v>68.709999999999994</v>
      </c>
    </row>
    <row r="7637" spans="1:6" x14ac:dyDescent="0.35">
      <c r="A7637" t="s">
        <v>288</v>
      </c>
      <c r="B7637" t="s">
        <v>283</v>
      </c>
      <c r="C7637" t="s">
        <v>142</v>
      </c>
      <c r="D7637">
        <v>2005</v>
      </c>
      <c r="E7637">
        <v>27377045</v>
      </c>
      <c r="F7637">
        <v>68.77</v>
      </c>
    </row>
    <row r="7638" spans="1:6" x14ac:dyDescent="0.35">
      <c r="A7638" t="s">
        <v>288</v>
      </c>
      <c r="B7638" t="s">
        <v>283</v>
      </c>
      <c r="C7638" t="s">
        <v>142</v>
      </c>
      <c r="D7638">
        <v>2006</v>
      </c>
      <c r="E7638">
        <v>28064095</v>
      </c>
      <c r="F7638">
        <v>68.819999999999993</v>
      </c>
    </row>
    <row r="7639" spans="1:6" x14ac:dyDescent="0.35">
      <c r="A7639" t="s">
        <v>288</v>
      </c>
      <c r="B7639" t="s">
        <v>283</v>
      </c>
      <c r="C7639" t="s">
        <v>142</v>
      </c>
      <c r="D7639">
        <v>2007</v>
      </c>
      <c r="E7639">
        <v>28740630</v>
      </c>
      <c r="F7639">
        <v>68.87</v>
      </c>
    </row>
    <row r="7640" spans="1:6" x14ac:dyDescent="0.35">
      <c r="A7640" t="s">
        <v>288</v>
      </c>
      <c r="B7640" t="s">
        <v>283</v>
      </c>
      <c r="C7640" t="s">
        <v>142</v>
      </c>
      <c r="D7640">
        <v>2008</v>
      </c>
      <c r="E7640">
        <v>29429829</v>
      </c>
      <c r="F7640">
        <v>68.930000000000007</v>
      </c>
    </row>
    <row r="7641" spans="1:6" x14ac:dyDescent="0.35">
      <c r="A7641" t="s">
        <v>288</v>
      </c>
      <c r="B7641" t="s">
        <v>283</v>
      </c>
      <c r="C7641" t="s">
        <v>142</v>
      </c>
      <c r="D7641">
        <v>2009</v>
      </c>
      <c r="E7641">
        <v>30163199</v>
      </c>
      <c r="F7641">
        <v>68.98</v>
      </c>
    </row>
    <row r="7642" spans="1:6" x14ac:dyDescent="0.35">
      <c r="A7642" t="s">
        <v>288</v>
      </c>
      <c r="B7642" t="s">
        <v>283</v>
      </c>
      <c r="C7642" t="s">
        <v>142</v>
      </c>
      <c r="D7642">
        <v>2010</v>
      </c>
      <c r="E7642">
        <v>30962380</v>
      </c>
      <c r="F7642">
        <v>69.03</v>
      </c>
    </row>
    <row r="7643" spans="1:6" x14ac:dyDescent="0.35">
      <c r="A7643" t="s">
        <v>288</v>
      </c>
      <c r="B7643" t="s">
        <v>283</v>
      </c>
      <c r="C7643" t="s">
        <v>142</v>
      </c>
      <c r="D7643">
        <v>2011</v>
      </c>
      <c r="E7643">
        <v>31760020</v>
      </c>
      <c r="F7643">
        <v>69.099999999999994</v>
      </c>
    </row>
    <row r="7644" spans="1:6" x14ac:dyDescent="0.35">
      <c r="A7644" t="s">
        <v>288</v>
      </c>
      <c r="B7644" t="s">
        <v>283</v>
      </c>
      <c r="C7644" t="s">
        <v>142</v>
      </c>
      <c r="D7644">
        <v>2012</v>
      </c>
      <c r="E7644">
        <v>32578209</v>
      </c>
      <c r="F7644">
        <v>69.180000000000007</v>
      </c>
    </row>
    <row r="7645" spans="1:6" x14ac:dyDescent="0.35">
      <c r="A7645" t="s">
        <v>288</v>
      </c>
      <c r="B7645" t="s">
        <v>283</v>
      </c>
      <c r="C7645" t="s">
        <v>142</v>
      </c>
      <c r="D7645">
        <v>2013</v>
      </c>
      <c r="E7645">
        <v>33417476</v>
      </c>
      <c r="F7645">
        <v>69.260000000000005</v>
      </c>
    </row>
    <row r="7646" spans="1:6" x14ac:dyDescent="0.35">
      <c r="A7646" t="s">
        <v>288</v>
      </c>
      <c r="B7646" t="s">
        <v>283</v>
      </c>
      <c r="C7646" t="s">
        <v>142</v>
      </c>
      <c r="D7646">
        <v>2014</v>
      </c>
      <c r="E7646">
        <v>34278364</v>
      </c>
      <c r="F7646">
        <v>69.36</v>
      </c>
    </row>
    <row r="7647" spans="1:6" x14ac:dyDescent="0.35">
      <c r="A7647" t="s">
        <v>289</v>
      </c>
      <c r="B7647" t="s">
        <v>283</v>
      </c>
      <c r="C7647" t="s">
        <v>144</v>
      </c>
      <c r="D7647">
        <v>1960</v>
      </c>
      <c r="E7647">
        <v>2114020</v>
      </c>
      <c r="F7647">
        <v>76.849999999999994</v>
      </c>
    </row>
    <row r="7648" spans="1:6" x14ac:dyDescent="0.35">
      <c r="A7648" t="s">
        <v>289</v>
      </c>
      <c r="B7648" t="s">
        <v>283</v>
      </c>
      <c r="C7648" t="s">
        <v>144</v>
      </c>
      <c r="D7648">
        <v>1961</v>
      </c>
      <c r="E7648">
        <v>2185000</v>
      </c>
      <c r="F7648">
        <v>77.989999999999995</v>
      </c>
    </row>
    <row r="7649" spans="1:6" x14ac:dyDescent="0.35">
      <c r="A7649" t="s">
        <v>289</v>
      </c>
      <c r="B7649" t="s">
        <v>283</v>
      </c>
      <c r="C7649" t="s">
        <v>144</v>
      </c>
      <c r="D7649">
        <v>1962</v>
      </c>
      <c r="E7649">
        <v>2293000</v>
      </c>
      <c r="F7649">
        <v>78.75</v>
      </c>
    </row>
    <row r="7650" spans="1:6" x14ac:dyDescent="0.35">
      <c r="A7650" t="s">
        <v>289</v>
      </c>
      <c r="B7650" t="s">
        <v>283</v>
      </c>
      <c r="C7650" t="s">
        <v>144</v>
      </c>
      <c r="D7650">
        <v>1963</v>
      </c>
      <c r="E7650">
        <v>2379000</v>
      </c>
      <c r="F7650">
        <v>79.5</v>
      </c>
    </row>
    <row r="7651" spans="1:6" x14ac:dyDescent="0.35">
      <c r="A7651" t="s">
        <v>289</v>
      </c>
      <c r="B7651" t="s">
        <v>283</v>
      </c>
      <c r="C7651" t="s">
        <v>144</v>
      </c>
      <c r="D7651">
        <v>1964</v>
      </c>
      <c r="E7651">
        <v>2475000</v>
      </c>
      <c r="F7651">
        <v>80.23</v>
      </c>
    </row>
    <row r="7652" spans="1:6" x14ac:dyDescent="0.35">
      <c r="A7652" t="s">
        <v>289</v>
      </c>
      <c r="B7652" t="s">
        <v>283</v>
      </c>
      <c r="C7652" t="s">
        <v>144</v>
      </c>
      <c r="D7652">
        <v>1965</v>
      </c>
      <c r="E7652">
        <v>2563000</v>
      </c>
      <c r="F7652">
        <v>80.94</v>
      </c>
    </row>
    <row r="7653" spans="1:6" x14ac:dyDescent="0.35">
      <c r="A7653" t="s">
        <v>289</v>
      </c>
      <c r="B7653" t="s">
        <v>283</v>
      </c>
      <c r="C7653" t="s">
        <v>144</v>
      </c>
      <c r="D7653">
        <v>1966</v>
      </c>
      <c r="E7653">
        <v>2629000</v>
      </c>
      <c r="F7653">
        <v>81.63</v>
      </c>
    </row>
    <row r="7654" spans="1:6" x14ac:dyDescent="0.35">
      <c r="A7654" t="s">
        <v>289</v>
      </c>
      <c r="B7654" t="s">
        <v>283</v>
      </c>
      <c r="C7654" t="s">
        <v>144</v>
      </c>
      <c r="D7654">
        <v>1967</v>
      </c>
      <c r="E7654">
        <v>2745000</v>
      </c>
      <c r="F7654">
        <v>82.3</v>
      </c>
    </row>
    <row r="7655" spans="1:6" x14ac:dyDescent="0.35">
      <c r="A7655" t="s">
        <v>289</v>
      </c>
      <c r="B7655" t="s">
        <v>283</v>
      </c>
      <c r="C7655" t="s">
        <v>144</v>
      </c>
      <c r="D7655">
        <v>1968</v>
      </c>
      <c r="E7655">
        <v>2803000</v>
      </c>
      <c r="F7655">
        <v>82.95</v>
      </c>
    </row>
    <row r="7656" spans="1:6" x14ac:dyDescent="0.35">
      <c r="A7656" t="s">
        <v>289</v>
      </c>
      <c r="B7656" t="s">
        <v>283</v>
      </c>
      <c r="C7656" t="s">
        <v>144</v>
      </c>
      <c r="D7656">
        <v>1969</v>
      </c>
      <c r="E7656">
        <v>2877000</v>
      </c>
      <c r="F7656">
        <v>83.58</v>
      </c>
    </row>
    <row r="7657" spans="1:6" x14ac:dyDescent="0.35">
      <c r="A7657" t="s">
        <v>289</v>
      </c>
      <c r="B7657" t="s">
        <v>283</v>
      </c>
      <c r="C7657" t="s">
        <v>144</v>
      </c>
      <c r="D7657">
        <v>1970</v>
      </c>
      <c r="E7657">
        <v>2974000</v>
      </c>
      <c r="F7657">
        <v>84.2</v>
      </c>
    </row>
    <row r="7658" spans="1:6" x14ac:dyDescent="0.35">
      <c r="A7658" t="s">
        <v>289</v>
      </c>
      <c r="B7658" t="s">
        <v>283</v>
      </c>
      <c r="C7658" t="s">
        <v>144</v>
      </c>
      <c r="D7658">
        <v>1971</v>
      </c>
      <c r="E7658">
        <v>3069000</v>
      </c>
      <c r="F7658">
        <v>84.79</v>
      </c>
    </row>
    <row r="7659" spans="1:6" x14ac:dyDescent="0.35">
      <c r="A7659" t="s">
        <v>289</v>
      </c>
      <c r="B7659" t="s">
        <v>283</v>
      </c>
      <c r="C7659" t="s">
        <v>144</v>
      </c>
      <c r="D7659">
        <v>1972</v>
      </c>
      <c r="E7659">
        <v>3148000</v>
      </c>
      <c r="F7659">
        <v>85.35</v>
      </c>
    </row>
    <row r="7660" spans="1:6" x14ac:dyDescent="0.35">
      <c r="A7660" t="s">
        <v>289</v>
      </c>
      <c r="B7660" t="s">
        <v>283</v>
      </c>
      <c r="C7660" t="s">
        <v>144</v>
      </c>
      <c r="D7660">
        <v>1973</v>
      </c>
      <c r="E7660">
        <v>3278000</v>
      </c>
      <c r="F7660">
        <v>85.79</v>
      </c>
    </row>
    <row r="7661" spans="1:6" x14ac:dyDescent="0.35">
      <c r="A7661" t="s">
        <v>289</v>
      </c>
      <c r="B7661" t="s">
        <v>283</v>
      </c>
      <c r="C7661" t="s">
        <v>144</v>
      </c>
      <c r="D7661">
        <v>1974</v>
      </c>
      <c r="E7661">
        <v>3377000</v>
      </c>
      <c r="F7661">
        <v>86.22</v>
      </c>
    </row>
    <row r="7662" spans="1:6" x14ac:dyDescent="0.35">
      <c r="A7662" t="s">
        <v>289</v>
      </c>
      <c r="B7662" t="s">
        <v>283</v>
      </c>
      <c r="C7662" t="s">
        <v>144</v>
      </c>
      <c r="D7662">
        <v>1975</v>
      </c>
      <c r="E7662">
        <v>3455000</v>
      </c>
      <c r="F7662">
        <v>86.64</v>
      </c>
    </row>
    <row r="7663" spans="1:6" x14ac:dyDescent="0.35">
      <c r="A7663" t="s">
        <v>289</v>
      </c>
      <c r="B7663" t="s">
        <v>283</v>
      </c>
      <c r="C7663" t="s">
        <v>144</v>
      </c>
      <c r="D7663">
        <v>1976</v>
      </c>
      <c r="E7663">
        <v>3533000</v>
      </c>
      <c r="F7663">
        <v>87.05</v>
      </c>
    </row>
    <row r="7664" spans="1:6" x14ac:dyDescent="0.35">
      <c r="A7664" t="s">
        <v>289</v>
      </c>
      <c r="B7664" t="s">
        <v>283</v>
      </c>
      <c r="C7664" t="s">
        <v>144</v>
      </c>
      <c r="D7664">
        <v>1977</v>
      </c>
      <c r="E7664">
        <v>3613000</v>
      </c>
      <c r="F7664">
        <v>87.45</v>
      </c>
    </row>
    <row r="7665" spans="1:6" x14ac:dyDescent="0.35">
      <c r="A7665" t="s">
        <v>289</v>
      </c>
      <c r="B7665" t="s">
        <v>283</v>
      </c>
      <c r="C7665" t="s">
        <v>144</v>
      </c>
      <c r="D7665">
        <v>1978</v>
      </c>
      <c r="E7665">
        <v>3690000</v>
      </c>
      <c r="F7665">
        <v>87.84</v>
      </c>
    </row>
    <row r="7666" spans="1:6" x14ac:dyDescent="0.35">
      <c r="A7666" t="s">
        <v>289</v>
      </c>
      <c r="B7666" t="s">
        <v>283</v>
      </c>
      <c r="C7666" t="s">
        <v>144</v>
      </c>
      <c r="D7666">
        <v>1979</v>
      </c>
      <c r="E7666">
        <v>3786000</v>
      </c>
      <c r="F7666">
        <v>88.22</v>
      </c>
    </row>
    <row r="7667" spans="1:6" x14ac:dyDescent="0.35">
      <c r="A7667" t="s">
        <v>289</v>
      </c>
      <c r="B7667" t="s">
        <v>283</v>
      </c>
      <c r="C7667" t="s">
        <v>144</v>
      </c>
      <c r="D7667">
        <v>1980</v>
      </c>
      <c r="E7667">
        <v>3878000</v>
      </c>
      <c r="F7667">
        <v>88.58</v>
      </c>
    </row>
    <row r="7668" spans="1:6" x14ac:dyDescent="0.35">
      <c r="A7668" t="s">
        <v>289</v>
      </c>
      <c r="B7668" t="s">
        <v>283</v>
      </c>
      <c r="C7668" t="s">
        <v>144</v>
      </c>
      <c r="D7668">
        <v>1981</v>
      </c>
      <c r="E7668">
        <v>3956000</v>
      </c>
      <c r="F7668">
        <v>88.94</v>
      </c>
    </row>
    <row r="7669" spans="1:6" x14ac:dyDescent="0.35">
      <c r="A7669" t="s">
        <v>289</v>
      </c>
      <c r="B7669" t="s">
        <v>283</v>
      </c>
      <c r="C7669" t="s">
        <v>144</v>
      </c>
      <c r="D7669">
        <v>1982</v>
      </c>
      <c r="E7669">
        <v>4031000</v>
      </c>
      <c r="F7669">
        <v>89.29</v>
      </c>
    </row>
    <row r="7670" spans="1:6" x14ac:dyDescent="0.35">
      <c r="A7670" t="s">
        <v>289</v>
      </c>
      <c r="B7670" t="s">
        <v>283</v>
      </c>
      <c r="C7670" t="s">
        <v>144</v>
      </c>
      <c r="D7670">
        <v>1983</v>
      </c>
      <c r="E7670">
        <v>4105000</v>
      </c>
      <c r="F7670">
        <v>89.61</v>
      </c>
    </row>
    <row r="7671" spans="1:6" x14ac:dyDescent="0.35">
      <c r="A7671" t="s">
        <v>289</v>
      </c>
      <c r="B7671" t="s">
        <v>283</v>
      </c>
      <c r="C7671" t="s">
        <v>144</v>
      </c>
      <c r="D7671">
        <v>1984</v>
      </c>
      <c r="E7671">
        <v>4159000</v>
      </c>
      <c r="F7671">
        <v>89.72</v>
      </c>
    </row>
    <row r="7672" spans="1:6" x14ac:dyDescent="0.35">
      <c r="A7672" t="s">
        <v>289</v>
      </c>
      <c r="B7672" t="s">
        <v>283</v>
      </c>
      <c r="C7672" t="s">
        <v>144</v>
      </c>
      <c r="D7672">
        <v>1985</v>
      </c>
      <c r="E7672">
        <v>4233000</v>
      </c>
      <c r="F7672">
        <v>89.83</v>
      </c>
    </row>
    <row r="7673" spans="1:6" x14ac:dyDescent="0.35">
      <c r="A7673" t="s">
        <v>289</v>
      </c>
      <c r="B7673" t="s">
        <v>283</v>
      </c>
      <c r="C7673" t="s">
        <v>144</v>
      </c>
      <c r="D7673">
        <v>1986</v>
      </c>
      <c r="E7673">
        <v>4299000</v>
      </c>
      <c r="F7673">
        <v>89.94</v>
      </c>
    </row>
    <row r="7674" spans="1:6" x14ac:dyDescent="0.35">
      <c r="A7674" t="s">
        <v>289</v>
      </c>
      <c r="B7674" t="s">
        <v>283</v>
      </c>
      <c r="C7674" t="s">
        <v>144</v>
      </c>
      <c r="D7674">
        <v>1987</v>
      </c>
      <c r="E7674">
        <v>4369000</v>
      </c>
      <c r="F7674">
        <v>90.04</v>
      </c>
    </row>
    <row r="7675" spans="1:6" x14ac:dyDescent="0.35">
      <c r="A7675" t="s">
        <v>289</v>
      </c>
      <c r="B7675" t="s">
        <v>283</v>
      </c>
      <c r="C7675" t="s">
        <v>144</v>
      </c>
      <c r="D7675">
        <v>1988</v>
      </c>
      <c r="E7675">
        <v>4442000</v>
      </c>
      <c r="F7675">
        <v>90.15</v>
      </c>
    </row>
    <row r="7676" spans="1:6" x14ac:dyDescent="0.35">
      <c r="A7676" t="s">
        <v>289</v>
      </c>
      <c r="B7676" t="s">
        <v>283</v>
      </c>
      <c r="C7676" t="s">
        <v>144</v>
      </c>
      <c r="D7676">
        <v>1989</v>
      </c>
      <c r="E7676">
        <v>4518000</v>
      </c>
      <c r="F7676">
        <v>90.26</v>
      </c>
    </row>
    <row r="7677" spans="1:6" x14ac:dyDescent="0.35">
      <c r="A7677" t="s">
        <v>289</v>
      </c>
      <c r="B7677" t="s">
        <v>283</v>
      </c>
      <c r="C7677" t="s">
        <v>144</v>
      </c>
      <c r="D7677">
        <v>1990</v>
      </c>
      <c r="E7677">
        <v>4660000</v>
      </c>
      <c r="F7677">
        <v>90.36</v>
      </c>
    </row>
    <row r="7678" spans="1:6" x14ac:dyDescent="0.35">
      <c r="A7678" t="s">
        <v>289</v>
      </c>
      <c r="B7678" t="s">
        <v>283</v>
      </c>
      <c r="C7678" t="s">
        <v>144</v>
      </c>
      <c r="D7678">
        <v>1991</v>
      </c>
      <c r="E7678">
        <v>4949000</v>
      </c>
      <c r="F7678">
        <v>90.46</v>
      </c>
    </row>
    <row r="7679" spans="1:6" x14ac:dyDescent="0.35">
      <c r="A7679" t="s">
        <v>289</v>
      </c>
      <c r="B7679" t="s">
        <v>283</v>
      </c>
      <c r="C7679" t="s">
        <v>144</v>
      </c>
      <c r="D7679">
        <v>1992</v>
      </c>
      <c r="E7679">
        <v>5123000</v>
      </c>
      <c r="F7679">
        <v>90.57</v>
      </c>
    </row>
    <row r="7680" spans="1:6" x14ac:dyDescent="0.35">
      <c r="A7680" t="s">
        <v>289</v>
      </c>
      <c r="B7680" t="s">
        <v>283</v>
      </c>
      <c r="C7680" t="s">
        <v>144</v>
      </c>
      <c r="D7680">
        <v>1993</v>
      </c>
      <c r="E7680">
        <v>5261000</v>
      </c>
      <c r="F7680">
        <v>90.67</v>
      </c>
    </row>
    <row r="7681" spans="1:6" x14ac:dyDescent="0.35">
      <c r="A7681" t="s">
        <v>289</v>
      </c>
      <c r="B7681" t="s">
        <v>283</v>
      </c>
      <c r="C7681" t="s">
        <v>144</v>
      </c>
      <c r="D7681">
        <v>1994</v>
      </c>
      <c r="E7681">
        <v>5399000</v>
      </c>
      <c r="F7681">
        <v>90.77</v>
      </c>
    </row>
    <row r="7682" spans="1:6" x14ac:dyDescent="0.35">
      <c r="A7682" t="s">
        <v>289</v>
      </c>
      <c r="B7682" t="s">
        <v>283</v>
      </c>
      <c r="C7682" t="s">
        <v>144</v>
      </c>
      <c r="D7682">
        <v>1995</v>
      </c>
      <c r="E7682">
        <v>5545000</v>
      </c>
      <c r="F7682">
        <v>90.87</v>
      </c>
    </row>
    <row r="7683" spans="1:6" x14ac:dyDescent="0.35">
      <c r="A7683" t="s">
        <v>289</v>
      </c>
      <c r="B7683" t="s">
        <v>283</v>
      </c>
      <c r="C7683" t="s">
        <v>144</v>
      </c>
      <c r="D7683">
        <v>1996</v>
      </c>
      <c r="E7683">
        <v>5692000</v>
      </c>
      <c r="F7683">
        <v>90.94</v>
      </c>
    </row>
    <row r="7684" spans="1:6" x14ac:dyDescent="0.35">
      <c r="A7684" t="s">
        <v>289</v>
      </c>
      <c r="B7684" t="s">
        <v>283</v>
      </c>
      <c r="C7684" t="s">
        <v>144</v>
      </c>
      <c r="D7684">
        <v>1997</v>
      </c>
      <c r="E7684">
        <v>5836000</v>
      </c>
      <c r="F7684">
        <v>91.01</v>
      </c>
    </row>
    <row r="7685" spans="1:6" x14ac:dyDescent="0.35">
      <c r="A7685" t="s">
        <v>289</v>
      </c>
      <c r="B7685" t="s">
        <v>283</v>
      </c>
      <c r="C7685" t="s">
        <v>144</v>
      </c>
      <c r="D7685">
        <v>1998</v>
      </c>
      <c r="E7685">
        <v>5971000</v>
      </c>
      <c r="F7685">
        <v>91.07</v>
      </c>
    </row>
    <row r="7686" spans="1:6" x14ac:dyDescent="0.35">
      <c r="A7686" t="s">
        <v>289</v>
      </c>
      <c r="B7686" t="s">
        <v>283</v>
      </c>
      <c r="C7686" t="s">
        <v>144</v>
      </c>
      <c r="D7686">
        <v>1999</v>
      </c>
      <c r="E7686">
        <v>6125000</v>
      </c>
      <c r="F7686">
        <v>91.14</v>
      </c>
    </row>
    <row r="7687" spans="1:6" x14ac:dyDescent="0.35">
      <c r="A7687" t="s">
        <v>289</v>
      </c>
      <c r="B7687" t="s">
        <v>283</v>
      </c>
      <c r="C7687" t="s">
        <v>144</v>
      </c>
      <c r="D7687">
        <v>2000</v>
      </c>
      <c r="E7687">
        <v>6289000</v>
      </c>
      <c r="F7687">
        <v>91.2</v>
      </c>
    </row>
    <row r="7688" spans="1:6" x14ac:dyDescent="0.35">
      <c r="A7688" t="s">
        <v>289</v>
      </c>
      <c r="B7688" t="s">
        <v>283</v>
      </c>
      <c r="C7688" t="s">
        <v>144</v>
      </c>
      <c r="D7688">
        <v>2001</v>
      </c>
      <c r="E7688">
        <v>6439000</v>
      </c>
      <c r="F7688">
        <v>91.27</v>
      </c>
    </row>
    <row r="7689" spans="1:6" x14ac:dyDescent="0.35">
      <c r="A7689" t="s">
        <v>289</v>
      </c>
      <c r="B7689" t="s">
        <v>283</v>
      </c>
      <c r="C7689" t="s">
        <v>144</v>
      </c>
      <c r="D7689">
        <v>2002</v>
      </c>
      <c r="E7689">
        <v>6570000</v>
      </c>
      <c r="F7689">
        <v>91.33</v>
      </c>
    </row>
    <row r="7690" spans="1:6" x14ac:dyDescent="0.35">
      <c r="A7690" t="s">
        <v>289</v>
      </c>
      <c r="B7690" t="s">
        <v>283</v>
      </c>
      <c r="C7690" t="s">
        <v>144</v>
      </c>
      <c r="D7690">
        <v>2003</v>
      </c>
      <c r="E7690">
        <v>6689700</v>
      </c>
      <c r="F7690">
        <v>91.39</v>
      </c>
    </row>
    <row r="7691" spans="1:6" x14ac:dyDescent="0.35">
      <c r="A7691" t="s">
        <v>289</v>
      </c>
      <c r="B7691" t="s">
        <v>283</v>
      </c>
      <c r="C7691" t="s">
        <v>144</v>
      </c>
      <c r="D7691">
        <v>2004</v>
      </c>
      <c r="E7691">
        <v>6809000</v>
      </c>
      <c r="F7691">
        <v>91.46</v>
      </c>
    </row>
    <row r="7692" spans="1:6" x14ac:dyDescent="0.35">
      <c r="A7692" t="s">
        <v>289</v>
      </c>
      <c r="B7692" t="s">
        <v>283</v>
      </c>
      <c r="C7692" t="s">
        <v>144</v>
      </c>
      <c r="D7692">
        <v>2005</v>
      </c>
      <c r="E7692">
        <v>6930100</v>
      </c>
      <c r="F7692">
        <v>91.52</v>
      </c>
    </row>
    <row r="7693" spans="1:6" x14ac:dyDescent="0.35">
      <c r="A7693" t="s">
        <v>289</v>
      </c>
      <c r="B7693" t="s">
        <v>283</v>
      </c>
      <c r="C7693" t="s">
        <v>144</v>
      </c>
      <c r="D7693">
        <v>2006</v>
      </c>
      <c r="E7693">
        <v>7053700</v>
      </c>
      <c r="F7693">
        <v>91.58</v>
      </c>
    </row>
    <row r="7694" spans="1:6" x14ac:dyDescent="0.35">
      <c r="A7694" t="s">
        <v>289</v>
      </c>
      <c r="B7694" t="s">
        <v>283</v>
      </c>
      <c r="C7694" t="s">
        <v>144</v>
      </c>
      <c r="D7694">
        <v>2007</v>
      </c>
      <c r="E7694">
        <v>7180100</v>
      </c>
      <c r="F7694">
        <v>91.64</v>
      </c>
    </row>
    <row r="7695" spans="1:6" x14ac:dyDescent="0.35">
      <c r="A7695" t="s">
        <v>289</v>
      </c>
      <c r="B7695" t="s">
        <v>283</v>
      </c>
      <c r="C7695" t="s">
        <v>144</v>
      </c>
      <c r="D7695">
        <v>2008</v>
      </c>
      <c r="E7695">
        <v>7308800</v>
      </c>
      <c r="F7695">
        <v>91.7</v>
      </c>
    </row>
    <row r="7696" spans="1:6" x14ac:dyDescent="0.35">
      <c r="A7696" t="s">
        <v>289</v>
      </c>
      <c r="B7696" t="s">
        <v>283</v>
      </c>
      <c r="C7696" t="s">
        <v>144</v>
      </c>
      <c r="D7696">
        <v>2009</v>
      </c>
      <c r="E7696">
        <v>7485600</v>
      </c>
      <c r="F7696">
        <v>91.76</v>
      </c>
    </row>
    <row r="7697" spans="1:6" x14ac:dyDescent="0.35">
      <c r="A7697" t="s">
        <v>289</v>
      </c>
      <c r="B7697" t="s">
        <v>283</v>
      </c>
      <c r="C7697" t="s">
        <v>144</v>
      </c>
      <c r="D7697">
        <v>2010</v>
      </c>
      <c r="E7697">
        <v>7623600</v>
      </c>
      <c r="F7697">
        <v>91.82</v>
      </c>
    </row>
    <row r="7698" spans="1:6" x14ac:dyDescent="0.35">
      <c r="A7698" t="s">
        <v>289</v>
      </c>
      <c r="B7698" t="s">
        <v>283</v>
      </c>
      <c r="C7698" t="s">
        <v>144</v>
      </c>
      <c r="D7698">
        <v>2011</v>
      </c>
      <c r="E7698">
        <v>7765800</v>
      </c>
      <c r="F7698">
        <v>91.89</v>
      </c>
    </row>
    <row r="7699" spans="1:6" x14ac:dyDescent="0.35">
      <c r="A7699" t="s">
        <v>289</v>
      </c>
      <c r="B7699" t="s">
        <v>283</v>
      </c>
      <c r="C7699" t="s">
        <v>144</v>
      </c>
      <c r="D7699">
        <v>2012</v>
      </c>
      <c r="E7699">
        <v>7910500</v>
      </c>
      <c r="F7699">
        <v>91.95</v>
      </c>
    </row>
    <row r="7700" spans="1:6" x14ac:dyDescent="0.35">
      <c r="A7700" t="s">
        <v>289</v>
      </c>
      <c r="B7700" t="s">
        <v>283</v>
      </c>
      <c r="C7700" t="s">
        <v>144</v>
      </c>
      <c r="D7700">
        <v>2013</v>
      </c>
      <c r="E7700">
        <v>8059500</v>
      </c>
      <c r="F7700">
        <v>92.01</v>
      </c>
    </row>
    <row r="7701" spans="1:6" x14ac:dyDescent="0.35">
      <c r="A7701" t="s">
        <v>289</v>
      </c>
      <c r="B7701" t="s">
        <v>283</v>
      </c>
      <c r="C7701" t="s">
        <v>144</v>
      </c>
      <c r="D7701">
        <v>2014</v>
      </c>
      <c r="E7701">
        <v>8215300</v>
      </c>
      <c r="F7701">
        <v>92.08</v>
      </c>
    </row>
    <row r="7702" spans="1:6" x14ac:dyDescent="0.35">
      <c r="A7702" t="s">
        <v>290</v>
      </c>
      <c r="B7702" t="s">
        <v>283</v>
      </c>
      <c r="C7702" t="s">
        <v>142</v>
      </c>
      <c r="D7702">
        <v>1960</v>
      </c>
      <c r="E7702">
        <v>844000</v>
      </c>
      <c r="F7702">
        <v>50.88</v>
      </c>
    </row>
    <row r="7703" spans="1:6" x14ac:dyDescent="0.35">
      <c r="A7703" t="s">
        <v>290</v>
      </c>
      <c r="B7703" t="s">
        <v>283</v>
      </c>
      <c r="C7703" t="s">
        <v>142</v>
      </c>
      <c r="D7703">
        <v>1961</v>
      </c>
      <c r="E7703">
        <v>891451</v>
      </c>
      <c r="F7703">
        <v>52.41</v>
      </c>
    </row>
    <row r="7704" spans="1:6" x14ac:dyDescent="0.35">
      <c r="A7704" t="s">
        <v>290</v>
      </c>
      <c r="B7704" t="s">
        <v>283</v>
      </c>
      <c r="C7704" t="s">
        <v>142</v>
      </c>
      <c r="D7704">
        <v>1962</v>
      </c>
      <c r="E7704">
        <v>943090</v>
      </c>
      <c r="F7704">
        <v>53.22</v>
      </c>
    </row>
    <row r="7705" spans="1:6" x14ac:dyDescent="0.35">
      <c r="A7705" t="s">
        <v>290</v>
      </c>
      <c r="B7705" t="s">
        <v>283</v>
      </c>
      <c r="C7705" t="s">
        <v>142</v>
      </c>
      <c r="D7705">
        <v>1963</v>
      </c>
      <c r="E7705">
        <v>999392</v>
      </c>
      <c r="F7705">
        <v>53.57</v>
      </c>
    </row>
    <row r="7706" spans="1:6" x14ac:dyDescent="0.35">
      <c r="A7706" t="s">
        <v>290</v>
      </c>
      <c r="B7706" t="s">
        <v>283</v>
      </c>
      <c r="C7706" t="s">
        <v>142</v>
      </c>
      <c r="D7706">
        <v>1964</v>
      </c>
      <c r="E7706">
        <v>1060998</v>
      </c>
      <c r="F7706">
        <v>53.91</v>
      </c>
    </row>
    <row r="7707" spans="1:6" x14ac:dyDescent="0.35">
      <c r="A7707" t="s">
        <v>290</v>
      </c>
      <c r="B7707" t="s">
        <v>283</v>
      </c>
      <c r="C7707" t="s">
        <v>142</v>
      </c>
      <c r="D7707">
        <v>1965</v>
      </c>
      <c r="E7707">
        <v>1128000</v>
      </c>
      <c r="F7707">
        <v>54.26</v>
      </c>
    </row>
    <row r="7708" spans="1:6" x14ac:dyDescent="0.35">
      <c r="A7708" t="s">
        <v>290</v>
      </c>
      <c r="B7708" t="s">
        <v>283</v>
      </c>
      <c r="C7708" t="s">
        <v>142</v>
      </c>
      <c r="D7708">
        <v>1966</v>
      </c>
      <c r="E7708">
        <v>1200290</v>
      </c>
      <c r="F7708">
        <v>54.61</v>
      </c>
    </row>
    <row r="7709" spans="1:6" x14ac:dyDescent="0.35">
      <c r="A7709" t="s">
        <v>290</v>
      </c>
      <c r="B7709" t="s">
        <v>283</v>
      </c>
      <c r="C7709" t="s">
        <v>142</v>
      </c>
      <c r="D7709">
        <v>1967</v>
      </c>
      <c r="E7709">
        <v>1278416</v>
      </c>
      <c r="F7709">
        <v>54.96</v>
      </c>
    </row>
    <row r="7710" spans="1:6" x14ac:dyDescent="0.35">
      <c r="A7710" t="s">
        <v>290</v>
      </c>
      <c r="B7710" t="s">
        <v>283</v>
      </c>
      <c r="C7710" t="s">
        <v>142</v>
      </c>
      <c r="D7710">
        <v>1968</v>
      </c>
      <c r="E7710">
        <v>1358918</v>
      </c>
      <c r="F7710">
        <v>55.3</v>
      </c>
    </row>
    <row r="7711" spans="1:6" x14ac:dyDescent="0.35">
      <c r="A7711" t="s">
        <v>290</v>
      </c>
      <c r="B7711" t="s">
        <v>283</v>
      </c>
      <c r="C7711" t="s">
        <v>142</v>
      </c>
      <c r="D7711">
        <v>1969</v>
      </c>
      <c r="E7711">
        <v>1436517</v>
      </c>
      <c r="F7711">
        <v>55.63</v>
      </c>
    </row>
    <row r="7712" spans="1:6" x14ac:dyDescent="0.35">
      <c r="A7712" t="s">
        <v>290</v>
      </c>
      <c r="B7712" t="s">
        <v>283</v>
      </c>
      <c r="C7712" t="s">
        <v>142</v>
      </c>
      <c r="D7712">
        <v>1970</v>
      </c>
      <c r="E7712">
        <v>1508000</v>
      </c>
      <c r="F7712">
        <v>55.97</v>
      </c>
    </row>
    <row r="7713" spans="1:6" x14ac:dyDescent="0.35">
      <c r="A7713" t="s">
        <v>290</v>
      </c>
      <c r="B7713" t="s">
        <v>283</v>
      </c>
      <c r="C7713" t="s">
        <v>142</v>
      </c>
      <c r="D7713">
        <v>1971</v>
      </c>
      <c r="E7713">
        <v>1573846</v>
      </c>
      <c r="F7713">
        <v>56.31</v>
      </c>
    </row>
    <row r="7714" spans="1:6" x14ac:dyDescent="0.35">
      <c r="A7714" t="s">
        <v>290</v>
      </c>
      <c r="B7714" t="s">
        <v>283</v>
      </c>
      <c r="C7714" t="s">
        <v>142</v>
      </c>
      <c r="D7714">
        <v>1972</v>
      </c>
      <c r="E7714">
        <v>1633558</v>
      </c>
      <c r="F7714">
        <v>56.65</v>
      </c>
    </row>
    <row r="7715" spans="1:6" x14ac:dyDescent="0.35">
      <c r="A7715" t="s">
        <v>290</v>
      </c>
      <c r="B7715" t="s">
        <v>283</v>
      </c>
      <c r="C7715" t="s">
        <v>142</v>
      </c>
      <c r="D7715">
        <v>1973</v>
      </c>
      <c r="E7715">
        <v>1689934</v>
      </c>
      <c r="F7715">
        <v>56.98</v>
      </c>
    </row>
    <row r="7716" spans="1:6" x14ac:dyDescent="0.35">
      <c r="A7716" t="s">
        <v>290</v>
      </c>
      <c r="B7716" t="s">
        <v>283</v>
      </c>
      <c r="C7716" t="s">
        <v>142</v>
      </c>
      <c r="D7716">
        <v>1974</v>
      </c>
      <c r="E7716">
        <v>1747710</v>
      </c>
      <c r="F7716">
        <v>57.32</v>
      </c>
    </row>
    <row r="7717" spans="1:6" x14ac:dyDescent="0.35">
      <c r="A7717" t="s">
        <v>290</v>
      </c>
      <c r="B7717" t="s">
        <v>283</v>
      </c>
      <c r="C7717" t="s">
        <v>142</v>
      </c>
      <c r="D7717">
        <v>1975</v>
      </c>
      <c r="E7717">
        <v>1810000</v>
      </c>
      <c r="F7717">
        <v>57.65</v>
      </c>
    </row>
    <row r="7718" spans="1:6" x14ac:dyDescent="0.35">
      <c r="A7718" t="s">
        <v>290</v>
      </c>
      <c r="B7718" t="s">
        <v>283</v>
      </c>
      <c r="C7718" t="s">
        <v>142</v>
      </c>
      <c r="D7718">
        <v>1976</v>
      </c>
      <c r="E7718">
        <v>1876274</v>
      </c>
      <c r="F7718">
        <v>57.98</v>
      </c>
    </row>
    <row r="7719" spans="1:6" x14ac:dyDescent="0.35">
      <c r="A7719" t="s">
        <v>290</v>
      </c>
      <c r="B7719" t="s">
        <v>283</v>
      </c>
      <c r="C7719" t="s">
        <v>142</v>
      </c>
      <c r="D7719">
        <v>1977</v>
      </c>
      <c r="E7719">
        <v>1946630</v>
      </c>
      <c r="F7719">
        <v>58.32</v>
      </c>
    </row>
    <row r="7720" spans="1:6" x14ac:dyDescent="0.35">
      <c r="A7720" t="s">
        <v>290</v>
      </c>
      <c r="B7720" t="s">
        <v>283</v>
      </c>
      <c r="C7720" t="s">
        <v>142</v>
      </c>
      <c r="D7720">
        <v>1978</v>
      </c>
      <c r="E7720">
        <v>2021107</v>
      </c>
      <c r="F7720">
        <v>58.65</v>
      </c>
    </row>
    <row r="7721" spans="1:6" x14ac:dyDescent="0.35">
      <c r="A7721" t="s">
        <v>290</v>
      </c>
      <c r="B7721" t="s">
        <v>283</v>
      </c>
      <c r="C7721" t="s">
        <v>142</v>
      </c>
      <c r="D7721">
        <v>1979</v>
      </c>
      <c r="E7721">
        <v>2099312</v>
      </c>
      <c r="F7721">
        <v>58.98</v>
      </c>
    </row>
    <row r="7722" spans="1:6" x14ac:dyDescent="0.35">
      <c r="A7722" t="s">
        <v>290</v>
      </c>
      <c r="B7722" t="s">
        <v>283</v>
      </c>
      <c r="C7722" t="s">
        <v>142</v>
      </c>
      <c r="D7722">
        <v>1980</v>
      </c>
      <c r="E7722">
        <v>2181000</v>
      </c>
      <c r="F7722">
        <v>60.03</v>
      </c>
    </row>
    <row r="7723" spans="1:6" x14ac:dyDescent="0.35">
      <c r="A7723" t="s">
        <v>290</v>
      </c>
      <c r="B7723" t="s">
        <v>283</v>
      </c>
      <c r="C7723" t="s">
        <v>142</v>
      </c>
      <c r="D7723">
        <v>1981</v>
      </c>
      <c r="E7723">
        <v>2267246</v>
      </c>
      <c r="F7723">
        <v>61.46</v>
      </c>
    </row>
    <row r="7724" spans="1:6" x14ac:dyDescent="0.35">
      <c r="A7724" t="s">
        <v>290</v>
      </c>
      <c r="B7724" t="s">
        <v>283</v>
      </c>
      <c r="C7724" t="s">
        <v>142</v>
      </c>
      <c r="D7724">
        <v>1982</v>
      </c>
      <c r="E7724">
        <v>2359755</v>
      </c>
      <c r="F7724">
        <v>62.88</v>
      </c>
    </row>
    <row r="7725" spans="1:6" x14ac:dyDescent="0.35">
      <c r="A7725" t="s">
        <v>290</v>
      </c>
      <c r="B7725" t="s">
        <v>283</v>
      </c>
      <c r="C7725" t="s">
        <v>142</v>
      </c>
      <c r="D7725">
        <v>1983</v>
      </c>
      <c r="E7725">
        <v>2455896</v>
      </c>
      <c r="F7725">
        <v>64.28</v>
      </c>
    </row>
    <row r="7726" spans="1:6" x14ac:dyDescent="0.35">
      <c r="A7726" t="s">
        <v>290</v>
      </c>
      <c r="B7726" t="s">
        <v>283</v>
      </c>
      <c r="C7726" t="s">
        <v>142</v>
      </c>
      <c r="D7726">
        <v>1984</v>
      </c>
      <c r="E7726">
        <v>2551301</v>
      </c>
      <c r="F7726">
        <v>65.650000000000006</v>
      </c>
    </row>
    <row r="7727" spans="1:6" x14ac:dyDescent="0.35">
      <c r="A7727" t="s">
        <v>290</v>
      </c>
      <c r="B7727" t="s">
        <v>283</v>
      </c>
      <c r="C7727" t="s">
        <v>142</v>
      </c>
      <c r="D7727">
        <v>1985</v>
      </c>
      <c r="E7727">
        <v>2644000</v>
      </c>
      <c r="F7727">
        <v>67</v>
      </c>
    </row>
    <row r="7728" spans="1:6" x14ac:dyDescent="0.35">
      <c r="A7728" t="s">
        <v>290</v>
      </c>
      <c r="B7728" t="s">
        <v>283</v>
      </c>
      <c r="C7728" t="s">
        <v>142</v>
      </c>
      <c r="D7728">
        <v>1986</v>
      </c>
      <c r="E7728">
        <v>2744000</v>
      </c>
      <c r="F7728">
        <v>68.319999999999993</v>
      </c>
    </row>
    <row r="7729" spans="1:6" x14ac:dyDescent="0.35">
      <c r="A7729" t="s">
        <v>290</v>
      </c>
      <c r="B7729" t="s">
        <v>283</v>
      </c>
      <c r="C7729" t="s">
        <v>142</v>
      </c>
      <c r="D7729">
        <v>1987</v>
      </c>
      <c r="E7729">
        <v>2846000</v>
      </c>
      <c r="F7729">
        <v>69.61</v>
      </c>
    </row>
    <row r="7730" spans="1:6" x14ac:dyDescent="0.35">
      <c r="A7730" t="s">
        <v>290</v>
      </c>
      <c r="B7730" t="s">
        <v>283</v>
      </c>
      <c r="C7730" t="s">
        <v>142</v>
      </c>
      <c r="D7730">
        <v>1988</v>
      </c>
      <c r="E7730">
        <v>2948000</v>
      </c>
      <c r="F7730">
        <v>70.87</v>
      </c>
    </row>
    <row r="7731" spans="1:6" x14ac:dyDescent="0.35">
      <c r="A7731" t="s">
        <v>290</v>
      </c>
      <c r="B7731" t="s">
        <v>283</v>
      </c>
      <c r="C7731" t="s">
        <v>142</v>
      </c>
      <c r="D7731">
        <v>1989</v>
      </c>
      <c r="E7731">
        <v>3056000</v>
      </c>
      <c r="F7731">
        <v>72.099999999999994</v>
      </c>
    </row>
    <row r="7732" spans="1:6" x14ac:dyDescent="0.35">
      <c r="A7732" t="s">
        <v>290</v>
      </c>
      <c r="B7732" t="s">
        <v>283</v>
      </c>
      <c r="C7732" t="s">
        <v>142</v>
      </c>
      <c r="D7732">
        <v>1990</v>
      </c>
      <c r="E7732">
        <v>3170000</v>
      </c>
      <c r="F7732">
        <v>73.290000000000006</v>
      </c>
    </row>
    <row r="7733" spans="1:6" x14ac:dyDescent="0.35">
      <c r="A7733" t="s">
        <v>290</v>
      </c>
      <c r="B7733" t="s">
        <v>283</v>
      </c>
      <c r="C7733" t="s">
        <v>142</v>
      </c>
      <c r="D7733">
        <v>1991</v>
      </c>
      <c r="E7733">
        <v>3545000</v>
      </c>
      <c r="F7733">
        <v>74.459999999999994</v>
      </c>
    </row>
    <row r="7734" spans="1:6" x14ac:dyDescent="0.35">
      <c r="A7734" t="s">
        <v>290</v>
      </c>
      <c r="B7734" t="s">
        <v>283</v>
      </c>
      <c r="C7734" t="s">
        <v>142</v>
      </c>
      <c r="D7734">
        <v>1992</v>
      </c>
      <c r="E7734">
        <v>3733000</v>
      </c>
      <c r="F7734">
        <v>75.59</v>
      </c>
    </row>
    <row r="7735" spans="1:6" x14ac:dyDescent="0.35">
      <c r="A7735" t="s">
        <v>290</v>
      </c>
      <c r="B7735" t="s">
        <v>283</v>
      </c>
      <c r="C7735" t="s">
        <v>142</v>
      </c>
      <c r="D7735">
        <v>1993</v>
      </c>
      <c r="E7735">
        <v>3906000</v>
      </c>
      <c r="F7735">
        <v>76.680000000000007</v>
      </c>
    </row>
    <row r="7736" spans="1:6" x14ac:dyDescent="0.35">
      <c r="A7736" t="s">
        <v>290</v>
      </c>
      <c r="B7736" t="s">
        <v>283</v>
      </c>
      <c r="C7736" t="s">
        <v>142</v>
      </c>
      <c r="D7736">
        <v>1994</v>
      </c>
      <c r="E7736">
        <v>4061000</v>
      </c>
      <c r="F7736">
        <v>77.739999999999995</v>
      </c>
    </row>
    <row r="7737" spans="1:6" x14ac:dyDescent="0.35">
      <c r="A7737" t="s">
        <v>290</v>
      </c>
      <c r="B7737" t="s">
        <v>283</v>
      </c>
      <c r="C7737" t="s">
        <v>142</v>
      </c>
      <c r="D7737">
        <v>1995</v>
      </c>
      <c r="E7737">
        <v>4195000</v>
      </c>
      <c r="F7737">
        <v>78.37</v>
      </c>
    </row>
    <row r="7738" spans="1:6" x14ac:dyDescent="0.35">
      <c r="A7738" t="s">
        <v>290</v>
      </c>
      <c r="B7738" t="s">
        <v>283</v>
      </c>
      <c r="C7738" t="s">
        <v>142</v>
      </c>
      <c r="D7738">
        <v>1996</v>
      </c>
      <c r="E7738">
        <v>4325000</v>
      </c>
      <c r="F7738">
        <v>78.66</v>
      </c>
    </row>
    <row r="7739" spans="1:6" x14ac:dyDescent="0.35">
      <c r="A7739" t="s">
        <v>290</v>
      </c>
      <c r="B7739" t="s">
        <v>283</v>
      </c>
      <c r="C7739" t="s">
        <v>142</v>
      </c>
      <c r="D7739">
        <v>1997</v>
      </c>
      <c r="E7739">
        <v>4444000</v>
      </c>
      <c r="F7739">
        <v>78.95</v>
      </c>
    </row>
    <row r="7740" spans="1:6" x14ac:dyDescent="0.35">
      <c r="A7740" t="s">
        <v>290</v>
      </c>
      <c r="B7740" t="s">
        <v>283</v>
      </c>
      <c r="C7740" t="s">
        <v>142</v>
      </c>
      <c r="D7740">
        <v>1998</v>
      </c>
      <c r="E7740">
        <v>4564000</v>
      </c>
      <c r="F7740">
        <v>79.239999999999995</v>
      </c>
    </row>
    <row r="7741" spans="1:6" x14ac:dyDescent="0.35">
      <c r="A7741" t="s">
        <v>290</v>
      </c>
      <c r="B7741" t="s">
        <v>283</v>
      </c>
      <c r="C7741" t="s">
        <v>142</v>
      </c>
      <c r="D7741">
        <v>1999</v>
      </c>
      <c r="E7741">
        <v>4680000</v>
      </c>
      <c r="F7741">
        <v>79.53</v>
      </c>
    </row>
    <row r="7742" spans="1:6" x14ac:dyDescent="0.35">
      <c r="A7742" t="s">
        <v>290</v>
      </c>
      <c r="B7742" t="s">
        <v>283</v>
      </c>
      <c r="C7742" t="s">
        <v>142</v>
      </c>
      <c r="D7742">
        <v>2000</v>
      </c>
      <c r="E7742">
        <v>4797000</v>
      </c>
      <c r="F7742">
        <v>79.81</v>
      </c>
    </row>
    <row r="7743" spans="1:6" x14ac:dyDescent="0.35">
      <c r="A7743" t="s">
        <v>290</v>
      </c>
      <c r="B7743" t="s">
        <v>283</v>
      </c>
      <c r="C7743" t="s">
        <v>142</v>
      </c>
      <c r="D7743">
        <v>2001</v>
      </c>
      <c r="E7743">
        <v>4917000</v>
      </c>
      <c r="F7743">
        <v>80.09</v>
      </c>
    </row>
    <row r="7744" spans="1:6" x14ac:dyDescent="0.35">
      <c r="A7744" t="s">
        <v>290</v>
      </c>
      <c r="B7744" t="s">
        <v>283</v>
      </c>
      <c r="C7744" t="s">
        <v>142</v>
      </c>
      <c r="D7744">
        <v>2002</v>
      </c>
      <c r="E7744">
        <v>5038000</v>
      </c>
      <c r="F7744">
        <v>80.36</v>
      </c>
    </row>
    <row r="7745" spans="1:6" x14ac:dyDescent="0.35">
      <c r="A7745" t="s">
        <v>290</v>
      </c>
      <c r="B7745" t="s">
        <v>283</v>
      </c>
      <c r="C7745" t="s">
        <v>142</v>
      </c>
      <c r="D7745">
        <v>2003</v>
      </c>
      <c r="E7745">
        <v>5164000</v>
      </c>
      <c r="F7745">
        <v>80.64</v>
      </c>
    </row>
    <row r="7746" spans="1:6" x14ac:dyDescent="0.35">
      <c r="A7746" t="s">
        <v>290</v>
      </c>
      <c r="B7746" t="s">
        <v>283</v>
      </c>
      <c r="C7746" t="s">
        <v>142</v>
      </c>
      <c r="D7746">
        <v>2004</v>
      </c>
      <c r="E7746">
        <v>5290000</v>
      </c>
      <c r="F7746">
        <v>80.91</v>
      </c>
    </row>
    <row r="7747" spans="1:6" x14ac:dyDescent="0.35">
      <c r="A7747" t="s">
        <v>290</v>
      </c>
      <c r="B7747" t="s">
        <v>283</v>
      </c>
      <c r="C7747" t="s">
        <v>142</v>
      </c>
      <c r="D7747">
        <v>2005</v>
      </c>
      <c r="E7747">
        <v>5411000</v>
      </c>
      <c r="F7747">
        <v>81.180000000000007</v>
      </c>
    </row>
    <row r="7748" spans="1:6" x14ac:dyDescent="0.35">
      <c r="A7748" t="s">
        <v>290</v>
      </c>
      <c r="B7748" t="s">
        <v>283</v>
      </c>
      <c r="C7748" t="s">
        <v>142</v>
      </c>
      <c r="D7748">
        <v>2006</v>
      </c>
      <c r="E7748">
        <v>5536000</v>
      </c>
      <c r="F7748">
        <v>81.44</v>
      </c>
    </row>
    <row r="7749" spans="1:6" x14ac:dyDescent="0.35">
      <c r="A7749" t="s">
        <v>290</v>
      </c>
      <c r="B7749" t="s">
        <v>283</v>
      </c>
      <c r="C7749" t="s">
        <v>142</v>
      </c>
      <c r="D7749">
        <v>2007</v>
      </c>
      <c r="E7749">
        <v>5661000</v>
      </c>
      <c r="F7749">
        <v>81.7</v>
      </c>
    </row>
    <row r="7750" spans="1:6" x14ac:dyDescent="0.35">
      <c r="A7750" t="s">
        <v>290</v>
      </c>
      <c r="B7750" t="s">
        <v>283</v>
      </c>
      <c r="C7750" t="s">
        <v>142</v>
      </c>
      <c r="D7750">
        <v>2008</v>
      </c>
      <c r="E7750">
        <v>5786000</v>
      </c>
      <c r="F7750">
        <v>81.96</v>
      </c>
    </row>
    <row r="7751" spans="1:6" x14ac:dyDescent="0.35">
      <c r="A7751" t="s">
        <v>290</v>
      </c>
      <c r="B7751" t="s">
        <v>283</v>
      </c>
      <c r="C7751" t="s">
        <v>142</v>
      </c>
      <c r="D7751">
        <v>2009</v>
      </c>
      <c r="E7751">
        <v>5915000</v>
      </c>
      <c r="F7751">
        <v>82.22</v>
      </c>
    </row>
    <row r="7752" spans="1:6" x14ac:dyDescent="0.35">
      <c r="A7752" t="s">
        <v>290</v>
      </c>
      <c r="B7752" t="s">
        <v>283</v>
      </c>
      <c r="C7752" t="s">
        <v>142</v>
      </c>
      <c r="D7752">
        <v>2010</v>
      </c>
      <c r="E7752">
        <v>6046000</v>
      </c>
      <c r="F7752">
        <v>82.47</v>
      </c>
    </row>
    <row r="7753" spans="1:6" x14ac:dyDescent="0.35">
      <c r="A7753" t="s">
        <v>290</v>
      </c>
      <c r="B7753" t="s">
        <v>283</v>
      </c>
      <c r="C7753" t="s">
        <v>142</v>
      </c>
      <c r="D7753">
        <v>2011</v>
      </c>
      <c r="E7753">
        <v>6181000</v>
      </c>
      <c r="F7753">
        <v>82.72</v>
      </c>
    </row>
    <row r="7754" spans="1:6" x14ac:dyDescent="0.35">
      <c r="A7754" t="s">
        <v>290</v>
      </c>
      <c r="B7754" t="s">
        <v>283</v>
      </c>
      <c r="C7754" t="s">
        <v>142</v>
      </c>
      <c r="D7754">
        <v>2012</v>
      </c>
      <c r="E7754">
        <v>6318000</v>
      </c>
      <c r="F7754">
        <v>82.97</v>
      </c>
    </row>
    <row r="7755" spans="1:6" x14ac:dyDescent="0.35">
      <c r="A7755" t="s">
        <v>290</v>
      </c>
      <c r="B7755" t="s">
        <v>283</v>
      </c>
      <c r="C7755" t="s">
        <v>142</v>
      </c>
      <c r="D7755">
        <v>2013</v>
      </c>
      <c r="E7755">
        <v>6460000</v>
      </c>
      <c r="F7755">
        <v>83.21</v>
      </c>
    </row>
    <row r="7756" spans="1:6" x14ac:dyDescent="0.35">
      <c r="A7756" t="s">
        <v>290</v>
      </c>
      <c r="B7756" t="s">
        <v>283</v>
      </c>
      <c r="C7756" t="s">
        <v>142</v>
      </c>
      <c r="D7756">
        <v>2014</v>
      </c>
      <c r="E7756">
        <v>6607000</v>
      </c>
      <c r="F7756">
        <v>83.45</v>
      </c>
    </row>
    <row r="7757" spans="1:6" x14ac:dyDescent="0.35">
      <c r="A7757" t="s">
        <v>291</v>
      </c>
      <c r="B7757" t="s">
        <v>283</v>
      </c>
      <c r="C7757" t="s">
        <v>146</v>
      </c>
      <c r="D7757">
        <v>1960</v>
      </c>
      <c r="E7757">
        <v>261994</v>
      </c>
      <c r="F7757">
        <v>74.89</v>
      </c>
    </row>
    <row r="7758" spans="1:6" x14ac:dyDescent="0.35">
      <c r="A7758" t="s">
        <v>291</v>
      </c>
      <c r="B7758" t="s">
        <v>283</v>
      </c>
      <c r="C7758" t="s">
        <v>146</v>
      </c>
      <c r="D7758">
        <v>1961</v>
      </c>
      <c r="E7758">
        <v>294670</v>
      </c>
      <c r="F7758">
        <v>75.790000000000006</v>
      </c>
    </row>
    <row r="7759" spans="1:6" x14ac:dyDescent="0.35">
      <c r="A7759" t="s">
        <v>291</v>
      </c>
      <c r="B7759" t="s">
        <v>283</v>
      </c>
      <c r="C7759" t="s">
        <v>146</v>
      </c>
      <c r="D7759">
        <v>1962</v>
      </c>
      <c r="E7759">
        <v>335186</v>
      </c>
      <c r="F7759">
        <v>76.66</v>
      </c>
    </row>
    <row r="7760" spans="1:6" x14ac:dyDescent="0.35">
      <c r="A7760" t="s">
        <v>291</v>
      </c>
      <c r="B7760" t="s">
        <v>283</v>
      </c>
      <c r="C7760" t="s">
        <v>146</v>
      </c>
      <c r="D7760">
        <v>1963</v>
      </c>
      <c r="E7760">
        <v>381688</v>
      </c>
      <c r="F7760">
        <v>77.510000000000005</v>
      </c>
    </row>
    <row r="7761" spans="1:6" x14ac:dyDescent="0.35">
      <c r="A7761" t="s">
        <v>291</v>
      </c>
      <c r="B7761" t="s">
        <v>283</v>
      </c>
      <c r="C7761" t="s">
        <v>146</v>
      </c>
      <c r="D7761">
        <v>1964</v>
      </c>
      <c r="E7761">
        <v>431404</v>
      </c>
      <c r="F7761">
        <v>78.34</v>
      </c>
    </row>
    <row r="7762" spans="1:6" x14ac:dyDescent="0.35">
      <c r="A7762" t="s">
        <v>291</v>
      </c>
      <c r="B7762" t="s">
        <v>283</v>
      </c>
      <c r="C7762" t="s">
        <v>146</v>
      </c>
      <c r="D7762">
        <v>1965</v>
      </c>
      <c r="E7762">
        <v>482247</v>
      </c>
      <c r="F7762">
        <v>79.27</v>
      </c>
    </row>
    <row r="7763" spans="1:6" x14ac:dyDescent="0.35">
      <c r="A7763" t="s">
        <v>291</v>
      </c>
      <c r="B7763" t="s">
        <v>283</v>
      </c>
      <c r="C7763" t="s">
        <v>146</v>
      </c>
      <c r="D7763">
        <v>1966</v>
      </c>
      <c r="E7763">
        <v>533633</v>
      </c>
      <c r="F7763">
        <v>80.72</v>
      </c>
    </row>
    <row r="7764" spans="1:6" x14ac:dyDescent="0.35">
      <c r="A7764" t="s">
        <v>291</v>
      </c>
      <c r="B7764" t="s">
        <v>283</v>
      </c>
      <c r="C7764" t="s">
        <v>146</v>
      </c>
      <c r="D7764">
        <v>1967</v>
      </c>
      <c r="E7764">
        <v>585968</v>
      </c>
      <c r="F7764">
        <v>82.08</v>
      </c>
    </row>
    <row r="7765" spans="1:6" x14ac:dyDescent="0.35">
      <c r="A7765" t="s">
        <v>291</v>
      </c>
      <c r="B7765" t="s">
        <v>283</v>
      </c>
      <c r="C7765" t="s">
        <v>146</v>
      </c>
      <c r="D7765">
        <v>1968</v>
      </c>
      <c r="E7765">
        <v>639328</v>
      </c>
      <c r="F7765">
        <v>83.37</v>
      </c>
    </row>
    <row r="7766" spans="1:6" x14ac:dyDescent="0.35">
      <c r="A7766" t="s">
        <v>291</v>
      </c>
      <c r="B7766" t="s">
        <v>283</v>
      </c>
      <c r="C7766" t="s">
        <v>146</v>
      </c>
      <c r="D7766">
        <v>1969</v>
      </c>
      <c r="E7766">
        <v>694069</v>
      </c>
      <c r="F7766">
        <v>84.58</v>
      </c>
    </row>
    <row r="7767" spans="1:6" x14ac:dyDescent="0.35">
      <c r="A7767" t="s">
        <v>291</v>
      </c>
      <c r="B7767" t="s">
        <v>283</v>
      </c>
      <c r="C7767" t="s">
        <v>146</v>
      </c>
      <c r="D7767">
        <v>1970</v>
      </c>
      <c r="E7767">
        <v>750423</v>
      </c>
      <c r="F7767">
        <v>85.66</v>
      </c>
    </row>
    <row r="7768" spans="1:6" x14ac:dyDescent="0.35">
      <c r="A7768" t="s">
        <v>291</v>
      </c>
      <c r="B7768" t="s">
        <v>283</v>
      </c>
      <c r="C7768" t="s">
        <v>146</v>
      </c>
      <c r="D7768">
        <v>1971</v>
      </c>
      <c r="E7768">
        <v>808277</v>
      </c>
      <c r="F7768">
        <v>86.44</v>
      </c>
    </row>
    <row r="7769" spans="1:6" x14ac:dyDescent="0.35">
      <c r="A7769" t="s">
        <v>291</v>
      </c>
      <c r="B7769" t="s">
        <v>283</v>
      </c>
      <c r="C7769" t="s">
        <v>146</v>
      </c>
      <c r="D7769">
        <v>1972</v>
      </c>
      <c r="E7769">
        <v>867326</v>
      </c>
      <c r="F7769">
        <v>87.19</v>
      </c>
    </row>
    <row r="7770" spans="1:6" x14ac:dyDescent="0.35">
      <c r="A7770" t="s">
        <v>291</v>
      </c>
      <c r="B7770" t="s">
        <v>283</v>
      </c>
      <c r="C7770" t="s">
        <v>146</v>
      </c>
      <c r="D7770">
        <v>1973</v>
      </c>
      <c r="E7770">
        <v>927403</v>
      </c>
      <c r="F7770">
        <v>87.9</v>
      </c>
    </row>
    <row r="7771" spans="1:6" x14ac:dyDescent="0.35">
      <c r="A7771" t="s">
        <v>291</v>
      </c>
      <c r="B7771" t="s">
        <v>283</v>
      </c>
      <c r="C7771" t="s">
        <v>146</v>
      </c>
      <c r="D7771">
        <v>1974</v>
      </c>
      <c r="E7771">
        <v>988328</v>
      </c>
      <c r="F7771">
        <v>88.58</v>
      </c>
    </row>
    <row r="7772" spans="1:6" x14ac:dyDescent="0.35">
      <c r="A7772" t="s">
        <v>291</v>
      </c>
      <c r="B7772" t="s">
        <v>283</v>
      </c>
      <c r="C7772" t="s">
        <v>146</v>
      </c>
      <c r="D7772">
        <v>1975</v>
      </c>
      <c r="E7772">
        <v>1049988</v>
      </c>
      <c r="F7772">
        <v>89.38</v>
      </c>
    </row>
    <row r="7773" spans="1:6" x14ac:dyDescent="0.35">
      <c r="A7773" t="s">
        <v>291</v>
      </c>
      <c r="B7773" t="s">
        <v>283</v>
      </c>
      <c r="C7773" t="s">
        <v>146</v>
      </c>
      <c r="D7773">
        <v>1976</v>
      </c>
      <c r="E7773">
        <v>1112107</v>
      </c>
      <c r="F7773">
        <v>90.75</v>
      </c>
    </row>
    <row r="7774" spans="1:6" x14ac:dyDescent="0.35">
      <c r="A7774" t="s">
        <v>291</v>
      </c>
      <c r="B7774" t="s">
        <v>283</v>
      </c>
      <c r="C7774" t="s">
        <v>146</v>
      </c>
      <c r="D7774">
        <v>1977</v>
      </c>
      <c r="E7774">
        <v>1174713</v>
      </c>
      <c r="F7774">
        <v>91.94</v>
      </c>
    </row>
    <row r="7775" spans="1:6" x14ac:dyDescent="0.35">
      <c r="A7775" t="s">
        <v>291</v>
      </c>
      <c r="B7775" t="s">
        <v>283</v>
      </c>
      <c r="C7775" t="s">
        <v>146</v>
      </c>
      <c r="D7775">
        <v>1978</v>
      </c>
      <c r="E7775">
        <v>1238353</v>
      </c>
      <c r="F7775">
        <v>93</v>
      </c>
    </row>
    <row r="7776" spans="1:6" x14ac:dyDescent="0.35">
      <c r="A7776" t="s">
        <v>291</v>
      </c>
      <c r="B7776" t="s">
        <v>283</v>
      </c>
      <c r="C7776" t="s">
        <v>146</v>
      </c>
      <c r="D7776">
        <v>1979</v>
      </c>
      <c r="E7776">
        <v>1303795</v>
      </c>
      <c r="F7776">
        <v>93.93</v>
      </c>
    </row>
    <row r="7777" spans="1:6" x14ac:dyDescent="0.35">
      <c r="A7777" t="s">
        <v>291</v>
      </c>
      <c r="B7777" t="s">
        <v>283</v>
      </c>
      <c r="C7777" t="s">
        <v>146</v>
      </c>
      <c r="D7777">
        <v>1980</v>
      </c>
      <c r="E7777">
        <v>1371494</v>
      </c>
      <c r="F7777">
        <v>94.78</v>
      </c>
    </row>
    <row r="7778" spans="1:6" x14ac:dyDescent="0.35">
      <c r="A7778" t="s">
        <v>291</v>
      </c>
      <c r="B7778" t="s">
        <v>283</v>
      </c>
      <c r="C7778" t="s">
        <v>146</v>
      </c>
      <c r="D7778">
        <v>1981</v>
      </c>
      <c r="E7778">
        <v>1439561</v>
      </c>
      <c r="F7778">
        <v>95.67</v>
      </c>
    </row>
    <row r="7779" spans="1:6" x14ac:dyDescent="0.35">
      <c r="A7779" t="s">
        <v>291</v>
      </c>
      <c r="B7779" t="s">
        <v>283</v>
      </c>
      <c r="C7779" t="s">
        <v>146</v>
      </c>
      <c r="D7779">
        <v>1982</v>
      </c>
      <c r="E7779">
        <v>1507059</v>
      </c>
      <c r="F7779">
        <v>96.41</v>
      </c>
    </row>
    <row r="7780" spans="1:6" x14ac:dyDescent="0.35">
      <c r="A7780" t="s">
        <v>291</v>
      </c>
      <c r="B7780" t="s">
        <v>283</v>
      </c>
      <c r="C7780" t="s">
        <v>146</v>
      </c>
      <c r="D7780">
        <v>1983</v>
      </c>
      <c r="E7780">
        <v>1576266</v>
      </c>
      <c r="F7780">
        <v>97.03</v>
      </c>
    </row>
    <row r="7781" spans="1:6" x14ac:dyDescent="0.35">
      <c r="A7781" t="s">
        <v>291</v>
      </c>
      <c r="B7781" t="s">
        <v>283</v>
      </c>
      <c r="C7781" t="s">
        <v>146</v>
      </c>
      <c r="D7781">
        <v>1984</v>
      </c>
      <c r="E7781">
        <v>1650388</v>
      </c>
      <c r="F7781">
        <v>97.55</v>
      </c>
    </row>
    <row r="7782" spans="1:6" x14ac:dyDescent="0.35">
      <c r="A7782" t="s">
        <v>291</v>
      </c>
      <c r="B7782" t="s">
        <v>283</v>
      </c>
      <c r="C7782" t="s">
        <v>146</v>
      </c>
      <c r="D7782">
        <v>1985</v>
      </c>
      <c r="E7782">
        <v>1730441</v>
      </c>
      <c r="F7782">
        <v>97.9</v>
      </c>
    </row>
    <row r="7783" spans="1:6" x14ac:dyDescent="0.35">
      <c r="A7783" t="s">
        <v>291</v>
      </c>
      <c r="B7783" t="s">
        <v>283</v>
      </c>
      <c r="C7783" t="s">
        <v>146</v>
      </c>
      <c r="D7783">
        <v>1986</v>
      </c>
      <c r="E7783">
        <v>1821560</v>
      </c>
      <c r="F7783">
        <v>97.92</v>
      </c>
    </row>
    <row r="7784" spans="1:6" x14ac:dyDescent="0.35">
      <c r="A7784" t="s">
        <v>291</v>
      </c>
      <c r="B7784" t="s">
        <v>283</v>
      </c>
      <c r="C7784" t="s">
        <v>146</v>
      </c>
      <c r="D7784">
        <v>1987</v>
      </c>
      <c r="E7784">
        <v>1919980</v>
      </c>
      <c r="F7784">
        <v>97.93</v>
      </c>
    </row>
    <row r="7785" spans="1:6" x14ac:dyDescent="0.35">
      <c r="A7785" t="s">
        <v>291</v>
      </c>
      <c r="B7785" t="s">
        <v>283</v>
      </c>
      <c r="C7785" t="s">
        <v>146</v>
      </c>
      <c r="D7785">
        <v>1988</v>
      </c>
      <c r="E7785">
        <v>2007415</v>
      </c>
      <c r="F7785">
        <v>97.95</v>
      </c>
    </row>
    <row r="7786" spans="1:6" x14ac:dyDescent="0.35">
      <c r="A7786" t="s">
        <v>291</v>
      </c>
      <c r="B7786" t="s">
        <v>283</v>
      </c>
      <c r="C7786" t="s">
        <v>146</v>
      </c>
      <c r="D7786">
        <v>1989</v>
      </c>
      <c r="E7786">
        <v>2059222</v>
      </c>
      <c r="F7786">
        <v>97.96</v>
      </c>
    </row>
    <row r="7787" spans="1:6" x14ac:dyDescent="0.35">
      <c r="A7787" t="s">
        <v>291</v>
      </c>
      <c r="B7787" t="s">
        <v>283</v>
      </c>
      <c r="C7787" t="s">
        <v>146</v>
      </c>
      <c r="D7787">
        <v>1990</v>
      </c>
      <c r="E7787">
        <v>2059774</v>
      </c>
      <c r="F7787">
        <v>97.97</v>
      </c>
    </row>
    <row r="7788" spans="1:6" x14ac:dyDescent="0.35">
      <c r="A7788" t="s">
        <v>291</v>
      </c>
      <c r="B7788" t="s">
        <v>283</v>
      </c>
      <c r="C7788" t="s">
        <v>146</v>
      </c>
      <c r="D7788">
        <v>1991</v>
      </c>
      <c r="E7788">
        <v>1999651</v>
      </c>
      <c r="F7788">
        <v>97.99</v>
      </c>
    </row>
    <row r="7789" spans="1:6" x14ac:dyDescent="0.35">
      <c r="A7789" t="s">
        <v>291</v>
      </c>
      <c r="B7789" t="s">
        <v>283</v>
      </c>
      <c r="C7789" t="s">
        <v>146</v>
      </c>
      <c r="D7789">
        <v>1992</v>
      </c>
      <c r="E7789" t="s">
        <v>229</v>
      </c>
      <c r="F7789">
        <v>98</v>
      </c>
    </row>
    <row r="7790" spans="1:6" x14ac:dyDescent="0.35">
      <c r="A7790" t="s">
        <v>291</v>
      </c>
      <c r="B7790" t="s">
        <v>283</v>
      </c>
      <c r="C7790" t="s">
        <v>146</v>
      </c>
      <c r="D7790">
        <v>1993</v>
      </c>
      <c r="E7790" t="s">
        <v>229</v>
      </c>
      <c r="F7790">
        <v>98.02</v>
      </c>
    </row>
    <row r="7791" spans="1:6" x14ac:dyDescent="0.35">
      <c r="A7791" t="s">
        <v>291</v>
      </c>
      <c r="B7791" t="s">
        <v>283</v>
      </c>
      <c r="C7791" t="s">
        <v>146</v>
      </c>
      <c r="D7791">
        <v>1994</v>
      </c>
      <c r="E7791" t="s">
        <v>229</v>
      </c>
      <c r="F7791">
        <v>98.03</v>
      </c>
    </row>
    <row r="7792" spans="1:6" x14ac:dyDescent="0.35">
      <c r="A7792" t="s">
        <v>291</v>
      </c>
      <c r="B7792" t="s">
        <v>283</v>
      </c>
      <c r="C7792" t="s">
        <v>146</v>
      </c>
      <c r="D7792">
        <v>1995</v>
      </c>
      <c r="E7792">
        <v>1586123</v>
      </c>
      <c r="F7792">
        <v>98.04</v>
      </c>
    </row>
    <row r="7793" spans="1:6" x14ac:dyDescent="0.35">
      <c r="A7793" t="s">
        <v>291</v>
      </c>
      <c r="B7793" t="s">
        <v>283</v>
      </c>
      <c r="C7793" t="s">
        <v>146</v>
      </c>
      <c r="D7793">
        <v>1996</v>
      </c>
      <c r="E7793">
        <v>1585244</v>
      </c>
      <c r="F7793">
        <v>98.06</v>
      </c>
    </row>
    <row r="7794" spans="1:6" x14ac:dyDescent="0.35">
      <c r="A7794" t="s">
        <v>291</v>
      </c>
      <c r="B7794" t="s">
        <v>283</v>
      </c>
      <c r="C7794" t="s">
        <v>146</v>
      </c>
      <c r="D7794">
        <v>1997</v>
      </c>
      <c r="E7794">
        <v>1635999</v>
      </c>
      <c r="F7794">
        <v>98.07</v>
      </c>
    </row>
    <row r="7795" spans="1:6" x14ac:dyDescent="0.35">
      <c r="A7795" t="s">
        <v>291</v>
      </c>
      <c r="B7795" t="s">
        <v>283</v>
      </c>
      <c r="C7795" t="s">
        <v>146</v>
      </c>
      <c r="D7795">
        <v>1998</v>
      </c>
      <c r="E7795">
        <v>1722208</v>
      </c>
      <c r="F7795">
        <v>98.09</v>
      </c>
    </row>
    <row r="7796" spans="1:6" x14ac:dyDescent="0.35">
      <c r="A7796" t="s">
        <v>291</v>
      </c>
      <c r="B7796" t="s">
        <v>283</v>
      </c>
      <c r="C7796" t="s">
        <v>146</v>
      </c>
      <c r="D7796">
        <v>1999</v>
      </c>
      <c r="E7796">
        <v>1818405</v>
      </c>
      <c r="F7796">
        <v>98.1</v>
      </c>
    </row>
    <row r="7797" spans="1:6" x14ac:dyDescent="0.35">
      <c r="A7797" t="s">
        <v>291</v>
      </c>
      <c r="B7797" t="s">
        <v>283</v>
      </c>
      <c r="C7797" t="s">
        <v>146</v>
      </c>
      <c r="D7797">
        <v>2000</v>
      </c>
      <c r="E7797">
        <v>1906231</v>
      </c>
      <c r="F7797">
        <v>98.11</v>
      </c>
    </row>
    <row r="7798" spans="1:6" x14ac:dyDescent="0.35">
      <c r="A7798" t="s">
        <v>291</v>
      </c>
      <c r="B7798" t="s">
        <v>283</v>
      </c>
      <c r="C7798" t="s">
        <v>146</v>
      </c>
      <c r="D7798">
        <v>2001</v>
      </c>
      <c r="E7798">
        <v>1980604</v>
      </c>
      <c r="F7798">
        <v>98.13</v>
      </c>
    </row>
    <row r="7799" spans="1:6" x14ac:dyDescent="0.35">
      <c r="A7799" t="s">
        <v>291</v>
      </c>
      <c r="B7799" t="s">
        <v>283</v>
      </c>
      <c r="C7799" t="s">
        <v>146</v>
      </c>
      <c r="D7799">
        <v>2002</v>
      </c>
      <c r="E7799">
        <v>2048232</v>
      </c>
      <c r="F7799">
        <v>98.14</v>
      </c>
    </row>
    <row r="7800" spans="1:6" x14ac:dyDescent="0.35">
      <c r="A7800" t="s">
        <v>291</v>
      </c>
      <c r="B7800" t="s">
        <v>283</v>
      </c>
      <c r="C7800" t="s">
        <v>146</v>
      </c>
      <c r="D7800">
        <v>2003</v>
      </c>
      <c r="E7800">
        <v>2116353</v>
      </c>
      <c r="F7800">
        <v>98.16</v>
      </c>
    </row>
    <row r="7801" spans="1:6" x14ac:dyDescent="0.35">
      <c r="A7801" t="s">
        <v>291</v>
      </c>
      <c r="B7801" t="s">
        <v>283</v>
      </c>
      <c r="C7801" t="s">
        <v>146</v>
      </c>
      <c r="D7801">
        <v>2004</v>
      </c>
      <c r="E7801">
        <v>2196466</v>
      </c>
      <c r="F7801">
        <v>98.17</v>
      </c>
    </row>
    <row r="7802" spans="1:6" x14ac:dyDescent="0.35">
      <c r="A7802" t="s">
        <v>291</v>
      </c>
      <c r="B7802" t="s">
        <v>283</v>
      </c>
      <c r="C7802" t="s">
        <v>146</v>
      </c>
      <c r="D7802">
        <v>2005</v>
      </c>
      <c r="E7802">
        <v>2296314</v>
      </c>
      <c r="F7802">
        <v>98.19</v>
      </c>
    </row>
    <row r="7803" spans="1:6" x14ac:dyDescent="0.35">
      <c r="A7803" t="s">
        <v>291</v>
      </c>
      <c r="B7803" t="s">
        <v>283</v>
      </c>
      <c r="C7803" t="s">
        <v>146</v>
      </c>
      <c r="D7803">
        <v>2006</v>
      </c>
      <c r="E7803">
        <v>2417445</v>
      </c>
      <c r="F7803">
        <v>98.2</v>
      </c>
    </row>
    <row r="7804" spans="1:6" x14ac:dyDescent="0.35">
      <c r="A7804" t="s">
        <v>291</v>
      </c>
      <c r="B7804" t="s">
        <v>283</v>
      </c>
      <c r="C7804" t="s">
        <v>146</v>
      </c>
      <c r="D7804">
        <v>2007</v>
      </c>
      <c r="E7804">
        <v>2554920</v>
      </c>
      <c r="F7804">
        <v>98.22</v>
      </c>
    </row>
    <row r="7805" spans="1:6" x14ac:dyDescent="0.35">
      <c r="A7805" t="s">
        <v>291</v>
      </c>
      <c r="B7805" t="s">
        <v>283</v>
      </c>
      <c r="C7805" t="s">
        <v>146</v>
      </c>
      <c r="D7805">
        <v>2008</v>
      </c>
      <c r="E7805">
        <v>2702221</v>
      </c>
      <c r="F7805">
        <v>98.23</v>
      </c>
    </row>
    <row r="7806" spans="1:6" x14ac:dyDescent="0.35">
      <c r="A7806" t="s">
        <v>291</v>
      </c>
      <c r="B7806" t="s">
        <v>283</v>
      </c>
      <c r="C7806" t="s">
        <v>146</v>
      </c>
      <c r="D7806">
        <v>2009</v>
      </c>
      <c r="E7806">
        <v>2850102</v>
      </c>
      <c r="F7806">
        <v>98.25</v>
      </c>
    </row>
    <row r="7807" spans="1:6" x14ac:dyDescent="0.35">
      <c r="A7807" t="s">
        <v>291</v>
      </c>
      <c r="B7807" t="s">
        <v>283</v>
      </c>
      <c r="C7807" t="s">
        <v>146</v>
      </c>
      <c r="D7807">
        <v>2010</v>
      </c>
      <c r="E7807">
        <v>2991580</v>
      </c>
      <c r="F7807">
        <v>98.26</v>
      </c>
    </row>
    <row r="7808" spans="1:6" x14ac:dyDescent="0.35">
      <c r="A7808" t="s">
        <v>291</v>
      </c>
      <c r="B7808" t="s">
        <v>283</v>
      </c>
      <c r="C7808" t="s">
        <v>146</v>
      </c>
      <c r="D7808">
        <v>2011</v>
      </c>
      <c r="E7808">
        <v>3124705</v>
      </c>
      <c r="F7808">
        <v>98.28</v>
      </c>
    </row>
    <row r="7809" spans="1:6" x14ac:dyDescent="0.35">
      <c r="A7809" t="s">
        <v>291</v>
      </c>
      <c r="B7809" t="s">
        <v>283</v>
      </c>
      <c r="C7809" t="s">
        <v>146</v>
      </c>
      <c r="D7809">
        <v>2012</v>
      </c>
      <c r="E7809">
        <v>3250496</v>
      </c>
      <c r="F7809">
        <v>98.29</v>
      </c>
    </row>
    <row r="7810" spans="1:6" x14ac:dyDescent="0.35">
      <c r="A7810" t="s">
        <v>291</v>
      </c>
      <c r="B7810" t="s">
        <v>283</v>
      </c>
      <c r="C7810" t="s">
        <v>146</v>
      </c>
      <c r="D7810">
        <v>2013</v>
      </c>
      <c r="E7810">
        <v>3368572</v>
      </c>
      <c r="F7810">
        <v>98.31</v>
      </c>
    </row>
    <row r="7811" spans="1:6" x14ac:dyDescent="0.35">
      <c r="A7811" t="s">
        <v>291</v>
      </c>
      <c r="B7811" t="s">
        <v>283</v>
      </c>
      <c r="C7811" t="s">
        <v>146</v>
      </c>
      <c r="D7811">
        <v>2014</v>
      </c>
      <c r="E7811">
        <v>3479371</v>
      </c>
      <c r="F7811">
        <v>98.33</v>
      </c>
    </row>
    <row r="7812" spans="1:6" x14ac:dyDescent="0.35">
      <c r="A7812" t="s">
        <v>292</v>
      </c>
      <c r="B7812" t="s">
        <v>283</v>
      </c>
      <c r="C7812" t="s">
        <v>142</v>
      </c>
      <c r="D7812">
        <v>1960</v>
      </c>
      <c r="E7812">
        <v>1804927</v>
      </c>
      <c r="F7812">
        <v>42.34</v>
      </c>
    </row>
    <row r="7813" spans="1:6" x14ac:dyDescent="0.35">
      <c r="A7813" t="s">
        <v>292</v>
      </c>
      <c r="B7813" t="s">
        <v>283</v>
      </c>
      <c r="C7813" t="s">
        <v>142</v>
      </c>
      <c r="D7813">
        <v>1961</v>
      </c>
      <c r="E7813">
        <v>1864605</v>
      </c>
      <c r="F7813">
        <v>44.04</v>
      </c>
    </row>
    <row r="7814" spans="1:6" x14ac:dyDescent="0.35">
      <c r="A7814" t="s">
        <v>292</v>
      </c>
      <c r="B7814" t="s">
        <v>283</v>
      </c>
      <c r="C7814" t="s">
        <v>142</v>
      </c>
      <c r="D7814">
        <v>1962</v>
      </c>
      <c r="E7814">
        <v>1925276</v>
      </c>
      <c r="F7814">
        <v>45.75</v>
      </c>
    </row>
    <row r="7815" spans="1:6" x14ac:dyDescent="0.35">
      <c r="A7815" t="s">
        <v>292</v>
      </c>
      <c r="B7815" t="s">
        <v>283</v>
      </c>
      <c r="C7815" t="s">
        <v>142</v>
      </c>
      <c r="D7815">
        <v>1963</v>
      </c>
      <c r="E7815">
        <v>1984982</v>
      </c>
      <c r="F7815">
        <v>47.48</v>
      </c>
    </row>
    <row r="7816" spans="1:6" x14ac:dyDescent="0.35">
      <c r="A7816" t="s">
        <v>292</v>
      </c>
      <c r="B7816" t="s">
        <v>283</v>
      </c>
      <c r="C7816" t="s">
        <v>142</v>
      </c>
      <c r="D7816">
        <v>1964</v>
      </c>
      <c r="E7816">
        <v>2041212</v>
      </c>
      <c r="F7816">
        <v>49.21</v>
      </c>
    </row>
    <row r="7817" spans="1:6" x14ac:dyDescent="0.35">
      <c r="A7817" t="s">
        <v>292</v>
      </c>
      <c r="B7817" t="s">
        <v>283</v>
      </c>
      <c r="C7817" t="s">
        <v>142</v>
      </c>
      <c r="D7817">
        <v>1965</v>
      </c>
      <c r="E7817">
        <v>2092354</v>
      </c>
      <c r="F7817">
        <v>50.94</v>
      </c>
    </row>
    <row r="7818" spans="1:6" x14ac:dyDescent="0.35">
      <c r="A7818" t="s">
        <v>292</v>
      </c>
      <c r="B7818" t="s">
        <v>283</v>
      </c>
      <c r="C7818" t="s">
        <v>142</v>
      </c>
      <c r="D7818">
        <v>1966</v>
      </c>
      <c r="E7818">
        <v>2136640</v>
      </c>
      <c r="F7818">
        <v>52.66</v>
      </c>
    </row>
    <row r="7819" spans="1:6" x14ac:dyDescent="0.35">
      <c r="A7819" t="s">
        <v>292</v>
      </c>
      <c r="B7819" t="s">
        <v>283</v>
      </c>
      <c r="C7819" t="s">
        <v>142</v>
      </c>
      <c r="D7819">
        <v>1967</v>
      </c>
      <c r="E7819">
        <v>2174850</v>
      </c>
      <c r="F7819">
        <v>54.39</v>
      </c>
    </row>
    <row r="7820" spans="1:6" x14ac:dyDescent="0.35">
      <c r="A7820" t="s">
        <v>292</v>
      </c>
      <c r="B7820" t="s">
        <v>283</v>
      </c>
      <c r="C7820" t="s">
        <v>142</v>
      </c>
      <c r="D7820">
        <v>1968</v>
      </c>
      <c r="E7820">
        <v>2210965</v>
      </c>
      <c r="F7820">
        <v>56.1</v>
      </c>
    </row>
    <row r="7821" spans="1:6" x14ac:dyDescent="0.35">
      <c r="A7821" t="s">
        <v>292</v>
      </c>
      <c r="B7821" t="s">
        <v>283</v>
      </c>
      <c r="C7821" t="s">
        <v>142</v>
      </c>
      <c r="D7821">
        <v>1969</v>
      </c>
      <c r="E7821">
        <v>2250609</v>
      </c>
      <c r="F7821">
        <v>57.8</v>
      </c>
    </row>
    <row r="7822" spans="1:6" x14ac:dyDescent="0.35">
      <c r="A7822" t="s">
        <v>292</v>
      </c>
      <c r="B7822" t="s">
        <v>283</v>
      </c>
      <c r="C7822" t="s">
        <v>142</v>
      </c>
      <c r="D7822">
        <v>1970</v>
      </c>
      <c r="E7822">
        <v>2297403</v>
      </c>
      <c r="F7822">
        <v>59.48</v>
      </c>
    </row>
    <row r="7823" spans="1:6" x14ac:dyDescent="0.35">
      <c r="A7823" t="s">
        <v>292</v>
      </c>
      <c r="B7823" t="s">
        <v>283</v>
      </c>
      <c r="C7823" t="s">
        <v>142</v>
      </c>
      <c r="D7823">
        <v>1971</v>
      </c>
      <c r="E7823">
        <v>2353569</v>
      </c>
      <c r="F7823">
        <v>61.06</v>
      </c>
    </row>
    <row r="7824" spans="1:6" x14ac:dyDescent="0.35">
      <c r="A7824" t="s">
        <v>292</v>
      </c>
      <c r="B7824" t="s">
        <v>283</v>
      </c>
      <c r="C7824" t="s">
        <v>142</v>
      </c>
      <c r="D7824">
        <v>1972</v>
      </c>
      <c r="E7824">
        <v>2416743</v>
      </c>
      <c r="F7824">
        <v>62.58</v>
      </c>
    </row>
    <row r="7825" spans="1:6" x14ac:dyDescent="0.35">
      <c r="A7825" t="s">
        <v>292</v>
      </c>
      <c r="B7825" t="s">
        <v>283</v>
      </c>
      <c r="C7825" t="s">
        <v>142</v>
      </c>
      <c r="D7825">
        <v>1973</v>
      </c>
      <c r="E7825">
        <v>2480426</v>
      </c>
      <c r="F7825">
        <v>64.069999999999993</v>
      </c>
    </row>
    <row r="7826" spans="1:6" x14ac:dyDescent="0.35">
      <c r="A7826" t="s">
        <v>292</v>
      </c>
      <c r="B7826" t="s">
        <v>283</v>
      </c>
      <c r="C7826" t="s">
        <v>142</v>
      </c>
      <c r="D7826">
        <v>1974</v>
      </c>
      <c r="E7826">
        <v>2535503</v>
      </c>
      <c r="F7826">
        <v>65.540000000000006</v>
      </c>
    </row>
    <row r="7827" spans="1:6" x14ac:dyDescent="0.35">
      <c r="A7827" t="s">
        <v>292</v>
      </c>
      <c r="B7827" t="s">
        <v>283</v>
      </c>
      <c r="C7827" t="s">
        <v>142</v>
      </c>
      <c r="D7827">
        <v>1975</v>
      </c>
      <c r="E7827">
        <v>2575693</v>
      </c>
      <c r="F7827">
        <v>66.98</v>
      </c>
    </row>
    <row r="7828" spans="1:6" x14ac:dyDescent="0.35">
      <c r="A7828" t="s">
        <v>292</v>
      </c>
      <c r="B7828" t="s">
        <v>283</v>
      </c>
      <c r="C7828" t="s">
        <v>142</v>
      </c>
      <c r="D7828">
        <v>1976</v>
      </c>
      <c r="E7828">
        <v>2598362</v>
      </c>
      <c r="F7828">
        <v>68.39</v>
      </c>
    </row>
    <row r="7829" spans="1:6" x14ac:dyDescent="0.35">
      <c r="A7829" t="s">
        <v>292</v>
      </c>
      <c r="B7829" t="s">
        <v>283</v>
      </c>
      <c r="C7829" t="s">
        <v>142</v>
      </c>
      <c r="D7829">
        <v>1977</v>
      </c>
      <c r="E7829">
        <v>2606224</v>
      </c>
      <c r="F7829">
        <v>69.760000000000005</v>
      </c>
    </row>
    <row r="7830" spans="1:6" x14ac:dyDescent="0.35">
      <c r="A7830" t="s">
        <v>292</v>
      </c>
      <c r="B7830" t="s">
        <v>283</v>
      </c>
      <c r="C7830" t="s">
        <v>142</v>
      </c>
      <c r="D7830">
        <v>1978</v>
      </c>
      <c r="E7830">
        <v>2604875</v>
      </c>
      <c r="F7830">
        <v>71.099999999999994</v>
      </c>
    </row>
    <row r="7831" spans="1:6" x14ac:dyDescent="0.35">
      <c r="A7831" t="s">
        <v>292</v>
      </c>
      <c r="B7831" t="s">
        <v>283</v>
      </c>
      <c r="C7831" t="s">
        <v>142</v>
      </c>
      <c r="D7831">
        <v>1979</v>
      </c>
      <c r="E7831">
        <v>2602573</v>
      </c>
      <c r="F7831">
        <v>72.400000000000006</v>
      </c>
    </row>
    <row r="7832" spans="1:6" x14ac:dyDescent="0.35">
      <c r="A7832" t="s">
        <v>292</v>
      </c>
      <c r="B7832" t="s">
        <v>283</v>
      </c>
      <c r="C7832" t="s">
        <v>142</v>
      </c>
      <c r="D7832">
        <v>1980</v>
      </c>
      <c r="E7832">
        <v>2605294</v>
      </c>
      <c r="F7832">
        <v>73.67</v>
      </c>
    </row>
    <row r="7833" spans="1:6" x14ac:dyDescent="0.35">
      <c r="A7833" t="s">
        <v>292</v>
      </c>
      <c r="B7833" t="s">
        <v>283</v>
      </c>
      <c r="C7833" t="s">
        <v>142</v>
      </c>
      <c r="D7833">
        <v>1981</v>
      </c>
      <c r="E7833">
        <v>2615753</v>
      </c>
      <c r="F7833">
        <v>74.900000000000006</v>
      </c>
    </row>
    <row r="7834" spans="1:6" x14ac:dyDescent="0.35">
      <c r="A7834" t="s">
        <v>292</v>
      </c>
      <c r="B7834" t="s">
        <v>283</v>
      </c>
      <c r="C7834" t="s">
        <v>142</v>
      </c>
      <c r="D7834">
        <v>1982</v>
      </c>
      <c r="E7834">
        <v>2632281</v>
      </c>
      <c r="F7834">
        <v>76.09</v>
      </c>
    </row>
    <row r="7835" spans="1:6" x14ac:dyDescent="0.35">
      <c r="A7835" t="s">
        <v>292</v>
      </c>
      <c r="B7835" t="s">
        <v>283</v>
      </c>
      <c r="C7835" t="s">
        <v>142</v>
      </c>
      <c r="D7835">
        <v>1983</v>
      </c>
      <c r="E7835">
        <v>2651295</v>
      </c>
      <c r="F7835">
        <v>77.239999999999995</v>
      </c>
    </row>
    <row r="7836" spans="1:6" x14ac:dyDescent="0.35">
      <c r="A7836" t="s">
        <v>292</v>
      </c>
      <c r="B7836" t="s">
        <v>283</v>
      </c>
      <c r="C7836" t="s">
        <v>142</v>
      </c>
      <c r="D7836">
        <v>1984</v>
      </c>
      <c r="E7836">
        <v>2667229</v>
      </c>
      <c r="F7836">
        <v>78.349999999999994</v>
      </c>
    </row>
    <row r="7837" spans="1:6" x14ac:dyDescent="0.35">
      <c r="A7837" t="s">
        <v>292</v>
      </c>
      <c r="B7837" t="s">
        <v>283</v>
      </c>
      <c r="C7837" t="s">
        <v>142</v>
      </c>
      <c r="D7837">
        <v>1985</v>
      </c>
      <c r="E7837">
        <v>2676593</v>
      </c>
      <c r="F7837">
        <v>79.42</v>
      </c>
    </row>
    <row r="7838" spans="1:6" x14ac:dyDescent="0.35">
      <c r="A7838" t="s">
        <v>292</v>
      </c>
      <c r="B7838" t="s">
        <v>283</v>
      </c>
      <c r="C7838" t="s">
        <v>142</v>
      </c>
      <c r="D7838">
        <v>1986</v>
      </c>
      <c r="E7838">
        <v>2677290</v>
      </c>
      <c r="F7838">
        <v>80.45</v>
      </c>
    </row>
    <row r="7839" spans="1:6" x14ac:dyDescent="0.35">
      <c r="A7839" t="s">
        <v>292</v>
      </c>
      <c r="B7839" t="s">
        <v>283</v>
      </c>
      <c r="C7839" t="s">
        <v>142</v>
      </c>
      <c r="D7839">
        <v>1987</v>
      </c>
      <c r="E7839">
        <v>2672182</v>
      </c>
      <c r="F7839">
        <v>81.45</v>
      </c>
    </row>
    <row r="7840" spans="1:6" x14ac:dyDescent="0.35">
      <c r="A7840" t="s">
        <v>292</v>
      </c>
      <c r="B7840" t="s">
        <v>283</v>
      </c>
      <c r="C7840" t="s">
        <v>142</v>
      </c>
      <c r="D7840">
        <v>1988</v>
      </c>
      <c r="E7840">
        <v>2668593</v>
      </c>
      <c r="F7840">
        <v>82.4</v>
      </c>
    </row>
    <row r="7841" spans="1:6" x14ac:dyDescent="0.35">
      <c r="A7841" t="s">
        <v>292</v>
      </c>
      <c r="B7841" t="s">
        <v>283</v>
      </c>
      <c r="C7841" t="s">
        <v>142</v>
      </c>
      <c r="D7841">
        <v>1989</v>
      </c>
      <c r="E7841">
        <v>2676615</v>
      </c>
      <c r="F7841">
        <v>82.76</v>
      </c>
    </row>
    <row r="7842" spans="1:6" x14ac:dyDescent="0.35">
      <c r="A7842" t="s">
        <v>292</v>
      </c>
      <c r="B7842" t="s">
        <v>283</v>
      </c>
      <c r="C7842" t="s">
        <v>142</v>
      </c>
      <c r="D7842">
        <v>1990</v>
      </c>
      <c r="E7842">
        <v>2703019</v>
      </c>
      <c r="F7842">
        <v>83.12</v>
      </c>
    </row>
    <row r="7843" spans="1:6" x14ac:dyDescent="0.35">
      <c r="A7843" t="s">
        <v>292</v>
      </c>
      <c r="B7843" t="s">
        <v>283</v>
      </c>
      <c r="C7843" t="s">
        <v>142</v>
      </c>
      <c r="D7843">
        <v>1991</v>
      </c>
      <c r="E7843">
        <v>2752473</v>
      </c>
      <c r="F7843">
        <v>83.47</v>
      </c>
    </row>
    <row r="7844" spans="1:6" x14ac:dyDescent="0.35">
      <c r="A7844" t="s">
        <v>292</v>
      </c>
      <c r="B7844" t="s">
        <v>283</v>
      </c>
      <c r="C7844" t="s">
        <v>142</v>
      </c>
      <c r="D7844">
        <v>1992</v>
      </c>
      <c r="E7844">
        <v>2821868</v>
      </c>
      <c r="F7844">
        <v>83.82</v>
      </c>
    </row>
    <row r="7845" spans="1:6" x14ac:dyDescent="0.35">
      <c r="A7845" t="s">
        <v>292</v>
      </c>
      <c r="B7845" t="s">
        <v>283</v>
      </c>
      <c r="C7845" t="s">
        <v>142</v>
      </c>
      <c r="D7845">
        <v>1993</v>
      </c>
      <c r="E7845">
        <v>2900862</v>
      </c>
      <c r="F7845">
        <v>84.16</v>
      </c>
    </row>
    <row r="7846" spans="1:6" x14ac:dyDescent="0.35">
      <c r="A7846" t="s">
        <v>292</v>
      </c>
      <c r="B7846" t="s">
        <v>283</v>
      </c>
      <c r="C7846" t="s">
        <v>142</v>
      </c>
      <c r="D7846">
        <v>1994</v>
      </c>
      <c r="E7846">
        <v>2974647</v>
      </c>
      <c r="F7846">
        <v>84.49</v>
      </c>
    </row>
    <row r="7847" spans="1:6" x14ac:dyDescent="0.35">
      <c r="A7847" t="s">
        <v>292</v>
      </c>
      <c r="B7847" t="s">
        <v>283</v>
      </c>
      <c r="C7847" t="s">
        <v>142</v>
      </c>
      <c r="D7847">
        <v>1995</v>
      </c>
      <c r="E7847">
        <v>3033406</v>
      </c>
      <c r="F7847">
        <v>84.82</v>
      </c>
    </row>
    <row r="7848" spans="1:6" x14ac:dyDescent="0.35">
      <c r="A7848" t="s">
        <v>292</v>
      </c>
      <c r="B7848" t="s">
        <v>283</v>
      </c>
      <c r="C7848" t="s">
        <v>142</v>
      </c>
      <c r="D7848">
        <v>1996</v>
      </c>
      <c r="E7848">
        <v>3070984</v>
      </c>
      <c r="F7848">
        <v>85.14</v>
      </c>
    </row>
    <row r="7849" spans="1:6" x14ac:dyDescent="0.35">
      <c r="A7849" t="s">
        <v>292</v>
      </c>
      <c r="B7849" t="s">
        <v>283</v>
      </c>
      <c r="C7849" t="s">
        <v>142</v>
      </c>
      <c r="D7849">
        <v>1997</v>
      </c>
      <c r="E7849">
        <v>3092718</v>
      </c>
      <c r="F7849">
        <v>85.46</v>
      </c>
    </row>
    <row r="7850" spans="1:6" x14ac:dyDescent="0.35">
      <c r="A7850" t="s">
        <v>292</v>
      </c>
      <c r="B7850" t="s">
        <v>283</v>
      </c>
      <c r="C7850" t="s">
        <v>142</v>
      </c>
      <c r="D7850">
        <v>1998</v>
      </c>
      <c r="E7850">
        <v>3114014</v>
      </c>
      <c r="F7850">
        <v>85.77</v>
      </c>
    </row>
    <row r="7851" spans="1:6" x14ac:dyDescent="0.35">
      <c r="A7851" t="s">
        <v>292</v>
      </c>
      <c r="B7851" t="s">
        <v>283</v>
      </c>
      <c r="C7851" t="s">
        <v>142</v>
      </c>
      <c r="D7851">
        <v>1999</v>
      </c>
      <c r="E7851">
        <v>3156706</v>
      </c>
      <c r="F7851">
        <v>85.89</v>
      </c>
    </row>
    <row r="7852" spans="1:6" x14ac:dyDescent="0.35">
      <c r="A7852" t="s">
        <v>292</v>
      </c>
      <c r="B7852" t="s">
        <v>283</v>
      </c>
      <c r="C7852" t="s">
        <v>142</v>
      </c>
      <c r="D7852">
        <v>2000</v>
      </c>
      <c r="E7852">
        <v>3235380</v>
      </c>
      <c r="F7852">
        <v>86</v>
      </c>
    </row>
    <row r="7853" spans="1:6" x14ac:dyDescent="0.35">
      <c r="A7853" t="s">
        <v>292</v>
      </c>
      <c r="B7853" t="s">
        <v>283</v>
      </c>
      <c r="C7853" t="s">
        <v>142</v>
      </c>
      <c r="D7853">
        <v>2001</v>
      </c>
      <c r="E7853">
        <v>3357600</v>
      </c>
      <c r="F7853">
        <v>86.12</v>
      </c>
    </row>
    <row r="7854" spans="1:6" x14ac:dyDescent="0.35">
      <c r="A7854" t="s">
        <v>292</v>
      </c>
      <c r="B7854" t="s">
        <v>283</v>
      </c>
      <c r="C7854" t="s">
        <v>142</v>
      </c>
      <c r="D7854">
        <v>2002</v>
      </c>
      <c r="E7854">
        <v>3515604</v>
      </c>
      <c r="F7854">
        <v>86.23</v>
      </c>
    </row>
    <row r="7855" spans="1:6" x14ac:dyDescent="0.35">
      <c r="A7855" t="s">
        <v>292</v>
      </c>
      <c r="B7855" t="s">
        <v>283</v>
      </c>
      <c r="C7855" t="s">
        <v>142</v>
      </c>
      <c r="D7855">
        <v>2003</v>
      </c>
      <c r="E7855">
        <v>3690110</v>
      </c>
      <c r="F7855">
        <v>86.35</v>
      </c>
    </row>
    <row r="7856" spans="1:6" x14ac:dyDescent="0.35">
      <c r="A7856" t="s">
        <v>292</v>
      </c>
      <c r="B7856" t="s">
        <v>283</v>
      </c>
      <c r="C7856" t="s">
        <v>142</v>
      </c>
      <c r="D7856">
        <v>2004</v>
      </c>
      <c r="E7856">
        <v>3853582</v>
      </c>
      <c r="F7856">
        <v>86.47</v>
      </c>
    </row>
    <row r="7857" spans="1:6" x14ac:dyDescent="0.35">
      <c r="A7857" t="s">
        <v>292</v>
      </c>
      <c r="B7857" t="s">
        <v>283</v>
      </c>
      <c r="C7857" t="s">
        <v>142</v>
      </c>
      <c r="D7857">
        <v>2005</v>
      </c>
      <c r="E7857">
        <v>3986865</v>
      </c>
      <c r="F7857">
        <v>86.58</v>
      </c>
    </row>
    <row r="7858" spans="1:6" x14ac:dyDescent="0.35">
      <c r="A7858" t="s">
        <v>292</v>
      </c>
      <c r="B7858" t="s">
        <v>283</v>
      </c>
      <c r="C7858" t="s">
        <v>142</v>
      </c>
      <c r="D7858">
        <v>2006</v>
      </c>
      <c r="E7858">
        <v>4079823</v>
      </c>
      <c r="F7858">
        <v>86.7</v>
      </c>
    </row>
    <row r="7859" spans="1:6" x14ac:dyDescent="0.35">
      <c r="A7859" t="s">
        <v>292</v>
      </c>
      <c r="B7859" t="s">
        <v>283</v>
      </c>
      <c r="C7859" t="s">
        <v>142</v>
      </c>
      <c r="D7859">
        <v>2007</v>
      </c>
      <c r="E7859">
        <v>4139813</v>
      </c>
      <c r="F7859">
        <v>86.82</v>
      </c>
    </row>
    <row r="7860" spans="1:6" x14ac:dyDescent="0.35">
      <c r="A7860" t="s">
        <v>292</v>
      </c>
      <c r="B7860" t="s">
        <v>283</v>
      </c>
      <c r="C7860" t="s">
        <v>142</v>
      </c>
      <c r="D7860">
        <v>2008</v>
      </c>
      <c r="E7860">
        <v>4186088</v>
      </c>
      <c r="F7860">
        <v>86.94</v>
      </c>
    </row>
    <row r="7861" spans="1:6" x14ac:dyDescent="0.35">
      <c r="A7861" t="s">
        <v>292</v>
      </c>
      <c r="B7861" t="s">
        <v>283</v>
      </c>
      <c r="C7861" t="s">
        <v>142</v>
      </c>
      <c r="D7861">
        <v>2009</v>
      </c>
      <c r="E7861">
        <v>4246924</v>
      </c>
      <c r="F7861">
        <v>87.06</v>
      </c>
    </row>
    <row r="7862" spans="1:6" x14ac:dyDescent="0.35">
      <c r="A7862" t="s">
        <v>292</v>
      </c>
      <c r="B7862" t="s">
        <v>283</v>
      </c>
      <c r="C7862" t="s">
        <v>142</v>
      </c>
      <c r="D7862">
        <v>2010</v>
      </c>
      <c r="E7862">
        <v>4341092</v>
      </c>
      <c r="F7862">
        <v>87.18</v>
      </c>
    </row>
    <row r="7863" spans="1:6" x14ac:dyDescent="0.35">
      <c r="A7863" t="s">
        <v>292</v>
      </c>
      <c r="B7863" t="s">
        <v>283</v>
      </c>
      <c r="C7863" t="s">
        <v>142</v>
      </c>
      <c r="D7863">
        <v>2011</v>
      </c>
      <c r="E7863">
        <v>4382790</v>
      </c>
      <c r="F7863">
        <v>87.3</v>
      </c>
    </row>
    <row r="7864" spans="1:6" x14ac:dyDescent="0.35">
      <c r="A7864" t="s">
        <v>292</v>
      </c>
      <c r="B7864" t="s">
        <v>283</v>
      </c>
      <c r="C7864" t="s">
        <v>142</v>
      </c>
      <c r="D7864">
        <v>2012</v>
      </c>
      <c r="E7864">
        <v>4424888</v>
      </c>
      <c r="F7864">
        <v>87.43</v>
      </c>
    </row>
    <row r="7865" spans="1:6" x14ac:dyDescent="0.35">
      <c r="A7865" t="s">
        <v>292</v>
      </c>
      <c r="B7865" t="s">
        <v>283</v>
      </c>
      <c r="C7865" t="s">
        <v>142</v>
      </c>
      <c r="D7865">
        <v>2013</v>
      </c>
      <c r="E7865">
        <v>4467390</v>
      </c>
      <c r="F7865">
        <v>87.55</v>
      </c>
    </row>
    <row r="7866" spans="1:6" x14ac:dyDescent="0.35">
      <c r="A7866" t="s">
        <v>292</v>
      </c>
      <c r="B7866" t="s">
        <v>283</v>
      </c>
      <c r="C7866" t="s">
        <v>142</v>
      </c>
      <c r="D7866">
        <v>2014</v>
      </c>
      <c r="E7866">
        <v>4510301</v>
      </c>
      <c r="F7866">
        <v>87.67</v>
      </c>
    </row>
    <row r="7867" spans="1:6" x14ac:dyDescent="0.35">
      <c r="A7867" t="s">
        <v>293</v>
      </c>
      <c r="B7867" t="s">
        <v>283</v>
      </c>
      <c r="C7867" t="s">
        <v>142</v>
      </c>
      <c r="D7867">
        <v>1960</v>
      </c>
      <c r="E7867">
        <v>1428435</v>
      </c>
      <c r="F7867">
        <v>27.32</v>
      </c>
    </row>
    <row r="7868" spans="1:6" x14ac:dyDescent="0.35">
      <c r="A7868" t="s">
        <v>293</v>
      </c>
      <c r="B7868" t="s">
        <v>283</v>
      </c>
      <c r="C7868" t="s">
        <v>142</v>
      </c>
      <c r="D7868">
        <v>1961</v>
      </c>
      <c r="E7868">
        <v>1478580</v>
      </c>
      <c r="F7868">
        <v>28.2</v>
      </c>
    </row>
    <row r="7869" spans="1:6" x14ac:dyDescent="0.35">
      <c r="A7869" t="s">
        <v>293</v>
      </c>
      <c r="B7869" t="s">
        <v>283</v>
      </c>
      <c r="C7869" t="s">
        <v>142</v>
      </c>
      <c r="D7869">
        <v>1962</v>
      </c>
      <c r="E7869">
        <v>1532042</v>
      </c>
      <c r="F7869">
        <v>29.09</v>
      </c>
    </row>
    <row r="7870" spans="1:6" x14ac:dyDescent="0.35">
      <c r="A7870" t="s">
        <v>293</v>
      </c>
      <c r="B7870" t="s">
        <v>283</v>
      </c>
      <c r="C7870" t="s">
        <v>142</v>
      </c>
      <c r="D7870">
        <v>1963</v>
      </c>
      <c r="E7870">
        <v>1588755</v>
      </c>
      <c r="F7870">
        <v>30</v>
      </c>
    </row>
    <row r="7871" spans="1:6" x14ac:dyDescent="0.35">
      <c r="A7871" t="s">
        <v>293</v>
      </c>
      <c r="B7871" t="s">
        <v>283</v>
      </c>
      <c r="C7871" t="s">
        <v>142</v>
      </c>
      <c r="D7871">
        <v>1964</v>
      </c>
      <c r="E7871">
        <v>1648635</v>
      </c>
      <c r="F7871">
        <v>30.92</v>
      </c>
    </row>
    <row r="7872" spans="1:6" x14ac:dyDescent="0.35">
      <c r="A7872" t="s">
        <v>293</v>
      </c>
      <c r="B7872" t="s">
        <v>283</v>
      </c>
      <c r="C7872" t="s">
        <v>142</v>
      </c>
      <c r="D7872">
        <v>1965</v>
      </c>
      <c r="E7872">
        <v>1711637</v>
      </c>
      <c r="F7872">
        <v>33.67</v>
      </c>
    </row>
    <row r="7873" spans="1:6" x14ac:dyDescent="0.35">
      <c r="A7873" t="s">
        <v>293</v>
      </c>
      <c r="B7873" t="s">
        <v>283</v>
      </c>
      <c r="C7873" t="s">
        <v>142</v>
      </c>
      <c r="D7873">
        <v>1966</v>
      </c>
      <c r="E7873">
        <v>1777725</v>
      </c>
      <c r="F7873">
        <v>36.700000000000003</v>
      </c>
    </row>
    <row r="7874" spans="1:6" x14ac:dyDescent="0.35">
      <c r="A7874" t="s">
        <v>293</v>
      </c>
      <c r="B7874" t="s">
        <v>283</v>
      </c>
      <c r="C7874" t="s">
        <v>142</v>
      </c>
      <c r="D7874">
        <v>1967</v>
      </c>
      <c r="E7874">
        <v>1846963</v>
      </c>
      <c r="F7874">
        <v>39.840000000000003</v>
      </c>
    </row>
    <row r="7875" spans="1:6" x14ac:dyDescent="0.35">
      <c r="A7875" t="s">
        <v>293</v>
      </c>
      <c r="B7875" t="s">
        <v>283</v>
      </c>
      <c r="C7875" t="s">
        <v>142</v>
      </c>
      <c r="D7875">
        <v>1968</v>
      </c>
      <c r="E7875">
        <v>1919537</v>
      </c>
      <c r="F7875">
        <v>43.07</v>
      </c>
    </row>
    <row r="7876" spans="1:6" x14ac:dyDescent="0.35">
      <c r="A7876" t="s">
        <v>293</v>
      </c>
      <c r="B7876" t="s">
        <v>283</v>
      </c>
      <c r="C7876" t="s">
        <v>142</v>
      </c>
      <c r="D7876">
        <v>1969</v>
      </c>
      <c r="E7876">
        <v>1995704</v>
      </c>
      <c r="F7876">
        <v>46.35</v>
      </c>
    </row>
    <row r="7877" spans="1:6" x14ac:dyDescent="0.35">
      <c r="A7877" t="s">
        <v>293</v>
      </c>
      <c r="B7877" t="s">
        <v>283</v>
      </c>
      <c r="C7877" t="s">
        <v>142</v>
      </c>
      <c r="D7877">
        <v>1970</v>
      </c>
      <c r="E7877">
        <v>2075651</v>
      </c>
      <c r="F7877">
        <v>49.67</v>
      </c>
    </row>
    <row r="7878" spans="1:6" x14ac:dyDescent="0.35">
      <c r="A7878" t="s">
        <v>293</v>
      </c>
      <c r="B7878" t="s">
        <v>283</v>
      </c>
      <c r="C7878" t="s">
        <v>142</v>
      </c>
      <c r="D7878">
        <v>1971</v>
      </c>
      <c r="E7878">
        <v>2159518</v>
      </c>
      <c r="F7878">
        <v>52.99</v>
      </c>
    </row>
    <row r="7879" spans="1:6" x14ac:dyDescent="0.35">
      <c r="A7879" t="s">
        <v>293</v>
      </c>
      <c r="B7879" t="s">
        <v>283</v>
      </c>
      <c r="C7879" t="s">
        <v>142</v>
      </c>
      <c r="D7879">
        <v>1972</v>
      </c>
      <c r="E7879">
        <v>2247280</v>
      </c>
      <c r="F7879">
        <v>56.29</v>
      </c>
    </row>
    <row r="7880" spans="1:6" x14ac:dyDescent="0.35">
      <c r="A7880" t="s">
        <v>293</v>
      </c>
      <c r="B7880" t="s">
        <v>283</v>
      </c>
      <c r="C7880" t="s">
        <v>142</v>
      </c>
      <c r="D7880">
        <v>1973</v>
      </c>
      <c r="E7880">
        <v>2338769</v>
      </c>
      <c r="F7880">
        <v>59.53</v>
      </c>
    </row>
    <row r="7881" spans="1:6" x14ac:dyDescent="0.35">
      <c r="A7881" t="s">
        <v>293</v>
      </c>
      <c r="B7881" t="s">
        <v>283</v>
      </c>
      <c r="C7881" t="s">
        <v>142</v>
      </c>
      <c r="D7881">
        <v>1974</v>
      </c>
      <c r="E7881">
        <v>2433719</v>
      </c>
      <c r="F7881">
        <v>61.24</v>
      </c>
    </row>
    <row r="7882" spans="1:6" x14ac:dyDescent="0.35">
      <c r="A7882" t="s">
        <v>293</v>
      </c>
      <c r="B7882" t="s">
        <v>283</v>
      </c>
      <c r="C7882" t="s">
        <v>142</v>
      </c>
      <c r="D7882">
        <v>1975</v>
      </c>
      <c r="E7882">
        <v>2531982</v>
      </c>
      <c r="F7882">
        <v>62.79</v>
      </c>
    </row>
    <row r="7883" spans="1:6" x14ac:dyDescent="0.35">
      <c r="A7883" t="s">
        <v>293</v>
      </c>
      <c r="B7883" t="s">
        <v>283</v>
      </c>
      <c r="C7883" t="s">
        <v>142</v>
      </c>
      <c r="D7883">
        <v>1976</v>
      </c>
      <c r="E7883">
        <v>2632823</v>
      </c>
      <c r="F7883">
        <v>64.31</v>
      </c>
    </row>
    <row r="7884" spans="1:6" x14ac:dyDescent="0.35">
      <c r="A7884" t="s">
        <v>293</v>
      </c>
      <c r="B7884" t="s">
        <v>283</v>
      </c>
      <c r="C7884" t="s">
        <v>142</v>
      </c>
      <c r="D7884">
        <v>1977</v>
      </c>
      <c r="E7884">
        <v>2736280</v>
      </c>
      <c r="F7884">
        <v>65.8</v>
      </c>
    </row>
    <row r="7885" spans="1:6" x14ac:dyDescent="0.35">
      <c r="A7885" t="s">
        <v>293</v>
      </c>
      <c r="B7885" t="s">
        <v>283</v>
      </c>
      <c r="C7885" t="s">
        <v>142</v>
      </c>
      <c r="D7885">
        <v>1978</v>
      </c>
      <c r="E7885">
        <v>2843816</v>
      </c>
      <c r="F7885">
        <v>67.27</v>
      </c>
    </row>
    <row r="7886" spans="1:6" x14ac:dyDescent="0.35">
      <c r="A7886" t="s">
        <v>293</v>
      </c>
      <c r="B7886" t="s">
        <v>283</v>
      </c>
      <c r="C7886" t="s">
        <v>142</v>
      </c>
      <c r="D7886">
        <v>1979</v>
      </c>
      <c r="E7886">
        <v>2957454</v>
      </c>
      <c r="F7886">
        <v>68.7</v>
      </c>
    </row>
    <row r="7887" spans="1:6" x14ac:dyDescent="0.35">
      <c r="A7887" t="s">
        <v>293</v>
      </c>
      <c r="B7887" t="s">
        <v>283</v>
      </c>
      <c r="C7887" t="s">
        <v>142</v>
      </c>
      <c r="D7887">
        <v>1980</v>
      </c>
      <c r="E7887">
        <v>3078255</v>
      </c>
      <c r="F7887">
        <v>70.09</v>
      </c>
    </row>
    <row r="7888" spans="1:6" x14ac:dyDescent="0.35">
      <c r="A7888" t="s">
        <v>293</v>
      </c>
      <c r="B7888" t="s">
        <v>283</v>
      </c>
      <c r="C7888" t="s">
        <v>142</v>
      </c>
      <c r="D7888">
        <v>1981</v>
      </c>
      <c r="E7888">
        <v>3207065</v>
      </c>
      <c r="F7888">
        <v>71.45</v>
      </c>
    </row>
    <row r="7889" spans="1:6" x14ac:dyDescent="0.35">
      <c r="A7889" t="s">
        <v>293</v>
      </c>
      <c r="B7889" t="s">
        <v>283</v>
      </c>
      <c r="C7889" t="s">
        <v>142</v>
      </c>
      <c r="D7889">
        <v>1982</v>
      </c>
      <c r="E7889">
        <v>3342302</v>
      </c>
      <c r="F7889">
        <v>72.77</v>
      </c>
    </row>
    <row r="7890" spans="1:6" x14ac:dyDescent="0.35">
      <c r="A7890" t="s">
        <v>293</v>
      </c>
      <c r="B7890" t="s">
        <v>283</v>
      </c>
      <c r="C7890" t="s">
        <v>142</v>
      </c>
      <c r="D7890">
        <v>1983</v>
      </c>
      <c r="E7890">
        <v>3479637</v>
      </c>
      <c r="F7890">
        <v>74.06</v>
      </c>
    </row>
    <row r="7891" spans="1:6" x14ac:dyDescent="0.35">
      <c r="A7891" t="s">
        <v>293</v>
      </c>
      <c r="B7891" t="s">
        <v>283</v>
      </c>
      <c r="C7891" t="s">
        <v>142</v>
      </c>
      <c r="D7891">
        <v>1984</v>
      </c>
      <c r="E7891">
        <v>3613208</v>
      </c>
      <c r="F7891">
        <v>75.3</v>
      </c>
    </row>
    <row r="7892" spans="1:6" x14ac:dyDescent="0.35">
      <c r="A7892" t="s">
        <v>293</v>
      </c>
      <c r="B7892" t="s">
        <v>283</v>
      </c>
      <c r="C7892" t="s">
        <v>142</v>
      </c>
      <c r="D7892">
        <v>1985</v>
      </c>
      <c r="E7892">
        <v>3738814</v>
      </c>
      <c r="F7892">
        <v>75.45</v>
      </c>
    </row>
    <row r="7893" spans="1:6" x14ac:dyDescent="0.35">
      <c r="A7893" t="s">
        <v>293</v>
      </c>
      <c r="B7893" t="s">
        <v>283</v>
      </c>
      <c r="C7893" t="s">
        <v>142</v>
      </c>
      <c r="D7893">
        <v>1986</v>
      </c>
      <c r="E7893">
        <v>3854631</v>
      </c>
      <c r="F7893">
        <v>75.510000000000005</v>
      </c>
    </row>
    <row r="7894" spans="1:6" x14ac:dyDescent="0.35">
      <c r="A7894" t="s">
        <v>293</v>
      </c>
      <c r="B7894" t="s">
        <v>283</v>
      </c>
      <c r="C7894" t="s">
        <v>142</v>
      </c>
      <c r="D7894">
        <v>1987</v>
      </c>
      <c r="E7894">
        <v>3961787</v>
      </c>
      <c r="F7894">
        <v>75.56</v>
      </c>
    </row>
    <row r="7895" spans="1:6" x14ac:dyDescent="0.35">
      <c r="A7895" t="s">
        <v>293</v>
      </c>
      <c r="B7895" t="s">
        <v>283</v>
      </c>
      <c r="C7895" t="s">
        <v>142</v>
      </c>
      <c r="D7895">
        <v>1988</v>
      </c>
      <c r="E7895">
        <v>4062672</v>
      </c>
      <c r="F7895">
        <v>75.61</v>
      </c>
    </row>
    <row r="7896" spans="1:6" x14ac:dyDescent="0.35">
      <c r="A7896" t="s">
        <v>293</v>
      </c>
      <c r="B7896" t="s">
        <v>283</v>
      </c>
      <c r="C7896" t="s">
        <v>142</v>
      </c>
      <c r="D7896">
        <v>1989</v>
      </c>
      <c r="E7896">
        <v>4161093</v>
      </c>
      <c r="F7896">
        <v>75.67</v>
      </c>
    </row>
    <row r="7897" spans="1:6" x14ac:dyDescent="0.35">
      <c r="A7897" t="s">
        <v>293</v>
      </c>
      <c r="B7897" t="s">
        <v>283</v>
      </c>
      <c r="C7897" t="s">
        <v>142</v>
      </c>
      <c r="D7897">
        <v>1990</v>
      </c>
      <c r="E7897">
        <v>4259811</v>
      </c>
      <c r="F7897">
        <v>75.72</v>
      </c>
    </row>
    <row r="7898" spans="1:6" x14ac:dyDescent="0.35">
      <c r="A7898" t="s">
        <v>293</v>
      </c>
      <c r="B7898" t="s">
        <v>283</v>
      </c>
      <c r="C7898" t="s">
        <v>142</v>
      </c>
      <c r="D7898">
        <v>1991</v>
      </c>
      <c r="E7898">
        <v>4359515</v>
      </c>
      <c r="F7898">
        <v>75.78</v>
      </c>
    </row>
    <row r="7899" spans="1:6" x14ac:dyDescent="0.35">
      <c r="A7899" t="s">
        <v>293</v>
      </c>
      <c r="B7899" t="s">
        <v>283</v>
      </c>
      <c r="C7899" t="s">
        <v>142</v>
      </c>
      <c r="D7899">
        <v>1992</v>
      </c>
      <c r="E7899">
        <v>4459214</v>
      </c>
      <c r="F7899">
        <v>75.83</v>
      </c>
    </row>
    <row r="7900" spans="1:6" x14ac:dyDescent="0.35">
      <c r="A7900" t="s">
        <v>293</v>
      </c>
      <c r="B7900" t="s">
        <v>283</v>
      </c>
      <c r="C7900" t="s">
        <v>142</v>
      </c>
      <c r="D7900">
        <v>1993</v>
      </c>
      <c r="E7900">
        <v>4558021</v>
      </c>
      <c r="F7900">
        <v>75.89</v>
      </c>
    </row>
    <row r="7901" spans="1:6" x14ac:dyDescent="0.35">
      <c r="A7901" t="s">
        <v>293</v>
      </c>
      <c r="B7901" t="s">
        <v>283</v>
      </c>
      <c r="C7901" t="s">
        <v>142</v>
      </c>
      <c r="D7901">
        <v>1994</v>
      </c>
      <c r="E7901">
        <v>4654483</v>
      </c>
      <c r="F7901">
        <v>75.94</v>
      </c>
    </row>
    <row r="7902" spans="1:6" x14ac:dyDescent="0.35">
      <c r="A7902" t="s">
        <v>293</v>
      </c>
      <c r="B7902" t="s">
        <v>283</v>
      </c>
      <c r="C7902" t="s">
        <v>142</v>
      </c>
      <c r="D7902">
        <v>1995</v>
      </c>
      <c r="E7902">
        <v>4747619</v>
      </c>
      <c r="F7902">
        <v>75.989999999999995</v>
      </c>
    </row>
    <row r="7903" spans="1:6" x14ac:dyDescent="0.35">
      <c r="A7903" t="s">
        <v>293</v>
      </c>
      <c r="B7903" t="s">
        <v>283</v>
      </c>
      <c r="C7903" t="s">
        <v>142</v>
      </c>
      <c r="D7903">
        <v>1996</v>
      </c>
      <c r="E7903">
        <v>4837354</v>
      </c>
      <c r="F7903">
        <v>76.05</v>
      </c>
    </row>
    <row r="7904" spans="1:6" x14ac:dyDescent="0.35">
      <c r="A7904" t="s">
        <v>293</v>
      </c>
      <c r="B7904" t="s">
        <v>283</v>
      </c>
      <c r="C7904" t="s">
        <v>142</v>
      </c>
      <c r="D7904">
        <v>1997</v>
      </c>
      <c r="E7904">
        <v>4924347</v>
      </c>
      <c r="F7904">
        <v>76.11</v>
      </c>
    </row>
    <row r="7905" spans="1:6" x14ac:dyDescent="0.35">
      <c r="A7905" t="s">
        <v>293</v>
      </c>
      <c r="B7905" t="s">
        <v>283</v>
      </c>
      <c r="C7905" t="s">
        <v>142</v>
      </c>
      <c r="D7905">
        <v>1998</v>
      </c>
      <c r="E7905">
        <v>5009240</v>
      </c>
      <c r="F7905">
        <v>76.180000000000007</v>
      </c>
    </row>
    <row r="7906" spans="1:6" x14ac:dyDescent="0.35">
      <c r="A7906" t="s">
        <v>293</v>
      </c>
      <c r="B7906" t="s">
        <v>283</v>
      </c>
      <c r="C7906" t="s">
        <v>142</v>
      </c>
      <c r="D7906">
        <v>1999</v>
      </c>
      <c r="E7906">
        <v>5092939</v>
      </c>
      <c r="F7906">
        <v>76.260000000000005</v>
      </c>
    </row>
    <row r="7907" spans="1:6" x14ac:dyDescent="0.35">
      <c r="A7907" t="s">
        <v>293</v>
      </c>
      <c r="B7907" t="s">
        <v>283</v>
      </c>
      <c r="C7907" t="s">
        <v>142</v>
      </c>
      <c r="D7907">
        <v>2000</v>
      </c>
      <c r="E7907">
        <v>5176185</v>
      </c>
      <c r="F7907">
        <v>76.349999999999994</v>
      </c>
    </row>
    <row r="7908" spans="1:6" x14ac:dyDescent="0.35">
      <c r="A7908" t="s">
        <v>293</v>
      </c>
      <c r="B7908" t="s">
        <v>283</v>
      </c>
      <c r="C7908" t="s">
        <v>142</v>
      </c>
      <c r="D7908">
        <v>2001</v>
      </c>
      <c r="E7908">
        <v>5258677</v>
      </c>
      <c r="F7908">
        <v>76.44</v>
      </c>
    </row>
    <row r="7909" spans="1:6" x14ac:dyDescent="0.35">
      <c r="A7909" t="s">
        <v>293</v>
      </c>
      <c r="B7909" t="s">
        <v>283</v>
      </c>
      <c r="C7909" t="s">
        <v>142</v>
      </c>
      <c r="D7909">
        <v>2002</v>
      </c>
      <c r="E7909">
        <v>5340389</v>
      </c>
      <c r="F7909">
        <v>76.540000000000006</v>
      </c>
    </row>
    <row r="7910" spans="1:6" x14ac:dyDescent="0.35">
      <c r="A7910" t="s">
        <v>293</v>
      </c>
      <c r="B7910" t="s">
        <v>283</v>
      </c>
      <c r="C7910" t="s">
        <v>142</v>
      </c>
      <c r="D7910">
        <v>2003</v>
      </c>
      <c r="E7910">
        <v>5422612</v>
      </c>
      <c r="F7910">
        <v>76.66</v>
      </c>
    </row>
    <row r="7911" spans="1:6" x14ac:dyDescent="0.35">
      <c r="A7911" t="s">
        <v>293</v>
      </c>
      <c r="B7911" t="s">
        <v>283</v>
      </c>
      <c r="C7911" t="s">
        <v>142</v>
      </c>
      <c r="D7911">
        <v>2004</v>
      </c>
      <c r="E7911">
        <v>5507000</v>
      </c>
      <c r="F7911">
        <v>76.77</v>
      </c>
    </row>
    <row r="7912" spans="1:6" x14ac:dyDescent="0.35">
      <c r="A7912" t="s">
        <v>293</v>
      </c>
      <c r="B7912" t="s">
        <v>283</v>
      </c>
      <c r="C7912" t="s">
        <v>142</v>
      </c>
      <c r="D7912">
        <v>2005</v>
      </c>
      <c r="E7912">
        <v>5594450</v>
      </c>
      <c r="F7912">
        <v>76.900000000000006</v>
      </c>
    </row>
    <row r="7913" spans="1:6" x14ac:dyDescent="0.35">
      <c r="A7913" t="s">
        <v>293</v>
      </c>
      <c r="B7913" t="s">
        <v>283</v>
      </c>
      <c r="C7913" t="s">
        <v>142</v>
      </c>
      <c r="D7913">
        <v>2006</v>
      </c>
      <c r="E7913">
        <v>5686475</v>
      </c>
      <c r="F7913">
        <v>77.03</v>
      </c>
    </row>
    <row r="7914" spans="1:6" x14ac:dyDescent="0.35">
      <c r="A7914" t="s">
        <v>293</v>
      </c>
      <c r="B7914" t="s">
        <v>283</v>
      </c>
      <c r="C7914" t="s">
        <v>142</v>
      </c>
      <c r="D7914">
        <v>2007</v>
      </c>
      <c r="E7914">
        <v>5782108</v>
      </c>
      <c r="F7914">
        <v>77.180000000000007</v>
      </c>
    </row>
    <row r="7915" spans="1:6" x14ac:dyDescent="0.35">
      <c r="A7915" t="s">
        <v>293</v>
      </c>
      <c r="B7915" t="s">
        <v>283</v>
      </c>
      <c r="C7915" t="s">
        <v>142</v>
      </c>
      <c r="D7915">
        <v>2008</v>
      </c>
      <c r="E7915">
        <v>5876805</v>
      </c>
      <c r="F7915">
        <v>77.319999999999993</v>
      </c>
    </row>
    <row r="7916" spans="1:6" x14ac:dyDescent="0.35">
      <c r="A7916" t="s">
        <v>293</v>
      </c>
      <c r="B7916" t="s">
        <v>283</v>
      </c>
      <c r="C7916" t="s">
        <v>142</v>
      </c>
      <c r="D7916">
        <v>2009</v>
      </c>
      <c r="E7916">
        <v>5964325</v>
      </c>
      <c r="F7916">
        <v>77.48</v>
      </c>
    </row>
    <row r="7917" spans="1:6" x14ac:dyDescent="0.35">
      <c r="A7917" t="s">
        <v>293</v>
      </c>
      <c r="B7917" t="s">
        <v>283</v>
      </c>
      <c r="C7917" t="s">
        <v>142</v>
      </c>
      <c r="D7917">
        <v>2010</v>
      </c>
      <c r="E7917">
        <v>6040612</v>
      </c>
      <c r="F7917">
        <v>77.64</v>
      </c>
    </row>
    <row r="7918" spans="1:6" x14ac:dyDescent="0.35">
      <c r="A7918" t="s">
        <v>293</v>
      </c>
      <c r="B7918" t="s">
        <v>283</v>
      </c>
      <c r="C7918" t="s">
        <v>142</v>
      </c>
      <c r="D7918">
        <v>2011</v>
      </c>
      <c r="E7918">
        <v>6103233</v>
      </c>
      <c r="F7918">
        <v>77.81</v>
      </c>
    </row>
    <row r="7919" spans="1:6" x14ac:dyDescent="0.35">
      <c r="A7919" t="s">
        <v>293</v>
      </c>
      <c r="B7919" t="s">
        <v>283</v>
      </c>
      <c r="C7919" t="s">
        <v>142</v>
      </c>
      <c r="D7919">
        <v>2012</v>
      </c>
      <c r="E7919">
        <v>6154623</v>
      </c>
      <c r="F7919">
        <v>77.989999999999995</v>
      </c>
    </row>
    <row r="7920" spans="1:6" x14ac:dyDescent="0.35">
      <c r="A7920" t="s">
        <v>293</v>
      </c>
      <c r="B7920" t="s">
        <v>283</v>
      </c>
      <c r="C7920" t="s">
        <v>142</v>
      </c>
      <c r="D7920">
        <v>2013</v>
      </c>
      <c r="E7920">
        <v>6201521</v>
      </c>
      <c r="F7920">
        <v>78.17</v>
      </c>
    </row>
    <row r="7921" spans="1:6" x14ac:dyDescent="0.35">
      <c r="A7921" t="s">
        <v>293</v>
      </c>
      <c r="B7921" t="s">
        <v>283</v>
      </c>
      <c r="C7921" t="s">
        <v>142</v>
      </c>
      <c r="D7921">
        <v>2014</v>
      </c>
      <c r="E7921">
        <v>6253452</v>
      </c>
      <c r="F7921">
        <v>78.36</v>
      </c>
    </row>
    <row r="7922" spans="1:6" x14ac:dyDescent="0.35">
      <c r="A7922" t="s">
        <v>294</v>
      </c>
      <c r="B7922" t="s">
        <v>283</v>
      </c>
      <c r="C7922" t="s">
        <v>146</v>
      </c>
      <c r="D7922">
        <v>1960</v>
      </c>
      <c r="E7922">
        <v>326550</v>
      </c>
      <c r="F7922">
        <v>90.13</v>
      </c>
    </row>
    <row r="7923" spans="1:6" x14ac:dyDescent="0.35">
      <c r="A7923" t="s">
        <v>294</v>
      </c>
      <c r="B7923" t="s">
        <v>283</v>
      </c>
      <c r="C7923" t="s">
        <v>146</v>
      </c>
      <c r="D7923">
        <v>1961</v>
      </c>
      <c r="E7923">
        <v>325250</v>
      </c>
      <c r="F7923">
        <v>90.07</v>
      </c>
    </row>
    <row r="7924" spans="1:6" x14ac:dyDescent="0.35">
      <c r="A7924" t="s">
        <v>294</v>
      </c>
      <c r="B7924" t="s">
        <v>283</v>
      </c>
      <c r="C7924" t="s">
        <v>146</v>
      </c>
      <c r="D7924">
        <v>1962</v>
      </c>
      <c r="E7924">
        <v>323900</v>
      </c>
      <c r="F7924">
        <v>90.01</v>
      </c>
    </row>
    <row r="7925" spans="1:6" x14ac:dyDescent="0.35">
      <c r="A7925" t="s">
        <v>294</v>
      </c>
      <c r="B7925" t="s">
        <v>283</v>
      </c>
      <c r="C7925" t="s">
        <v>146</v>
      </c>
      <c r="D7925">
        <v>1963</v>
      </c>
      <c r="E7925">
        <v>322550</v>
      </c>
      <c r="F7925">
        <v>89.95</v>
      </c>
    </row>
    <row r="7926" spans="1:6" x14ac:dyDescent="0.35">
      <c r="A7926" t="s">
        <v>294</v>
      </c>
      <c r="B7926" t="s">
        <v>283</v>
      </c>
      <c r="C7926" t="s">
        <v>146</v>
      </c>
      <c r="D7926">
        <v>1964</v>
      </c>
      <c r="E7926">
        <v>321250</v>
      </c>
      <c r="F7926">
        <v>89.89</v>
      </c>
    </row>
    <row r="7927" spans="1:6" x14ac:dyDescent="0.35">
      <c r="A7927" t="s">
        <v>294</v>
      </c>
      <c r="B7927" t="s">
        <v>283</v>
      </c>
      <c r="C7927" t="s">
        <v>146</v>
      </c>
      <c r="D7927">
        <v>1965</v>
      </c>
      <c r="E7927">
        <v>318800</v>
      </c>
      <c r="F7927">
        <v>89.83</v>
      </c>
    </row>
    <row r="7928" spans="1:6" x14ac:dyDescent="0.35">
      <c r="A7928" t="s">
        <v>294</v>
      </c>
      <c r="B7928" t="s">
        <v>283</v>
      </c>
      <c r="C7928" t="s">
        <v>146</v>
      </c>
      <c r="D7928">
        <v>1966</v>
      </c>
      <c r="E7928">
        <v>315200</v>
      </c>
      <c r="F7928">
        <v>89.76</v>
      </c>
    </row>
    <row r="7929" spans="1:6" x14ac:dyDescent="0.35">
      <c r="A7929" t="s">
        <v>294</v>
      </c>
      <c r="B7929" t="s">
        <v>283</v>
      </c>
      <c r="C7929" t="s">
        <v>146</v>
      </c>
      <c r="D7929">
        <v>1967</v>
      </c>
      <c r="E7929">
        <v>311550</v>
      </c>
      <c r="F7929">
        <v>89.7</v>
      </c>
    </row>
    <row r="7930" spans="1:6" x14ac:dyDescent="0.35">
      <c r="A7930" t="s">
        <v>294</v>
      </c>
      <c r="B7930" t="s">
        <v>283</v>
      </c>
      <c r="C7930" t="s">
        <v>146</v>
      </c>
      <c r="D7930">
        <v>1968</v>
      </c>
      <c r="E7930">
        <v>307900</v>
      </c>
      <c r="F7930">
        <v>89.68</v>
      </c>
    </row>
    <row r="7931" spans="1:6" x14ac:dyDescent="0.35">
      <c r="A7931" t="s">
        <v>294</v>
      </c>
      <c r="B7931" t="s">
        <v>283</v>
      </c>
      <c r="C7931" t="s">
        <v>146</v>
      </c>
      <c r="D7931">
        <v>1969</v>
      </c>
      <c r="E7931">
        <v>304300</v>
      </c>
      <c r="F7931">
        <v>89.69</v>
      </c>
    </row>
    <row r="7932" spans="1:6" x14ac:dyDescent="0.35">
      <c r="A7932" t="s">
        <v>294</v>
      </c>
      <c r="B7932" t="s">
        <v>283</v>
      </c>
      <c r="C7932" t="s">
        <v>146</v>
      </c>
      <c r="D7932">
        <v>1970</v>
      </c>
      <c r="E7932">
        <v>302650</v>
      </c>
      <c r="F7932">
        <v>89.7</v>
      </c>
    </row>
    <row r="7933" spans="1:6" x14ac:dyDescent="0.35">
      <c r="A7933" t="s">
        <v>294</v>
      </c>
      <c r="B7933" t="s">
        <v>283</v>
      </c>
      <c r="C7933" t="s">
        <v>146</v>
      </c>
      <c r="D7933">
        <v>1971</v>
      </c>
      <c r="E7933">
        <v>302700</v>
      </c>
      <c r="F7933">
        <v>89.71</v>
      </c>
    </row>
    <row r="7934" spans="1:6" x14ac:dyDescent="0.35">
      <c r="A7934" t="s">
        <v>294</v>
      </c>
      <c r="B7934" t="s">
        <v>283</v>
      </c>
      <c r="C7934" t="s">
        <v>146</v>
      </c>
      <c r="D7934">
        <v>1972</v>
      </c>
      <c r="E7934">
        <v>302450</v>
      </c>
      <c r="F7934">
        <v>89.72</v>
      </c>
    </row>
    <row r="7935" spans="1:6" x14ac:dyDescent="0.35">
      <c r="A7935" t="s">
        <v>294</v>
      </c>
      <c r="B7935" t="s">
        <v>283</v>
      </c>
      <c r="C7935" t="s">
        <v>146</v>
      </c>
      <c r="D7935">
        <v>1973</v>
      </c>
      <c r="E7935">
        <v>302200</v>
      </c>
      <c r="F7935">
        <v>89.73</v>
      </c>
    </row>
    <row r="7936" spans="1:6" x14ac:dyDescent="0.35">
      <c r="A7936" t="s">
        <v>294</v>
      </c>
      <c r="B7936" t="s">
        <v>283</v>
      </c>
      <c r="C7936" t="s">
        <v>146</v>
      </c>
      <c r="D7936">
        <v>1974</v>
      </c>
      <c r="E7936">
        <v>301996</v>
      </c>
      <c r="F7936">
        <v>89.73</v>
      </c>
    </row>
    <row r="7937" spans="1:6" x14ac:dyDescent="0.35">
      <c r="A7937" t="s">
        <v>294</v>
      </c>
      <c r="B7937" t="s">
        <v>283</v>
      </c>
      <c r="C7937" t="s">
        <v>146</v>
      </c>
      <c r="D7937">
        <v>1975</v>
      </c>
      <c r="E7937">
        <v>304222</v>
      </c>
      <c r="F7937">
        <v>89.74</v>
      </c>
    </row>
    <row r="7938" spans="1:6" x14ac:dyDescent="0.35">
      <c r="A7938" t="s">
        <v>294</v>
      </c>
      <c r="B7938" t="s">
        <v>283</v>
      </c>
      <c r="C7938" t="s">
        <v>146</v>
      </c>
      <c r="D7938">
        <v>1976</v>
      </c>
      <c r="E7938">
        <v>305774</v>
      </c>
      <c r="F7938">
        <v>89.75</v>
      </c>
    </row>
    <row r="7939" spans="1:6" x14ac:dyDescent="0.35">
      <c r="A7939" t="s">
        <v>294</v>
      </c>
      <c r="B7939" t="s">
        <v>283</v>
      </c>
      <c r="C7939" t="s">
        <v>146</v>
      </c>
      <c r="D7939">
        <v>1977</v>
      </c>
      <c r="E7939">
        <v>306970</v>
      </c>
      <c r="F7939">
        <v>89.76</v>
      </c>
    </row>
    <row r="7940" spans="1:6" x14ac:dyDescent="0.35">
      <c r="A7940" t="s">
        <v>294</v>
      </c>
      <c r="B7940" t="s">
        <v>283</v>
      </c>
      <c r="C7940" t="s">
        <v>146</v>
      </c>
      <c r="D7940">
        <v>1978</v>
      </c>
      <c r="E7940">
        <v>310182</v>
      </c>
      <c r="F7940">
        <v>89.77</v>
      </c>
    </row>
    <row r="7941" spans="1:6" x14ac:dyDescent="0.35">
      <c r="A7941" t="s">
        <v>294</v>
      </c>
      <c r="B7941" t="s">
        <v>283</v>
      </c>
      <c r="C7941" t="s">
        <v>146</v>
      </c>
      <c r="D7941">
        <v>1979</v>
      </c>
      <c r="E7941">
        <v>313342</v>
      </c>
      <c r="F7941">
        <v>89.78</v>
      </c>
    </row>
    <row r="7942" spans="1:6" x14ac:dyDescent="0.35">
      <c r="A7942" t="s">
        <v>294</v>
      </c>
      <c r="B7942" t="s">
        <v>283</v>
      </c>
      <c r="C7942" t="s">
        <v>146</v>
      </c>
      <c r="D7942">
        <v>1980</v>
      </c>
      <c r="E7942">
        <v>316645</v>
      </c>
      <c r="F7942">
        <v>89.79</v>
      </c>
    </row>
    <row r="7943" spans="1:6" x14ac:dyDescent="0.35">
      <c r="A7943" t="s">
        <v>294</v>
      </c>
      <c r="B7943" t="s">
        <v>283</v>
      </c>
      <c r="C7943" t="s">
        <v>146</v>
      </c>
      <c r="D7943">
        <v>1981</v>
      </c>
      <c r="E7943">
        <v>318982</v>
      </c>
      <c r="F7943">
        <v>89.79</v>
      </c>
    </row>
    <row r="7944" spans="1:6" x14ac:dyDescent="0.35">
      <c r="A7944" t="s">
        <v>294</v>
      </c>
      <c r="B7944" t="s">
        <v>283</v>
      </c>
      <c r="C7944" t="s">
        <v>146</v>
      </c>
      <c r="D7944">
        <v>1982</v>
      </c>
      <c r="E7944">
        <v>325898</v>
      </c>
      <c r="F7944">
        <v>89.8</v>
      </c>
    </row>
    <row r="7945" spans="1:6" x14ac:dyDescent="0.35">
      <c r="A7945" t="s">
        <v>294</v>
      </c>
      <c r="B7945" t="s">
        <v>283</v>
      </c>
      <c r="C7945" t="s">
        <v>146</v>
      </c>
      <c r="D7945">
        <v>1983</v>
      </c>
      <c r="E7945">
        <v>330524</v>
      </c>
      <c r="F7945">
        <v>89.81</v>
      </c>
    </row>
    <row r="7946" spans="1:6" x14ac:dyDescent="0.35">
      <c r="A7946" t="s">
        <v>294</v>
      </c>
      <c r="B7946" t="s">
        <v>283</v>
      </c>
      <c r="C7946" t="s">
        <v>146</v>
      </c>
      <c r="D7946">
        <v>1984</v>
      </c>
      <c r="E7946">
        <v>330593</v>
      </c>
      <c r="F7946">
        <v>89.82</v>
      </c>
    </row>
    <row r="7947" spans="1:6" x14ac:dyDescent="0.35">
      <c r="A7947" t="s">
        <v>294</v>
      </c>
      <c r="B7947" t="s">
        <v>283</v>
      </c>
      <c r="C7947" t="s">
        <v>146</v>
      </c>
      <c r="D7947">
        <v>1985</v>
      </c>
      <c r="E7947">
        <v>336452</v>
      </c>
      <c r="F7947">
        <v>89.83</v>
      </c>
    </row>
    <row r="7948" spans="1:6" x14ac:dyDescent="0.35">
      <c r="A7948" t="s">
        <v>294</v>
      </c>
      <c r="B7948" t="s">
        <v>283</v>
      </c>
      <c r="C7948" t="s">
        <v>146</v>
      </c>
      <c r="D7948">
        <v>1986</v>
      </c>
      <c r="E7948">
        <v>342121</v>
      </c>
      <c r="F7948">
        <v>89.91</v>
      </c>
    </row>
    <row r="7949" spans="1:6" x14ac:dyDescent="0.35">
      <c r="A7949" t="s">
        <v>294</v>
      </c>
      <c r="B7949" t="s">
        <v>283</v>
      </c>
      <c r="C7949" t="s">
        <v>146</v>
      </c>
      <c r="D7949">
        <v>1987</v>
      </c>
      <c r="E7949">
        <v>344485</v>
      </c>
      <c r="F7949">
        <v>90.03</v>
      </c>
    </row>
    <row r="7950" spans="1:6" x14ac:dyDescent="0.35">
      <c r="A7950" t="s">
        <v>294</v>
      </c>
      <c r="B7950" t="s">
        <v>283</v>
      </c>
      <c r="C7950" t="s">
        <v>146</v>
      </c>
      <c r="D7950">
        <v>1988</v>
      </c>
      <c r="E7950">
        <v>347325</v>
      </c>
      <c r="F7950">
        <v>90.15</v>
      </c>
    </row>
    <row r="7951" spans="1:6" x14ac:dyDescent="0.35">
      <c r="A7951" t="s">
        <v>294</v>
      </c>
      <c r="B7951" t="s">
        <v>283</v>
      </c>
      <c r="C7951" t="s">
        <v>146</v>
      </c>
      <c r="D7951">
        <v>1989</v>
      </c>
      <c r="E7951">
        <v>350722</v>
      </c>
      <c r="F7951">
        <v>90.27</v>
      </c>
    </row>
    <row r="7952" spans="1:6" x14ac:dyDescent="0.35">
      <c r="A7952" t="s">
        <v>294</v>
      </c>
      <c r="B7952" t="s">
        <v>283</v>
      </c>
      <c r="C7952" t="s">
        <v>146</v>
      </c>
      <c r="D7952">
        <v>1990</v>
      </c>
      <c r="E7952">
        <v>354170</v>
      </c>
      <c r="F7952">
        <v>90.38</v>
      </c>
    </row>
    <row r="7953" spans="1:6" x14ac:dyDescent="0.35">
      <c r="A7953" t="s">
        <v>294</v>
      </c>
      <c r="B7953" t="s">
        <v>283</v>
      </c>
      <c r="C7953" t="s">
        <v>146</v>
      </c>
      <c r="D7953">
        <v>1991</v>
      </c>
      <c r="E7953">
        <v>357727</v>
      </c>
      <c r="F7953">
        <v>90.5</v>
      </c>
    </row>
    <row r="7954" spans="1:6" x14ac:dyDescent="0.35">
      <c r="A7954" t="s">
        <v>294</v>
      </c>
      <c r="B7954" t="s">
        <v>283</v>
      </c>
      <c r="C7954" t="s">
        <v>146</v>
      </c>
      <c r="D7954">
        <v>1992</v>
      </c>
      <c r="E7954">
        <v>361260</v>
      </c>
      <c r="F7954">
        <v>90.61</v>
      </c>
    </row>
    <row r="7955" spans="1:6" x14ac:dyDescent="0.35">
      <c r="A7955" t="s">
        <v>294</v>
      </c>
      <c r="B7955" t="s">
        <v>283</v>
      </c>
      <c r="C7955" t="s">
        <v>146</v>
      </c>
      <c r="D7955">
        <v>1993</v>
      </c>
      <c r="E7955">
        <v>364704</v>
      </c>
      <c r="F7955">
        <v>90.72</v>
      </c>
    </row>
    <row r="7956" spans="1:6" x14ac:dyDescent="0.35">
      <c r="A7956" t="s">
        <v>294</v>
      </c>
      <c r="B7956" t="s">
        <v>283</v>
      </c>
      <c r="C7956" t="s">
        <v>146</v>
      </c>
      <c r="D7956">
        <v>1994</v>
      </c>
      <c r="E7956">
        <v>367941</v>
      </c>
      <c r="F7956">
        <v>90.84</v>
      </c>
    </row>
    <row r="7957" spans="1:6" x14ac:dyDescent="0.35">
      <c r="A7957" t="s">
        <v>294</v>
      </c>
      <c r="B7957" t="s">
        <v>283</v>
      </c>
      <c r="C7957" t="s">
        <v>146</v>
      </c>
      <c r="D7957">
        <v>1995</v>
      </c>
      <c r="E7957">
        <v>370433</v>
      </c>
      <c r="F7957">
        <v>90.95</v>
      </c>
    </row>
    <row r="7958" spans="1:6" x14ac:dyDescent="0.35">
      <c r="A7958" t="s">
        <v>294</v>
      </c>
      <c r="B7958" t="s">
        <v>283</v>
      </c>
      <c r="C7958" t="s">
        <v>146</v>
      </c>
      <c r="D7958">
        <v>1996</v>
      </c>
      <c r="E7958">
        <v>372687</v>
      </c>
      <c r="F7958">
        <v>91.18</v>
      </c>
    </row>
    <row r="7959" spans="1:6" x14ac:dyDescent="0.35">
      <c r="A7959" t="s">
        <v>294</v>
      </c>
      <c r="B7959" t="s">
        <v>283</v>
      </c>
      <c r="C7959" t="s">
        <v>146</v>
      </c>
      <c r="D7959">
        <v>1997</v>
      </c>
      <c r="E7959">
        <v>375236</v>
      </c>
      <c r="F7959">
        <v>91.49</v>
      </c>
    </row>
    <row r="7960" spans="1:6" x14ac:dyDescent="0.35">
      <c r="A7960" t="s">
        <v>294</v>
      </c>
      <c r="B7960" t="s">
        <v>283</v>
      </c>
      <c r="C7960" t="s">
        <v>146</v>
      </c>
      <c r="D7960">
        <v>1998</v>
      </c>
      <c r="E7960">
        <v>377516</v>
      </c>
      <c r="F7960">
        <v>91.79</v>
      </c>
    </row>
    <row r="7961" spans="1:6" x14ac:dyDescent="0.35">
      <c r="A7961" t="s">
        <v>294</v>
      </c>
      <c r="B7961" t="s">
        <v>283</v>
      </c>
      <c r="C7961" t="s">
        <v>146</v>
      </c>
      <c r="D7961">
        <v>1999</v>
      </c>
      <c r="E7961">
        <v>379360</v>
      </c>
      <c r="F7961">
        <v>92.09</v>
      </c>
    </row>
    <row r="7962" spans="1:6" x14ac:dyDescent="0.35">
      <c r="A7962" t="s">
        <v>294</v>
      </c>
      <c r="B7962" t="s">
        <v>283</v>
      </c>
      <c r="C7962" t="s">
        <v>146</v>
      </c>
      <c r="D7962">
        <v>2000</v>
      </c>
      <c r="E7962">
        <v>381363</v>
      </c>
      <c r="F7962">
        <v>92.37</v>
      </c>
    </row>
    <row r="7963" spans="1:6" x14ac:dyDescent="0.35">
      <c r="A7963" t="s">
        <v>294</v>
      </c>
      <c r="B7963" t="s">
        <v>283</v>
      </c>
      <c r="C7963" t="s">
        <v>146</v>
      </c>
      <c r="D7963">
        <v>2001</v>
      </c>
      <c r="E7963">
        <v>393028</v>
      </c>
      <c r="F7963">
        <v>92.64</v>
      </c>
    </row>
    <row r="7964" spans="1:6" x14ac:dyDescent="0.35">
      <c r="A7964" t="s">
        <v>294</v>
      </c>
      <c r="B7964" t="s">
        <v>283</v>
      </c>
      <c r="C7964" t="s">
        <v>146</v>
      </c>
      <c r="D7964">
        <v>2002</v>
      </c>
      <c r="E7964">
        <v>395969</v>
      </c>
      <c r="F7964">
        <v>92.91</v>
      </c>
    </row>
    <row r="7965" spans="1:6" x14ac:dyDescent="0.35">
      <c r="A7965" t="s">
        <v>294</v>
      </c>
      <c r="B7965" t="s">
        <v>283</v>
      </c>
      <c r="C7965" t="s">
        <v>146</v>
      </c>
      <c r="D7965">
        <v>2003</v>
      </c>
      <c r="E7965">
        <v>398582</v>
      </c>
      <c r="F7965">
        <v>93.16</v>
      </c>
    </row>
    <row r="7966" spans="1:6" x14ac:dyDescent="0.35">
      <c r="A7966" t="s">
        <v>294</v>
      </c>
      <c r="B7966" t="s">
        <v>283</v>
      </c>
      <c r="C7966" t="s">
        <v>146</v>
      </c>
      <c r="D7966">
        <v>2004</v>
      </c>
      <c r="E7966">
        <v>401268</v>
      </c>
      <c r="F7966">
        <v>93.41</v>
      </c>
    </row>
    <row r="7967" spans="1:6" x14ac:dyDescent="0.35">
      <c r="A7967" t="s">
        <v>294</v>
      </c>
      <c r="B7967" t="s">
        <v>283</v>
      </c>
      <c r="C7967" t="s">
        <v>146</v>
      </c>
      <c r="D7967">
        <v>2005</v>
      </c>
      <c r="E7967">
        <v>403834</v>
      </c>
      <c r="F7967">
        <v>93.65</v>
      </c>
    </row>
    <row r="7968" spans="1:6" x14ac:dyDescent="0.35">
      <c r="A7968" t="s">
        <v>294</v>
      </c>
      <c r="B7968" t="s">
        <v>283</v>
      </c>
      <c r="C7968" t="s">
        <v>146</v>
      </c>
      <c r="D7968">
        <v>2006</v>
      </c>
      <c r="E7968">
        <v>405308</v>
      </c>
      <c r="F7968">
        <v>93.88</v>
      </c>
    </row>
    <row r="7969" spans="1:6" x14ac:dyDescent="0.35">
      <c r="A7969" t="s">
        <v>294</v>
      </c>
      <c r="B7969" t="s">
        <v>283</v>
      </c>
      <c r="C7969" t="s">
        <v>146</v>
      </c>
      <c r="D7969">
        <v>2007</v>
      </c>
      <c r="E7969">
        <v>406724</v>
      </c>
      <c r="F7969">
        <v>94.09</v>
      </c>
    </row>
    <row r="7970" spans="1:6" x14ac:dyDescent="0.35">
      <c r="A7970" t="s">
        <v>294</v>
      </c>
      <c r="B7970" t="s">
        <v>283</v>
      </c>
      <c r="C7970" t="s">
        <v>146</v>
      </c>
      <c r="D7970">
        <v>2008</v>
      </c>
      <c r="E7970">
        <v>409379</v>
      </c>
      <c r="F7970">
        <v>94.3</v>
      </c>
    </row>
    <row r="7971" spans="1:6" x14ac:dyDescent="0.35">
      <c r="A7971" t="s">
        <v>294</v>
      </c>
      <c r="B7971" t="s">
        <v>283</v>
      </c>
      <c r="C7971" t="s">
        <v>146</v>
      </c>
      <c r="D7971">
        <v>2009</v>
      </c>
      <c r="E7971">
        <v>412477</v>
      </c>
      <c r="F7971">
        <v>94.49</v>
      </c>
    </row>
    <row r="7972" spans="1:6" x14ac:dyDescent="0.35">
      <c r="A7972" t="s">
        <v>294</v>
      </c>
      <c r="B7972" t="s">
        <v>283</v>
      </c>
      <c r="C7972" t="s">
        <v>146</v>
      </c>
      <c r="D7972">
        <v>2010</v>
      </c>
      <c r="E7972">
        <v>414508</v>
      </c>
      <c r="F7972">
        <v>94.67</v>
      </c>
    </row>
    <row r="7973" spans="1:6" x14ac:dyDescent="0.35">
      <c r="A7973" t="s">
        <v>294</v>
      </c>
      <c r="B7973" t="s">
        <v>283</v>
      </c>
      <c r="C7973" t="s">
        <v>146</v>
      </c>
      <c r="D7973">
        <v>2011</v>
      </c>
      <c r="E7973">
        <v>416268</v>
      </c>
      <c r="F7973">
        <v>94.83</v>
      </c>
    </row>
    <row r="7974" spans="1:6" x14ac:dyDescent="0.35">
      <c r="A7974" t="s">
        <v>294</v>
      </c>
      <c r="B7974" t="s">
        <v>283</v>
      </c>
      <c r="C7974" t="s">
        <v>146</v>
      </c>
      <c r="D7974">
        <v>2012</v>
      </c>
      <c r="E7974">
        <v>419455</v>
      </c>
      <c r="F7974">
        <v>94.99</v>
      </c>
    </row>
    <row r="7975" spans="1:6" x14ac:dyDescent="0.35">
      <c r="A7975" t="s">
        <v>294</v>
      </c>
      <c r="B7975" t="s">
        <v>283</v>
      </c>
      <c r="C7975" t="s">
        <v>146</v>
      </c>
      <c r="D7975">
        <v>2013</v>
      </c>
      <c r="E7975">
        <v>423374</v>
      </c>
      <c r="F7975">
        <v>95.14</v>
      </c>
    </row>
    <row r="7976" spans="1:6" x14ac:dyDescent="0.35">
      <c r="A7976" t="s">
        <v>294</v>
      </c>
      <c r="B7976" t="s">
        <v>283</v>
      </c>
      <c r="C7976" t="s">
        <v>146</v>
      </c>
      <c r="D7976">
        <v>2014</v>
      </c>
      <c r="E7976">
        <v>427404</v>
      </c>
      <c r="F7976">
        <v>95.28</v>
      </c>
    </row>
    <row r="7977" spans="1:6" x14ac:dyDescent="0.35">
      <c r="A7977" t="s">
        <v>295</v>
      </c>
      <c r="B7977" t="s">
        <v>283</v>
      </c>
      <c r="C7977" t="s">
        <v>155</v>
      </c>
      <c r="D7977">
        <v>1960</v>
      </c>
      <c r="E7977">
        <v>12328534</v>
      </c>
      <c r="F7977">
        <v>29.36</v>
      </c>
    </row>
    <row r="7978" spans="1:6" x14ac:dyDescent="0.35">
      <c r="A7978" t="s">
        <v>295</v>
      </c>
      <c r="B7978" t="s">
        <v>283</v>
      </c>
      <c r="C7978" t="s">
        <v>155</v>
      </c>
      <c r="D7978">
        <v>1961</v>
      </c>
      <c r="E7978">
        <v>12687467</v>
      </c>
      <c r="F7978">
        <v>29.85</v>
      </c>
    </row>
    <row r="7979" spans="1:6" x14ac:dyDescent="0.35">
      <c r="A7979" t="s">
        <v>295</v>
      </c>
      <c r="B7979" t="s">
        <v>283</v>
      </c>
      <c r="C7979" t="s">
        <v>155</v>
      </c>
      <c r="D7979">
        <v>1962</v>
      </c>
      <c r="E7979">
        <v>13039318</v>
      </c>
      <c r="F7979">
        <v>30.35</v>
      </c>
    </row>
    <row r="7980" spans="1:6" x14ac:dyDescent="0.35">
      <c r="A7980" t="s">
        <v>295</v>
      </c>
      <c r="B7980" t="s">
        <v>283</v>
      </c>
      <c r="C7980" t="s">
        <v>155</v>
      </c>
      <c r="D7980">
        <v>1963</v>
      </c>
      <c r="E7980">
        <v>13387425</v>
      </c>
      <c r="F7980">
        <v>30.85</v>
      </c>
    </row>
    <row r="7981" spans="1:6" x14ac:dyDescent="0.35">
      <c r="A7981" t="s">
        <v>295</v>
      </c>
      <c r="B7981" t="s">
        <v>283</v>
      </c>
      <c r="C7981" t="s">
        <v>155</v>
      </c>
      <c r="D7981">
        <v>1964</v>
      </c>
      <c r="E7981">
        <v>13737160</v>
      </c>
      <c r="F7981">
        <v>31.35</v>
      </c>
    </row>
    <row r="7982" spans="1:6" x14ac:dyDescent="0.35">
      <c r="A7982" t="s">
        <v>295</v>
      </c>
      <c r="B7982" t="s">
        <v>283</v>
      </c>
      <c r="C7982" t="s">
        <v>155</v>
      </c>
      <c r="D7982">
        <v>1965</v>
      </c>
      <c r="E7982">
        <v>14092269</v>
      </c>
      <c r="F7982">
        <v>31.86</v>
      </c>
    </row>
    <row r="7983" spans="1:6" x14ac:dyDescent="0.35">
      <c r="A7983" t="s">
        <v>295</v>
      </c>
      <c r="B7983" t="s">
        <v>283</v>
      </c>
      <c r="C7983" t="s">
        <v>155</v>
      </c>
      <c r="D7983">
        <v>1966</v>
      </c>
      <c r="E7983">
        <v>14454566</v>
      </c>
      <c r="F7983">
        <v>32.380000000000003</v>
      </c>
    </row>
    <row r="7984" spans="1:6" x14ac:dyDescent="0.35">
      <c r="A7984" t="s">
        <v>295</v>
      </c>
      <c r="B7984" t="s">
        <v>283</v>
      </c>
      <c r="C7984" t="s">
        <v>155</v>
      </c>
      <c r="D7984">
        <v>1967</v>
      </c>
      <c r="E7984">
        <v>14822362</v>
      </c>
      <c r="F7984">
        <v>32.9</v>
      </c>
    </row>
    <row r="7985" spans="1:6" x14ac:dyDescent="0.35">
      <c r="A7985" t="s">
        <v>295</v>
      </c>
      <c r="B7985" t="s">
        <v>283</v>
      </c>
      <c r="C7985" t="s">
        <v>155</v>
      </c>
      <c r="D7985">
        <v>1968</v>
      </c>
      <c r="E7985">
        <v>15191876</v>
      </c>
      <c r="F7985">
        <v>33.42</v>
      </c>
    </row>
    <row r="7986" spans="1:6" x14ac:dyDescent="0.35">
      <c r="A7986" t="s">
        <v>295</v>
      </c>
      <c r="B7986" t="s">
        <v>283</v>
      </c>
      <c r="C7986" t="s">
        <v>155</v>
      </c>
      <c r="D7986">
        <v>1969</v>
      </c>
      <c r="E7986">
        <v>15557664</v>
      </c>
      <c r="F7986">
        <v>33.950000000000003</v>
      </c>
    </row>
    <row r="7987" spans="1:6" x14ac:dyDescent="0.35">
      <c r="A7987" t="s">
        <v>295</v>
      </c>
      <c r="B7987" t="s">
        <v>283</v>
      </c>
      <c r="C7987" t="s">
        <v>155</v>
      </c>
      <c r="D7987">
        <v>1970</v>
      </c>
      <c r="E7987">
        <v>15916387</v>
      </c>
      <c r="F7987">
        <v>34.479999999999997</v>
      </c>
    </row>
    <row r="7988" spans="1:6" x14ac:dyDescent="0.35">
      <c r="A7988" t="s">
        <v>295</v>
      </c>
      <c r="B7988" t="s">
        <v>283</v>
      </c>
      <c r="C7988" t="s">
        <v>155</v>
      </c>
      <c r="D7988">
        <v>1971</v>
      </c>
      <c r="E7988">
        <v>16266807</v>
      </c>
      <c r="F7988">
        <v>35.01</v>
      </c>
    </row>
    <row r="7989" spans="1:6" x14ac:dyDescent="0.35">
      <c r="A7989" t="s">
        <v>295</v>
      </c>
      <c r="B7989" t="s">
        <v>283</v>
      </c>
      <c r="C7989" t="s">
        <v>155</v>
      </c>
      <c r="D7989">
        <v>1972</v>
      </c>
      <c r="E7989">
        <v>16611970</v>
      </c>
      <c r="F7989">
        <v>35.68</v>
      </c>
    </row>
    <row r="7990" spans="1:6" x14ac:dyDescent="0.35">
      <c r="A7990" t="s">
        <v>295</v>
      </c>
      <c r="B7990" t="s">
        <v>283</v>
      </c>
      <c r="C7990" t="s">
        <v>155</v>
      </c>
      <c r="D7990">
        <v>1973</v>
      </c>
      <c r="E7990">
        <v>16958091</v>
      </c>
      <c r="F7990">
        <v>36.35</v>
      </c>
    </row>
    <row r="7991" spans="1:6" x14ac:dyDescent="0.35">
      <c r="A7991" t="s">
        <v>295</v>
      </c>
      <c r="B7991" t="s">
        <v>283</v>
      </c>
      <c r="C7991" t="s">
        <v>155</v>
      </c>
      <c r="D7991">
        <v>1974</v>
      </c>
      <c r="E7991">
        <v>17313732</v>
      </c>
      <c r="F7991">
        <v>37.03</v>
      </c>
    </row>
    <row r="7992" spans="1:6" x14ac:dyDescent="0.35">
      <c r="A7992" t="s">
        <v>295</v>
      </c>
      <c r="B7992" t="s">
        <v>283</v>
      </c>
      <c r="C7992" t="s">
        <v>155</v>
      </c>
      <c r="D7992">
        <v>1975</v>
      </c>
      <c r="E7992">
        <v>17685326</v>
      </c>
      <c r="F7992">
        <v>37.71</v>
      </c>
    </row>
    <row r="7993" spans="1:6" x14ac:dyDescent="0.35">
      <c r="A7993" t="s">
        <v>295</v>
      </c>
      <c r="B7993" t="s">
        <v>283</v>
      </c>
      <c r="C7993" t="s">
        <v>155</v>
      </c>
      <c r="D7993">
        <v>1976</v>
      </c>
      <c r="E7993">
        <v>18074081</v>
      </c>
      <c r="F7993">
        <v>38.409999999999997</v>
      </c>
    </row>
    <row r="7994" spans="1:6" x14ac:dyDescent="0.35">
      <c r="A7994" t="s">
        <v>295</v>
      </c>
      <c r="B7994" t="s">
        <v>283</v>
      </c>
      <c r="C7994" t="s">
        <v>155</v>
      </c>
      <c r="D7994">
        <v>1977</v>
      </c>
      <c r="E7994">
        <v>18478909</v>
      </c>
      <c r="F7994">
        <v>39.1</v>
      </c>
    </row>
    <row r="7995" spans="1:6" x14ac:dyDescent="0.35">
      <c r="A7995" t="s">
        <v>295</v>
      </c>
      <c r="B7995" t="s">
        <v>283</v>
      </c>
      <c r="C7995" t="s">
        <v>155</v>
      </c>
      <c r="D7995">
        <v>1978</v>
      </c>
      <c r="E7995">
        <v>18900970</v>
      </c>
      <c r="F7995">
        <v>39.799999999999997</v>
      </c>
    </row>
    <row r="7996" spans="1:6" x14ac:dyDescent="0.35">
      <c r="A7996" t="s">
        <v>295</v>
      </c>
      <c r="B7996" t="s">
        <v>283</v>
      </c>
      <c r="C7996" t="s">
        <v>155</v>
      </c>
      <c r="D7996">
        <v>1979</v>
      </c>
      <c r="E7996">
        <v>19340967</v>
      </c>
      <c r="F7996">
        <v>40.5</v>
      </c>
    </row>
    <row r="7997" spans="1:6" x14ac:dyDescent="0.35">
      <c r="A7997" t="s">
        <v>295</v>
      </c>
      <c r="B7997" t="s">
        <v>283</v>
      </c>
      <c r="C7997" t="s">
        <v>155</v>
      </c>
      <c r="D7997">
        <v>1980</v>
      </c>
      <c r="E7997">
        <v>19798703</v>
      </c>
      <c r="F7997">
        <v>41.21</v>
      </c>
    </row>
    <row r="7998" spans="1:6" x14ac:dyDescent="0.35">
      <c r="A7998" t="s">
        <v>295</v>
      </c>
      <c r="B7998" t="s">
        <v>283</v>
      </c>
      <c r="C7998" t="s">
        <v>155</v>
      </c>
      <c r="D7998">
        <v>1981</v>
      </c>
      <c r="E7998">
        <v>20274839</v>
      </c>
      <c r="F7998">
        <v>41.92</v>
      </c>
    </row>
    <row r="7999" spans="1:6" x14ac:dyDescent="0.35">
      <c r="A7999" t="s">
        <v>295</v>
      </c>
      <c r="B7999" t="s">
        <v>283</v>
      </c>
      <c r="C7999" t="s">
        <v>155</v>
      </c>
      <c r="D7999">
        <v>1982</v>
      </c>
      <c r="E7999">
        <v>20767511</v>
      </c>
      <c r="F7999">
        <v>42.63</v>
      </c>
    </row>
    <row r="8000" spans="1:6" x14ac:dyDescent="0.35">
      <c r="A8000" t="s">
        <v>295</v>
      </c>
      <c r="B8000" t="s">
        <v>283</v>
      </c>
      <c r="C8000" t="s">
        <v>155</v>
      </c>
      <c r="D8000">
        <v>1983</v>
      </c>
      <c r="E8000">
        <v>21270638</v>
      </c>
      <c r="F8000">
        <v>43.35</v>
      </c>
    </row>
    <row r="8001" spans="1:6" x14ac:dyDescent="0.35">
      <c r="A8001" t="s">
        <v>295</v>
      </c>
      <c r="B8001" t="s">
        <v>283</v>
      </c>
      <c r="C8001" t="s">
        <v>155</v>
      </c>
      <c r="D8001">
        <v>1984</v>
      </c>
      <c r="E8001">
        <v>21776104</v>
      </c>
      <c r="F8001">
        <v>44.06</v>
      </c>
    </row>
    <row r="8002" spans="1:6" x14ac:dyDescent="0.35">
      <c r="A8002" t="s">
        <v>295</v>
      </c>
      <c r="B8002" t="s">
        <v>283</v>
      </c>
      <c r="C8002" t="s">
        <v>155</v>
      </c>
      <c r="D8002">
        <v>1985</v>
      </c>
      <c r="E8002">
        <v>22277541</v>
      </c>
      <c r="F8002">
        <v>44.78</v>
      </c>
    </row>
    <row r="8003" spans="1:6" x14ac:dyDescent="0.35">
      <c r="A8003" t="s">
        <v>295</v>
      </c>
      <c r="B8003" t="s">
        <v>283</v>
      </c>
      <c r="C8003" t="s">
        <v>155</v>
      </c>
      <c r="D8003">
        <v>1986</v>
      </c>
      <c r="E8003">
        <v>22772287</v>
      </c>
      <c r="F8003">
        <v>45.5</v>
      </c>
    </row>
    <row r="8004" spans="1:6" x14ac:dyDescent="0.35">
      <c r="A8004" t="s">
        <v>295</v>
      </c>
      <c r="B8004" t="s">
        <v>283</v>
      </c>
      <c r="C8004" t="s">
        <v>155</v>
      </c>
      <c r="D8004">
        <v>1987</v>
      </c>
      <c r="E8004">
        <v>23260094</v>
      </c>
      <c r="F8004">
        <v>46.22</v>
      </c>
    </row>
    <row r="8005" spans="1:6" x14ac:dyDescent="0.35">
      <c r="A8005" t="s">
        <v>295</v>
      </c>
      <c r="B8005" t="s">
        <v>283</v>
      </c>
      <c r="C8005" t="s">
        <v>155</v>
      </c>
      <c r="D8005">
        <v>1988</v>
      </c>
      <c r="E8005">
        <v>23739980</v>
      </c>
      <c r="F8005">
        <v>46.94</v>
      </c>
    </row>
    <row r="8006" spans="1:6" x14ac:dyDescent="0.35">
      <c r="A8006" t="s">
        <v>295</v>
      </c>
      <c r="B8006" t="s">
        <v>283</v>
      </c>
      <c r="C8006" t="s">
        <v>155</v>
      </c>
      <c r="D8006">
        <v>1989</v>
      </c>
      <c r="E8006">
        <v>24211718</v>
      </c>
      <c r="F8006">
        <v>47.67</v>
      </c>
    </row>
    <row r="8007" spans="1:6" x14ac:dyDescent="0.35">
      <c r="A8007" t="s">
        <v>295</v>
      </c>
      <c r="B8007" t="s">
        <v>283</v>
      </c>
      <c r="C8007" t="s">
        <v>155</v>
      </c>
      <c r="D8007">
        <v>1990</v>
      </c>
      <c r="E8007">
        <v>24674974</v>
      </c>
      <c r="F8007">
        <v>48.39</v>
      </c>
    </row>
    <row r="8008" spans="1:6" x14ac:dyDescent="0.35">
      <c r="A8008" t="s">
        <v>295</v>
      </c>
      <c r="B8008" t="s">
        <v>283</v>
      </c>
      <c r="C8008" t="s">
        <v>155</v>
      </c>
      <c r="D8008">
        <v>1991</v>
      </c>
      <c r="E8008">
        <v>25128064</v>
      </c>
      <c r="F8008">
        <v>49.12</v>
      </c>
    </row>
    <row r="8009" spans="1:6" x14ac:dyDescent="0.35">
      <c r="A8009" t="s">
        <v>295</v>
      </c>
      <c r="B8009" t="s">
        <v>283</v>
      </c>
      <c r="C8009" t="s">
        <v>155</v>
      </c>
      <c r="D8009">
        <v>1992</v>
      </c>
      <c r="E8009">
        <v>25569662</v>
      </c>
      <c r="F8009">
        <v>49.84</v>
      </c>
    </row>
    <row r="8010" spans="1:6" x14ac:dyDescent="0.35">
      <c r="A8010" t="s">
        <v>295</v>
      </c>
      <c r="B8010" t="s">
        <v>283</v>
      </c>
      <c r="C8010" t="s">
        <v>155</v>
      </c>
      <c r="D8010">
        <v>1993</v>
      </c>
      <c r="E8010">
        <v>26000345</v>
      </c>
      <c r="F8010">
        <v>50.57</v>
      </c>
    </row>
    <row r="8011" spans="1:6" x14ac:dyDescent="0.35">
      <c r="A8011" t="s">
        <v>295</v>
      </c>
      <c r="B8011" t="s">
        <v>283</v>
      </c>
      <c r="C8011" t="s">
        <v>155</v>
      </c>
      <c r="D8011">
        <v>1994</v>
      </c>
      <c r="E8011">
        <v>26421309</v>
      </c>
      <c r="F8011">
        <v>51.3</v>
      </c>
    </row>
    <row r="8012" spans="1:6" x14ac:dyDescent="0.35">
      <c r="A8012" t="s">
        <v>295</v>
      </c>
      <c r="B8012" t="s">
        <v>283</v>
      </c>
      <c r="C8012" t="s">
        <v>155</v>
      </c>
      <c r="D8012">
        <v>1995</v>
      </c>
      <c r="E8012">
        <v>26833093</v>
      </c>
      <c r="F8012">
        <v>51.69</v>
      </c>
    </row>
    <row r="8013" spans="1:6" x14ac:dyDescent="0.35">
      <c r="A8013" t="s">
        <v>295</v>
      </c>
      <c r="B8013" t="s">
        <v>283</v>
      </c>
      <c r="C8013" t="s">
        <v>155</v>
      </c>
      <c r="D8013">
        <v>1996</v>
      </c>
      <c r="E8013">
        <v>27237150</v>
      </c>
      <c r="F8013">
        <v>52.02</v>
      </c>
    </row>
    <row r="8014" spans="1:6" x14ac:dyDescent="0.35">
      <c r="A8014" t="s">
        <v>295</v>
      </c>
      <c r="B8014" t="s">
        <v>283</v>
      </c>
      <c r="C8014" t="s">
        <v>155</v>
      </c>
      <c r="D8014">
        <v>1997</v>
      </c>
      <c r="E8014">
        <v>27632321</v>
      </c>
      <c r="F8014">
        <v>52.35</v>
      </c>
    </row>
    <row r="8015" spans="1:6" x14ac:dyDescent="0.35">
      <c r="A8015" t="s">
        <v>295</v>
      </c>
      <c r="B8015" t="s">
        <v>283</v>
      </c>
      <c r="C8015" t="s">
        <v>155</v>
      </c>
      <c r="D8015">
        <v>1998</v>
      </c>
      <c r="E8015">
        <v>28013585</v>
      </c>
      <c r="F8015">
        <v>52.68</v>
      </c>
    </row>
    <row r="8016" spans="1:6" x14ac:dyDescent="0.35">
      <c r="A8016" t="s">
        <v>295</v>
      </c>
      <c r="B8016" t="s">
        <v>283</v>
      </c>
      <c r="C8016" t="s">
        <v>155</v>
      </c>
      <c r="D8016">
        <v>1999</v>
      </c>
      <c r="E8016">
        <v>28374203</v>
      </c>
      <c r="F8016">
        <v>53.01</v>
      </c>
    </row>
    <row r="8017" spans="1:6" x14ac:dyDescent="0.35">
      <c r="A8017" t="s">
        <v>295</v>
      </c>
      <c r="B8017" t="s">
        <v>283</v>
      </c>
      <c r="C8017" t="s">
        <v>155</v>
      </c>
      <c r="D8017">
        <v>2000</v>
      </c>
      <c r="E8017">
        <v>28710123</v>
      </c>
      <c r="F8017">
        <v>53.34</v>
      </c>
    </row>
    <row r="8018" spans="1:6" x14ac:dyDescent="0.35">
      <c r="A8018" t="s">
        <v>295</v>
      </c>
      <c r="B8018" t="s">
        <v>283</v>
      </c>
      <c r="C8018" t="s">
        <v>155</v>
      </c>
      <c r="D8018">
        <v>2001</v>
      </c>
      <c r="E8018">
        <v>29021156</v>
      </c>
      <c r="F8018">
        <v>53.66</v>
      </c>
    </row>
    <row r="8019" spans="1:6" x14ac:dyDescent="0.35">
      <c r="A8019" t="s">
        <v>295</v>
      </c>
      <c r="B8019" t="s">
        <v>283</v>
      </c>
      <c r="C8019" t="s">
        <v>155</v>
      </c>
      <c r="D8019">
        <v>2002</v>
      </c>
      <c r="E8019">
        <v>29311443</v>
      </c>
      <c r="F8019">
        <v>53.99</v>
      </c>
    </row>
    <row r="8020" spans="1:6" x14ac:dyDescent="0.35">
      <c r="A8020" t="s">
        <v>295</v>
      </c>
      <c r="B8020" t="s">
        <v>283</v>
      </c>
      <c r="C8020" t="s">
        <v>155</v>
      </c>
      <c r="D8020">
        <v>2003</v>
      </c>
      <c r="E8020">
        <v>29586937</v>
      </c>
      <c r="F8020">
        <v>54.32</v>
      </c>
    </row>
    <row r="8021" spans="1:6" x14ac:dyDescent="0.35">
      <c r="A8021" t="s">
        <v>295</v>
      </c>
      <c r="B8021" t="s">
        <v>283</v>
      </c>
      <c r="C8021" t="s">
        <v>155</v>
      </c>
      <c r="D8021">
        <v>2004</v>
      </c>
      <c r="E8021">
        <v>29855820</v>
      </c>
      <c r="F8021">
        <v>54.64</v>
      </c>
    </row>
    <row r="8022" spans="1:6" x14ac:dyDescent="0.35">
      <c r="A8022" t="s">
        <v>295</v>
      </c>
      <c r="B8022" t="s">
        <v>283</v>
      </c>
      <c r="C8022" t="s">
        <v>155</v>
      </c>
      <c r="D8022">
        <v>2005</v>
      </c>
      <c r="E8022">
        <v>30125445</v>
      </c>
      <c r="F8022">
        <v>55.13</v>
      </c>
    </row>
    <row r="8023" spans="1:6" x14ac:dyDescent="0.35">
      <c r="A8023" t="s">
        <v>295</v>
      </c>
      <c r="B8023" t="s">
        <v>283</v>
      </c>
      <c r="C8023" t="s">
        <v>155</v>
      </c>
      <c r="D8023">
        <v>2006</v>
      </c>
      <c r="E8023">
        <v>30395097</v>
      </c>
      <c r="F8023">
        <v>55.64</v>
      </c>
    </row>
    <row r="8024" spans="1:6" x14ac:dyDescent="0.35">
      <c r="A8024" t="s">
        <v>295</v>
      </c>
      <c r="B8024" t="s">
        <v>283</v>
      </c>
      <c r="C8024" t="s">
        <v>155</v>
      </c>
      <c r="D8024">
        <v>2007</v>
      </c>
      <c r="E8024">
        <v>30667086</v>
      </c>
      <c r="F8024">
        <v>56.15</v>
      </c>
    </row>
    <row r="8025" spans="1:6" x14ac:dyDescent="0.35">
      <c r="A8025" t="s">
        <v>295</v>
      </c>
      <c r="B8025" t="s">
        <v>283</v>
      </c>
      <c r="C8025" t="s">
        <v>155</v>
      </c>
      <c r="D8025">
        <v>2008</v>
      </c>
      <c r="E8025">
        <v>30955151</v>
      </c>
      <c r="F8025">
        <v>56.67</v>
      </c>
    </row>
    <row r="8026" spans="1:6" x14ac:dyDescent="0.35">
      <c r="A8026" t="s">
        <v>295</v>
      </c>
      <c r="B8026" t="s">
        <v>283</v>
      </c>
      <c r="C8026" t="s">
        <v>155</v>
      </c>
      <c r="D8026">
        <v>2009</v>
      </c>
      <c r="E8026">
        <v>31276564</v>
      </c>
      <c r="F8026">
        <v>57.18</v>
      </c>
    </row>
    <row r="8027" spans="1:6" x14ac:dyDescent="0.35">
      <c r="A8027" t="s">
        <v>295</v>
      </c>
      <c r="B8027" t="s">
        <v>283</v>
      </c>
      <c r="C8027" t="s">
        <v>155</v>
      </c>
      <c r="D8027">
        <v>2010</v>
      </c>
      <c r="E8027">
        <v>31642360</v>
      </c>
      <c r="F8027">
        <v>57.68</v>
      </c>
    </row>
    <row r="8028" spans="1:6" x14ac:dyDescent="0.35">
      <c r="A8028" t="s">
        <v>295</v>
      </c>
      <c r="B8028" t="s">
        <v>283</v>
      </c>
      <c r="C8028" t="s">
        <v>155</v>
      </c>
      <c r="D8028">
        <v>2011</v>
      </c>
      <c r="E8028">
        <v>32059424</v>
      </c>
      <c r="F8028">
        <v>58.19</v>
      </c>
    </row>
    <row r="8029" spans="1:6" x14ac:dyDescent="0.35">
      <c r="A8029" t="s">
        <v>295</v>
      </c>
      <c r="B8029" t="s">
        <v>283</v>
      </c>
      <c r="C8029" t="s">
        <v>155</v>
      </c>
      <c r="D8029">
        <v>2012</v>
      </c>
      <c r="E8029">
        <v>32521143</v>
      </c>
      <c r="F8029">
        <v>58.7</v>
      </c>
    </row>
    <row r="8030" spans="1:6" x14ac:dyDescent="0.35">
      <c r="A8030" t="s">
        <v>295</v>
      </c>
      <c r="B8030" t="s">
        <v>283</v>
      </c>
      <c r="C8030" t="s">
        <v>155</v>
      </c>
      <c r="D8030">
        <v>2013</v>
      </c>
      <c r="E8030">
        <v>33008150</v>
      </c>
      <c r="F8030">
        <v>59.2</v>
      </c>
    </row>
    <row r="8031" spans="1:6" x14ac:dyDescent="0.35">
      <c r="A8031" t="s">
        <v>295</v>
      </c>
      <c r="B8031" t="s">
        <v>283</v>
      </c>
      <c r="C8031" t="s">
        <v>155</v>
      </c>
      <c r="D8031">
        <v>2014</v>
      </c>
      <c r="E8031">
        <v>33492909</v>
      </c>
      <c r="F8031">
        <v>59.7</v>
      </c>
    </row>
    <row r="8032" spans="1:6" x14ac:dyDescent="0.35">
      <c r="A8032" t="s">
        <v>296</v>
      </c>
      <c r="B8032" t="s">
        <v>283</v>
      </c>
      <c r="C8032" t="s">
        <v>146</v>
      </c>
      <c r="D8032">
        <v>1960</v>
      </c>
      <c r="E8032">
        <v>551737</v>
      </c>
      <c r="F8032">
        <v>16.399999999999999</v>
      </c>
    </row>
    <row r="8033" spans="1:6" x14ac:dyDescent="0.35">
      <c r="A8033" t="s">
        <v>296</v>
      </c>
      <c r="B8033" t="s">
        <v>283</v>
      </c>
      <c r="C8033" t="s">
        <v>146</v>
      </c>
      <c r="D8033">
        <v>1961</v>
      </c>
      <c r="E8033">
        <v>564895</v>
      </c>
      <c r="F8033">
        <v>17.48</v>
      </c>
    </row>
    <row r="8034" spans="1:6" x14ac:dyDescent="0.35">
      <c r="A8034" t="s">
        <v>296</v>
      </c>
      <c r="B8034" t="s">
        <v>283</v>
      </c>
      <c r="C8034" t="s">
        <v>146</v>
      </c>
      <c r="D8034">
        <v>1962</v>
      </c>
      <c r="E8034">
        <v>578825</v>
      </c>
      <c r="F8034">
        <v>18.61</v>
      </c>
    </row>
    <row r="8035" spans="1:6" x14ac:dyDescent="0.35">
      <c r="A8035" t="s">
        <v>296</v>
      </c>
      <c r="B8035" t="s">
        <v>283</v>
      </c>
      <c r="C8035" t="s">
        <v>146</v>
      </c>
      <c r="D8035">
        <v>1963</v>
      </c>
      <c r="E8035">
        <v>593504</v>
      </c>
      <c r="F8035">
        <v>19.79</v>
      </c>
    </row>
    <row r="8036" spans="1:6" x14ac:dyDescent="0.35">
      <c r="A8036" t="s">
        <v>296</v>
      </c>
      <c r="B8036" t="s">
        <v>283</v>
      </c>
      <c r="C8036" t="s">
        <v>146</v>
      </c>
      <c r="D8036">
        <v>1964</v>
      </c>
      <c r="E8036">
        <v>608889</v>
      </c>
      <c r="F8036">
        <v>21.04</v>
      </c>
    </row>
    <row r="8037" spans="1:6" x14ac:dyDescent="0.35">
      <c r="A8037" t="s">
        <v>296</v>
      </c>
      <c r="B8037" t="s">
        <v>283</v>
      </c>
      <c r="C8037" t="s">
        <v>146</v>
      </c>
      <c r="D8037">
        <v>1965</v>
      </c>
      <c r="E8037">
        <v>625007</v>
      </c>
      <c r="F8037">
        <v>22.34</v>
      </c>
    </row>
    <row r="8038" spans="1:6" x14ac:dyDescent="0.35">
      <c r="A8038" t="s">
        <v>296</v>
      </c>
      <c r="B8038" t="s">
        <v>283</v>
      </c>
      <c r="C8038" t="s">
        <v>146</v>
      </c>
      <c r="D8038">
        <v>1966</v>
      </c>
      <c r="E8038">
        <v>642005</v>
      </c>
      <c r="F8038">
        <v>23.69</v>
      </c>
    </row>
    <row r="8039" spans="1:6" x14ac:dyDescent="0.35">
      <c r="A8039" t="s">
        <v>296</v>
      </c>
      <c r="B8039" t="s">
        <v>283</v>
      </c>
      <c r="C8039" t="s">
        <v>146</v>
      </c>
      <c r="D8039">
        <v>1967</v>
      </c>
      <c r="E8039">
        <v>660117</v>
      </c>
      <c r="F8039">
        <v>25.11</v>
      </c>
    </row>
    <row r="8040" spans="1:6" x14ac:dyDescent="0.35">
      <c r="A8040" t="s">
        <v>296</v>
      </c>
      <c r="B8040" t="s">
        <v>283</v>
      </c>
      <c r="C8040" t="s">
        <v>146</v>
      </c>
      <c r="D8040">
        <v>1968</v>
      </c>
      <c r="E8040">
        <v>679593</v>
      </c>
      <c r="F8040">
        <v>26.58</v>
      </c>
    </row>
    <row r="8041" spans="1:6" x14ac:dyDescent="0.35">
      <c r="A8041" t="s">
        <v>296</v>
      </c>
      <c r="B8041" t="s">
        <v>283</v>
      </c>
      <c r="C8041" t="s">
        <v>146</v>
      </c>
      <c r="D8041">
        <v>1969</v>
      </c>
      <c r="E8041">
        <v>700729</v>
      </c>
      <c r="F8041">
        <v>28.09</v>
      </c>
    </row>
    <row r="8042" spans="1:6" x14ac:dyDescent="0.35">
      <c r="A8042" t="s">
        <v>296</v>
      </c>
      <c r="B8042" t="s">
        <v>283</v>
      </c>
      <c r="C8042" t="s">
        <v>146</v>
      </c>
      <c r="D8042">
        <v>1970</v>
      </c>
      <c r="E8042">
        <v>723850</v>
      </c>
      <c r="F8042">
        <v>29.67</v>
      </c>
    </row>
    <row r="8043" spans="1:6" x14ac:dyDescent="0.35">
      <c r="A8043" t="s">
        <v>296</v>
      </c>
      <c r="B8043" t="s">
        <v>283</v>
      </c>
      <c r="C8043" t="s">
        <v>146</v>
      </c>
      <c r="D8043">
        <v>1971</v>
      </c>
      <c r="E8043">
        <v>748971</v>
      </c>
      <c r="F8043">
        <v>31.29</v>
      </c>
    </row>
    <row r="8044" spans="1:6" x14ac:dyDescent="0.35">
      <c r="A8044" t="s">
        <v>296</v>
      </c>
      <c r="B8044" t="s">
        <v>283</v>
      </c>
      <c r="C8044" t="s">
        <v>146</v>
      </c>
      <c r="D8044">
        <v>1972</v>
      </c>
      <c r="E8044">
        <v>776379</v>
      </c>
      <c r="F8044">
        <v>32.96</v>
      </c>
    </row>
    <row r="8045" spans="1:6" x14ac:dyDescent="0.35">
      <c r="A8045" t="s">
        <v>296</v>
      </c>
      <c r="B8045" t="s">
        <v>283</v>
      </c>
      <c r="C8045" t="s">
        <v>146</v>
      </c>
      <c r="D8045">
        <v>1973</v>
      </c>
      <c r="E8045">
        <v>806989</v>
      </c>
      <c r="F8045">
        <v>34.67</v>
      </c>
    </row>
    <row r="8046" spans="1:6" x14ac:dyDescent="0.35">
      <c r="A8046" t="s">
        <v>296</v>
      </c>
      <c r="B8046" t="s">
        <v>283</v>
      </c>
      <c r="C8046" t="s">
        <v>146</v>
      </c>
      <c r="D8046">
        <v>1974</v>
      </c>
      <c r="E8046">
        <v>841947</v>
      </c>
      <c r="F8046">
        <v>36.42</v>
      </c>
    </row>
    <row r="8047" spans="1:6" x14ac:dyDescent="0.35">
      <c r="A8047" t="s">
        <v>296</v>
      </c>
      <c r="B8047" t="s">
        <v>283</v>
      </c>
      <c r="C8047" t="s">
        <v>146</v>
      </c>
      <c r="D8047">
        <v>1975</v>
      </c>
      <c r="E8047">
        <v>882044</v>
      </c>
      <c r="F8047">
        <v>38.21</v>
      </c>
    </row>
    <row r="8048" spans="1:6" x14ac:dyDescent="0.35">
      <c r="A8048" t="s">
        <v>296</v>
      </c>
      <c r="B8048" t="s">
        <v>283</v>
      </c>
      <c r="C8048" t="s">
        <v>146</v>
      </c>
      <c r="D8048">
        <v>1976</v>
      </c>
      <c r="E8048">
        <v>927433</v>
      </c>
      <c r="F8048">
        <v>40.04</v>
      </c>
    </row>
    <row r="8049" spans="1:6" x14ac:dyDescent="0.35">
      <c r="A8049" t="s">
        <v>296</v>
      </c>
      <c r="B8049" t="s">
        <v>283</v>
      </c>
      <c r="C8049" t="s">
        <v>146</v>
      </c>
      <c r="D8049">
        <v>1977</v>
      </c>
      <c r="E8049">
        <v>977788</v>
      </c>
      <c r="F8049">
        <v>41.89</v>
      </c>
    </row>
    <row r="8050" spans="1:6" x14ac:dyDescent="0.35">
      <c r="A8050" t="s">
        <v>296</v>
      </c>
      <c r="B8050" t="s">
        <v>283</v>
      </c>
      <c r="C8050" t="s">
        <v>146</v>
      </c>
      <c r="D8050">
        <v>1978</v>
      </c>
      <c r="E8050">
        <v>1032772</v>
      </c>
      <c r="F8050">
        <v>43.76</v>
      </c>
    </row>
    <row r="8051" spans="1:6" x14ac:dyDescent="0.35">
      <c r="A8051" t="s">
        <v>296</v>
      </c>
      <c r="B8051" t="s">
        <v>283</v>
      </c>
      <c r="C8051" t="s">
        <v>146</v>
      </c>
      <c r="D8051">
        <v>1979</v>
      </c>
      <c r="E8051">
        <v>1091831</v>
      </c>
      <c r="F8051">
        <v>45.65</v>
      </c>
    </row>
    <row r="8052" spans="1:6" x14ac:dyDescent="0.35">
      <c r="A8052" t="s">
        <v>296</v>
      </c>
      <c r="B8052" t="s">
        <v>283</v>
      </c>
      <c r="C8052" t="s">
        <v>146</v>
      </c>
      <c r="D8052">
        <v>1980</v>
      </c>
      <c r="E8052">
        <v>1154375</v>
      </c>
      <c r="F8052">
        <v>47.56</v>
      </c>
    </row>
    <row r="8053" spans="1:6" x14ac:dyDescent="0.35">
      <c r="A8053" t="s">
        <v>296</v>
      </c>
      <c r="B8053" t="s">
        <v>283</v>
      </c>
      <c r="C8053" t="s">
        <v>146</v>
      </c>
      <c r="D8053">
        <v>1981</v>
      </c>
      <c r="E8053">
        <v>1220512</v>
      </c>
      <c r="F8053">
        <v>49.47</v>
      </c>
    </row>
    <row r="8054" spans="1:6" x14ac:dyDescent="0.35">
      <c r="A8054" t="s">
        <v>296</v>
      </c>
      <c r="B8054" t="s">
        <v>283</v>
      </c>
      <c r="C8054" t="s">
        <v>146</v>
      </c>
      <c r="D8054">
        <v>1982</v>
      </c>
      <c r="E8054">
        <v>1289842</v>
      </c>
      <c r="F8054">
        <v>51.39</v>
      </c>
    </row>
    <row r="8055" spans="1:6" x14ac:dyDescent="0.35">
      <c r="A8055" t="s">
        <v>296</v>
      </c>
      <c r="B8055" t="s">
        <v>283</v>
      </c>
      <c r="C8055" t="s">
        <v>146</v>
      </c>
      <c r="D8055">
        <v>1983</v>
      </c>
      <c r="E8055">
        <v>1360637</v>
      </c>
      <c r="F8055">
        <v>53.29</v>
      </c>
    </row>
    <row r="8056" spans="1:6" x14ac:dyDescent="0.35">
      <c r="A8056" t="s">
        <v>296</v>
      </c>
      <c r="B8056" t="s">
        <v>283</v>
      </c>
      <c r="C8056" t="s">
        <v>146</v>
      </c>
      <c r="D8056">
        <v>1984</v>
      </c>
      <c r="E8056">
        <v>1430680</v>
      </c>
      <c r="F8056">
        <v>55.2</v>
      </c>
    </row>
    <row r="8057" spans="1:6" x14ac:dyDescent="0.35">
      <c r="A8057" t="s">
        <v>296</v>
      </c>
      <c r="B8057" t="s">
        <v>283</v>
      </c>
      <c r="C8057" t="s">
        <v>146</v>
      </c>
      <c r="D8057">
        <v>1985</v>
      </c>
      <c r="E8057">
        <v>1498416</v>
      </c>
      <c r="F8057">
        <v>57.08</v>
      </c>
    </row>
    <row r="8058" spans="1:6" x14ac:dyDescent="0.35">
      <c r="A8058" t="s">
        <v>296</v>
      </c>
      <c r="B8058" t="s">
        <v>283</v>
      </c>
      <c r="C8058" t="s">
        <v>146</v>
      </c>
      <c r="D8058">
        <v>1986</v>
      </c>
      <c r="E8058">
        <v>1562144</v>
      </c>
      <c r="F8058">
        <v>58.94</v>
      </c>
    </row>
    <row r="8059" spans="1:6" x14ac:dyDescent="0.35">
      <c r="A8059" t="s">
        <v>296</v>
      </c>
      <c r="B8059" t="s">
        <v>283</v>
      </c>
      <c r="C8059" t="s">
        <v>146</v>
      </c>
      <c r="D8059">
        <v>1987</v>
      </c>
      <c r="E8059">
        <v>1622123</v>
      </c>
      <c r="F8059">
        <v>60.78</v>
      </c>
    </row>
    <row r="8060" spans="1:6" x14ac:dyDescent="0.35">
      <c r="A8060" t="s">
        <v>296</v>
      </c>
      <c r="B8060" t="s">
        <v>283</v>
      </c>
      <c r="C8060" t="s">
        <v>146</v>
      </c>
      <c r="D8060">
        <v>1988</v>
      </c>
      <c r="E8060">
        <v>1681070</v>
      </c>
      <c r="F8060">
        <v>62.59</v>
      </c>
    </row>
    <row r="8061" spans="1:6" x14ac:dyDescent="0.35">
      <c r="A8061" t="s">
        <v>296</v>
      </c>
      <c r="B8061" t="s">
        <v>283</v>
      </c>
      <c r="C8061" t="s">
        <v>146</v>
      </c>
      <c r="D8061">
        <v>1989</v>
      </c>
      <c r="E8061">
        <v>1742950</v>
      </c>
      <c r="F8061">
        <v>64.37</v>
      </c>
    </row>
    <row r="8062" spans="1:6" x14ac:dyDescent="0.35">
      <c r="A8062" t="s">
        <v>296</v>
      </c>
      <c r="B8062" t="s">
        <v>283</v>
      </c>
      <c r="C8062" t="s">
        <v>146</v>
      </c>
      <c r="D8062">
        <v>1990</v>
      </c>
      <c r="E8062">
        <v>1810103</v>
      </c>
      <c r="F8062">
        <v>66.099999999999994</v>
      </c>
    </row>
    <row r="8063" spans="1:6" x14ac:dyDescent="0.35">
      <c r="A8063" t="s">
        <v>296</v>
      </c>
      <c r="B8063" t="s">
        <v>283</v>
      </c>
      <c r="C8063" t="s">
        <v>146</v>
      </c>
      <c r="D8063">
        <v>1991</v>
      </c>
      <c r="E8063">
        <v>1885036</v>
      </c>
      <c r="F8063">
        <v>67.8</v>
      </c>
    </row>
    <row r="8064" spans="1:6" x14ac:dyDescent="0.35">
      <c r="A8064" t="s">
        <v>296</v>
      </c>
      <c r="B8064" t="s">
        <v>283</v>
      </c>
      <c r="C8064" t="s">
        <v>146</v>
      </c>
      <c r="D8064">
        <v>1992</v>
      </c>
      <c r="E8064">
        <v>1965586</v>
      </c>
      <c r="F8064">
        <v>69.45</v>
      </c>
    </row>
    <row r="8065" spans="1:6" x14ac:dyDescent="0.35">
      <c r="A8065" t="s">
        <v>296</v>
      </c>
      <c r="B8065" t="s">
        <v>283</v>
      </c>
      <c r="C8065" t="s">
        <v>146</v>
      </c>
      <c r="D8065">
        <v>1993</v>
      </c>
      <c r="E8065">
        <v>2043912</v>
      </c>
      <c r="F8065">
        <v>71.040000000000006</v>
      </c>
    </row>
    <row r="8066" spans="1:6" x14ac:dyDescent="0.35">
      <c r="A8066" t="s">
        <v>296</v>
      </c>
      <c r="B8066" t="s">
        <v>283</v>
      </c>
      <c r="C8066" t="s">
        <v>146</v>
      </c>
      <c r="D8066">
        <v>1994</v>
      </c>
      <c r="E8066">
        <v>2109246</v>
      </c>
      <c r="F8066">
        <v>71.69</v>
      </c>
    </row>
    <row r="8067" spans="1:6" x14ac:dyDescent="0.35">
      <c r="A8067" t="s">
        <v>296</v>
      </c>
      <c r="B8067" t="s">
        <v>283</v>
      </c>
      <c r="C8067" t="s">
        <v>146</v>
      </c>
      <c r="D8067">
        <v>1995</v>
      </c>
      <c r="E8067">
        <v>2154600</v>
      </c>
      <c r="F8067">
        <v>71.67</v>
      </c>
    </row>
    <row r="8068" spans="1:6" x14ac:dyDescent="0.35">
      <c r="A8068" t="s">
        <v>296</v>
      </c>
      <c r="B8068" t="s">
        <v>283</v>
      </c>
      <c r="C8068" t="s">
        <v>146</v>
      </c>
      <c r="D8068">
        <v>1996</v>
      </c>
      <c r="E8068">
        <v>2175998</v>
      </c>
      <c r="F8068">
        <v>71.650000000000006</v>
      </c>
    </row>
    <row r="8069" spans="1:6" x14ac:dyDescent="0.35">
      <c r="A8069" t="s">
        <v>296</v>
      </c>
      <c r="B8069" t="s">
        <v>283</v>
      </c>
      <c r="C8069" t="s">
        <v>146</v>
      </c>
      <c r="D8069">
        <v>1997</v>
      </c>
      <c r="E8069">
        <v>2177723</v>
      </c>
      <c r="F8069">
        <v>71.63</v>
      </c>
    </row>
    <row r="8070" spans="1:6" x14ac:dyDescent="0.35">
      <c r="A8070" t="s">
        <v>296</v>
      </c>
      <c r="B8070" t="s">
        <v>283</v>
      </c>
      <c r="C8070" t="s">
        <v>146</v>
      </c>
      <c r="D8070">
        <v>1998</v>
      </c>
      <c r="E8070">
        <v>2171135</v>
      </c>
      <c r="F8070">
        <v>71.61</v>
      </c>
    </row>
    <row r="8071" spans="1:6" x14ac:dyDescent="0.35">
      <c r="A8071" t="s">
        <v>296</v>
      </c>
      <c r="B8071" t="s">
        <v>283</v>
      </c>
      <c r="C8071" t="s">
        <v>146</v>
      </c>
      <c r="D8071">
        <v>1999</v>
      </c>
      <c r="E8071">
        <v>2172287</v>
      </c>
      <c r="F8071">
        <v>71.59</v>
      </c>
    </row>
    <row r="8072" spans="1:6" x14ac:dyDescent="0.35">
      <c r="A8072" t="s">
        <v>296</v>
      </c>
      <c r="B8072" t="s">
        <v>283</v>
      </c>
      <c r="C8072" t="s">
        <v>146</v>
      </c>
      <c r="D8072">
        <v>2000</v>
      </c>
      <c r="E8072">
        <v>2192535</v>
      </c>
      <c r="F8072">
        <v>71.569999999999993</v>
      </c>
    </row>
    <row r="8073" spans="1:6" x14ac:dyDescent="0.35">
      <c r="A8073" t="s">
        <v>296</v>
      </c>
      <c r="B8073" t="s">
        <v>283</v>
      </c>
      <c r="C8073" t="s">
        <v>146</v>
      </c>
      <c r="D8073">
        <v>2001</v>
      </c>
      <c r="E8073">
        <v>2239025</v>
      </c>
      <c r="F8073">
        <v>71.55</v>
      </c>
    </row>
    <row r="8074" spans="1:6" x14ac:dyDescent="0.35">
      <c r="A8074" t="s">
        <v>296</v>
      </c>
      <c r="B8074" t="s">
        <v>283</v>
      </c>
      <c r="C8074" t="s">
        <v>146</v>
      </c>
      <c r="D8074">
        <v>2002</v>
      </c>
      <c r="E8074">
        <v>2308409</v>
      </c>
      <c r="F8074">
        <v>71.53</v>
      </c>
    </row>
    <row r="8075" spans="1:6" x14ac:dyDescent="0.35">
      <c r="A8075" t="s">
        <v>296</v>
      </c>
      <c r="B8075" t="s">
        <v>283</v>
      </c>
      <c r="C8075" t="s">
        <v>146</v>
      </c>
      <c r="D8075">
        <v>2003</v>
      </c>
      <c r="E8075">
        <v>2389121</v>
      </c>
      <c r="F8075">
        <v>71.510000000000005</v>
      </c>
    </row>
    <row r="8076" spans="1:6" x14ac:dyDescent="0.35">
      <c r="A8076" t="s">
        <v>296</v>
      </c>
      <c r="B8076" t="s">
        <v>283</v>
      </c>
      <c r="C8076" t="s">
        <v>146</v>
      </c>
      <c r="D8076">
        <v>2004</v>
      </c>
      <c r="E8076">
        <v>2464001</v>
      </c>
      <c r="F8076">
        <v>71.83</v>
      </c>
    </row>
    <row r="8077" spans="1:6" x14ac:dyDescent="0.35">
      <c r="A8077" t="s">
        <v>296</v>
      </c>
      <c r="B8077" t="s">
        <v>283</v>
      </c>
      <c r="C8077" t="s">
        <v>146</v>
      </c>
      <c r="D8077">
        <v>2005</v>
      </c>
      <c r="E8077">
        <v>2522325</v>
      </c>
      <c r="F8077">
        <v>72.400000000000006</v>
      </c>
    </row>
    <row r="8078" spans="1:6" x14ac:dyDescent="0.35">
      <c r="A8078" t="s">
        <v>296</v>
      </c>
      <c r="B8078" t="s">
        <v>283</v>
      </c>
      <c r="C8078" t="s">
        <v>146</v>
      </c>
      <c r="D8078">
        <v>2006</v>
      </c>
      <c r="E8078">
        <v>2554905</v>
      </c>
      <c r="F8078">
        <v>72.97</v>
      </c>
    </row>
    <row r="8079" spans="1:6" x14ac:dyDescent="0.35">
      <c r="A8079" t="s">
        <v>296</v>
      </c>
      <c r="B8079" t="s">
        <v>283</v>
      </c>
      <c r="C8079" t="s">
        <v>146</v>
      </c>
      <c r="D8079">
        <v>2007</v>
      </c>
      <c r="E8079">
        <v>2569739</v>
      </c>
      <c r="F8079">
        <v>73.53</v>
      </c>
    </row>
    <row r="8080" spans="1:6" x14ac:dyDescent="0.35">
      <c r="A8080" t="s">
        <v>296</v>
      </c>
      <c r="B8080" t="s">
        <v>283</v>
      </c>
      <c r="C8080" t="s">
        <v>146</v>
      </c>
      <c r="D8080">
        <v>2008</v>
      </c>
      <c r="E8080">
        <v>2593523</v>
      </c>
      <c r="F8080">
        <v>74.08</v>
      </c>
    </row>
    <row r="8081" spans="1:6" x14ac:dyDescent="0.35">
      <c r="A8081" t="s">
        <v>296</v>
      </c>
      <c r="B8081" t="s">
        <v>283</v>
      </c>
      <c r="C8081" t="s">
        <v>146</v>
      </c>
      <c r="D8081">
        <v>2009</v>
      </c>
      <c r="E8081">
        <v>2663224</v>
      </c>
      <c r="F8081">
        <v>74.62</v>
      </c>
    </row>
    <row r="8082" spans="1:6" x14ac:dyDescent="0.35">
      <c r="A8082" t="s">
        <v>296</v>
      </c>
      <c r="B8082" t="s">
        <v>283</v>
      </c>
      <c r="C8082" t="s">
        <v>146</v>
      </c>
      <c r="D8082">
        <v>2010</v>
      </c>
      <c r="E8082">
        <v>2802768</v>
      </c>
      <c r="F8082">
        <v>75.16</v>
      </c>
    </row>
    <row r="8083" spans="1:6" x14ac:dyDescent="0.35">
      <c r="A8083" t="s">
        <v>296</v>
      </c>
      <c r="B8083" t="s">
        <v>283</v>
      </c>
      <c r="C8083" t="s">
        <v>146</v>
      </c>
      <c r="D8083">
        <v>2011</v>
      </c>
      <c r="E8083">
        <v>3024774</v>
      </c>
      <c r="F8083">
        <v>75.69</v>
      </c>
    </row>
    <row r="8084" spans="1:6" x14ac:dyDescent="0.35">
      <c r="A8084" t="s">
        <v>296</v>
      </c>
      <c r="B8084" t="s">
        <v>283</v>
      </c>
      <c r="C8084" t="s">
        <v>146</v>
      </c>
      <c r="D8084">
        <v>2012</v>
      </c>
      <c r="E8084">
        <v>3314001</v>
      </c>
      <c r="F8084">
        <v>76.2</v>
      </c>
    </row>
    <row r="8085" spans="1:6" x14ac:dyDescent="0.35">
      <c r="A8085" t="s">
        <v>296</v>
      </c>
      <c r="B8085" t="s">
        <v>283</v>
      </c>
      <c r="C8085" t="s">
        <v>146</v>
      </c>
      <c r="D8085">
        <v>2013</v>
      </c>
      <c r="E8085">
        <v>3632444</v>
      </c>
      <c r="F8085">
        <v>76.7</v>
      </c>
    </row>
    <row r="8086" spans="1:6" x14ac:dyDescent="0.35">
      <c r="A8086" t="s">
        <v>296</v>
      </c>
      <c r="B8086" t="s">
        <v>283</v>
      </c>
      <c r="C8086" t="s">
        <v>146</v>
      </c>
      <c r="D8086">
        <v>2014</v>
      </c>
      <c r="E8086">
        <v>3926492</v>
      </c>
      <c r="F8086">
        <v>77.180000000000007</v>
      </c>
    </row>
    <row r="8087" spans="1:6" x14ac:dyDescent="0.35">
      <c r="A8087" t="s">
        <v>297</v>
      </c>
      <c r="B8087" t="s">
        <v>283</v>
      </c>
      <c r="C8087" t="s">
        <v>146</v>
      </c>
      <c r="D8087">
        <v>1960</v>
      </c>
      <c r="E8087">
        <v>47316</v>
      </c>
      <c r="F8087">
        <v>85.28</v>
      </c>
    </row>
    <row r="8088" spans="1:6" x14ac:dyDescent="0.35">
      <c r="A8088" t="s">
        <v>297</v>
      </c>
      <c r="B8088" t="s">
        <v>283</v>
      </c>
      <c r="C8088" t="s">
        <v>146</v>
      </c>
      <c r="D8088">
        <v>1961</v>
      </c>
      <c r="E8088">
        <v>51363</v>
      </c>
      <c r="F8088">
        <v>85.69</v>
      </c>
    </row>
    <row r="8089" spans="1:6" x14ac:dyDescent="0.35">
      <c r="A8089" t="s">
        <v>297</v>
      </c>
      <c r="B8089" t="s">
        <v>283</v>
      </c>
      <c r="C8089" t="s">
        <v>146</v>
      </c>
      <c r="D8089">
        <v>1962</v>
      </c>
      <c r="E8089">
        <v>56196</v>
      </c>
      <c r="F8089">
        <v>86.1</v>
      </c>
    </row>
    <row r="8090" spans="1:6" x14ac:dyDescent="0.35">
      <c r="A8090" t="s">
        <v>297</v>
      </c>
      <c r="B8090" t="s">
        <v>283</v>
      </c>
      <c r="C8090" t="s">
        <v>146</v>
      </c>
      <c r="D8090">
        <v>1963</v>
      </c>
      <c r="E8090">
        <v>61657</v>
      </c>
      <c r="F8090">
        <v>86.5</v>
      </c>
    </row>
    <row r="8091" spans="1:6" x14ac:dyDescent="0.35">
      <c r="A8091" t="s">
        <v>297</v>
      </c>
      <c r="B8091" t="s">
        <v>283</v>
      </c>
      <c r="C8091" t="s">
        <v>146</v>
      </c>
      <c r="D8091">
        <v>1964</v>
      </c>
      <c r="E8091">
        <v>67497</v>
      </c>
      <c r="F8091">
        <v>86.78</v>
      </c>
    </row>
    <row r="8092" spans="1:6" x14ac:dyDescent="0.35">
      <c r="A8092" t="s">
        <v>297</v>
      </c>
      <c r="B8092" t="s">
        <v>283</v>
      </c>
      <c r="C8092" t="s">
        <v>146</v>
      </c>
      <c r="D8092">
        <v>1965</v>
      </c>
      <c r="E8092">
        <v>73554</v>
      </c>
      <c r="F8092">
        <v>87.05</v>
      </c>
    </row>
    <row r="8093" spans="1:6" x14ac:dyDescent="0.35">
      <c r="A8093" t="s">
        <v>297</v>
      </c>
      <c r="B8093" t="s">
        <v>283</v>
      </c>
      <c r="C8093" t="s">
        <v>146</v>
      </c>
      <c r="D8093">
        <v>1966</v>
      </c>
      <c r="E8093">
        <v>79746</v>
      </c>
      <c r="F8093">
        <v>87.32</v>
      </c>
    </row>
    <row r="8094" spans="1:6" x14ac:dyDescent="0.35">
      <c r="A8094" t="s">
        <v>297</v>
      </c>
      <c r="B8094" t="s">
        <v>283</v>
      </c>
      <c r="C8094" t="s">
        <v>146</v>
      </c>
      <c r="D8094">
        <v>1967</v>
      </c>
      <c r="E8094">
        <v>86172</v>
      </c>
      <c r="F8094">
        <v>87.59</v>
      </c>
    </row>
    <row r="8095" spans="1:6" x14ac:dyDescent="0.35">
      <c r="A8095" t="s">
        <v>297</v>
      </c>
      <c r="B8095" t="s">
        <v>283</v>
      </c>
      <c r="C8095" t="s">
        <v>146</v>
      </c>
      <c r="D8095">
        <v>1968</v>
      </c>
      <c r="E8095">
        <v>93056</v>
      </c>
      <c r="F8095">
        <v>87.85</v>
      </c>
    </row>
    <row r="8096" spans="1:6" x14ac:dyDescent="0.35">
      <c r="A8096" t="s">
        <v>297</v>
      </c>
      <c r="B8096" t="s">
        <v>283</v>
      </c>
      <c r="C8096" t="s">
        <v>146</v>
      </c>
      <c r="D8096">
        <v>1969</v>
      </c>
      <c r="E8096">
        <v>100710</v>
      </c>
      <c r="F8096">
        <v>88.1</v>
      </c>
    </row>
    <row r="8097" spans="1:6" x14ac:dyDescent="0.35">
      <c r="A8097" t="s">
        <v>297</v>
      </c>
      <c r="B8097" t="s">
        <v>283</v>
      </c>
      <c r="C8097" t="s">
        <v>146</v>
      </c>
      <c r="D8097">
        <v>1970</v>
      </c>
      <c r="E8097">
        <v>109342</v>
      </c>
      <c r="F8097">
        <v>88.35</v>
      </c>
    </row>
    <row r="8098" spans="1:6" x14ac:dyDescent="0.35">
      <c r="A8098" t="s">
        <v>297</v>
      </c>
      <c r="B8098" t="s">
        <v>283</v>
      </c>
      <c r="C8098" t="s">
        <v>146</v>
      </c>
      <c r="D8098">
        <v>1971</v>
      </c>
      <c r="E8098">
        <v>119260</v>
      </c>
      <c r="F8098">
        <v>88.6</v>
      </c>
    </row>
    <row r="8099" spans="1:6" x14ac:dyDescent="0.35">
      <c r="A8099" t="s">
        <v>297</v>
      </c>
      <c r="B8099" t="s">
        <v>283</v>
      </c>
      <c r="C8099" t="s">
        <v>146</v>
      </c>
      <c r="D8099">
        <v>1972</v>
      </c>
      <c r="E8099">
        <v>130390</v>
      </c>
      <c r="F8099">
        <v>88.68</v>
      </c>
    </row>
    <row r="8100" spans="1:6" x14ac:dyDescent="0.35">
      <c r="A8100" t="s">
        <v>297</v>
      </c>
      <c r="B8100" t="s">
        <v>283</v>
      </c>
      <c r="C8100" t="s">
        <v>146</v>
      </c>
      <c r="D8100">
        <v>1973</v>
      </c>
      <c r="E8100">
        <v>142126</v>
      </c>
      <c r="F8100">
        <v>88.76</v>
      </c>
    </row>
    <row r="8101" spans="1:6" x14ac:dyDescent="0.35">
      <c r="A8101" t="s">
        <v>297</v>
      </c>
      <c r="B8101" t="s">
        <v>283</v>
      </c>
      <c r="C8101" t="s">
        <v>146</v>
      </c>
      <c r="D8101">
        <v>1974</v>
      </c>
      <c r="E8101">
        <v>153610</v>
      </c>
      <c r="F8101">
        <v>88.83</v>
      </c>
    </row>
    <row r="8102" spans="1:6" x14ac:dyDescent="0.35">
      <c r="A8102" t="s">
        <v>297</v>
      </c>
      <c r="B8102" t="s">
        <v>283</v>
      </c>
      <c r="C8102" t="s">
        <v>146</v>
      </c>
      <c r="D8102">
        <v>1975</v>
      </c>
      <c r="E8102">
        <v>164354</v>
      </c>
      <c r="F8102">
        <v>88.91</v>
      </c>
    </row>
    <row r="8103" spans="1:6" x14ac:dyDescent="0.35">
      <c r="A8103" t="s">
        <v>297</v>
      </c>
      <c r="B8103" t="s">
        <v>283</v>
      </c>
      <c r="C8103" t="s">
        <v>146</v>
      </c>
      <c r="D8103">
        <v>1976</v>
      </c>
      <c r="E8103">
        <v>173786</v>
      </c>
      <c r="F8103">
        <v>88.99</v>
      </c>
    </row>
    <row r="8104" spans="1:6" x14ac:dyDescent="0.35">
      <c r="A8104" t="s">
        <v>297</v>
      </c>
      <c r="B8104" t="s">
        <v>283</v>
      </c>
      <c r="C8104" t="s">
        <v>146</v>
      </c>
      <c r="D8104">
        <v>1977</v>
      </c>
      <c r="E8104">
        <v>182404</v>
      </c>
      <c r="F8104">
        <v>89.06</v>
      </c>
    </row>
    <row r="8105" spans="1:6" x14ac:dyDescent="0.35">
      <c r="A8105" t="s">
        <v>297</v>
      </c>
      <c r="B8105" t="s">
        <v>283</v>
      </c>
      <c r="C8105" t="s">
        <v>146</v>
      </c>
      <c r="D8105">
        <v>1978</v>
      </c>
      <c r="E8105">
        <v>192059</v>
      </c>
      <c r="F8105">
        <v>89.14</v>
      </c>
    </row>
    <row r="8106" spans="1:6" x14ac:dyDescent="0.35">
      <c r="A8106" t="s">
        <v>297</v>
      </c>
      <c r="B8106" t="s">
        <v>283</v>
      </c>
      <c r="C8106" t="s">
        <v>146</v>
      </c>
      <c r="D8106">
        <v>1979</v>
      </c>
      <c r="E8106">
        <v>205286</v>
      </c>
      <c r="F8106">
        <v>89.21</v>
      </c>
    </row>
    <row r="8107" spans="1:6" x14ac:dyDescent="0.35">
      <c r="A8107" t="s">
        <v>297</v>
      </c>
      <c r="B8107" t="s">
        <v>283</v>
      </c>
      <c r="C8107" t="s">
        <v>146</v>
      </c>
      <c r="D8107">
        <v>1980</v>
      </c>
      <c r="E8107">
        <v>223752</v>
      </c>
      <c r="F8107">
        <v>89.36</v>
      </c>
    </row>
    <row r="8108" spans="1:6" x14ac:dyDescent="0.35">
      <c r="A8108" t="s">
        <v>297</v>
      </c>
      <c r="B8108" t="s">
        <v>283</v>
      </c>
      <c r="C8108" t="s">
        <v>146</v>
      </c>
      <c r="D8108">
        <v>1981</v>
      </c>
      <c r="E8108">
        <v>248077</v>
      </c>
      <c r="F8108">
        <v>89.51</v>
      </c>
    </row>
    <row r="8109" spans="1:6" x14ac:dyDescent="0.35">
      <c r="A8109" t="s">
        <v>297</v>
      </c>
      <c r="B8109" t="s">
        <v>283</v>
      </c>
      <c r="C8109" t="s">
        <v>146</v>
      </c>
      <c r="D8109">
        <v>1982</v>
      </c>
      <c r="E8109">
        <v>277245</v>
      </c>
      <c r="F8109">
        <v>89.66</v>
      </c>
    </row>
    <row r="8110" spans="1:6" x14ac:dyDescent="0.35">
      <c r="A8110" t="s">
        <v>297</v>
      </c>
      <c r="B8110" t="s">
        <v>283</v>
      </c>
      <c r="C8110" t="s">
        <v>146</v>
      </c>
      <c r="D8110">
        <v>1983</v>
      </c>
      <c r="E8110">
        <v>309256</v>
      </c>
      <c r="F8110">
        <v>89.81</v>
      </c>
    </row>
    <row r="8111" spans="1:6" x14ac:dyDescent="0.35">
      <c r="A8111" t="s">
        <v>297</v>
      </c>
      <c r="B8111" t="s">
        <v>283</v>
      </c>
      <c r="C8111" t="s">
        <v>146</v>
      </c>
      <c r="D8111">
        <v>1984</v>
      </c>
      <c r="E8111">
        <v>341249</v>
      </c>
      <c r="F8111">
        <v>89.96</v>
      </c>
    </row>
    <row r="8112" spans="1:6" x14ac:dyDescent="0.35">
      <c r="A8112" t="s">
        <v>297</v>
      </c>
      <c r="B8112" t="s">
        <v>283</v>
      </c>
      <c r="C8112" t="s">
        <v>146</v>
      </c>
      <c r="D8112">
        <v>1985</v>
      </c>
      <c r="E8112">
        <v>371026</v>
      </c>
      <c r="F8112">
        <v>90.1</v>
      </c>
    </row>
    <row r="8113" spans="1:6" x14ac:dyDescent="0.35">
      <c r="A8113" t="s">
        <v>297</v>
      </c>
      <c r="B8113" t="s">
        <v>283</v>
      </c>
      <c r="C8113" t="s">
        <v>146</v>
      </c>
      <c r="D8113">
        <v>1986</v>
      </c>
      <c r="E8113">
        <v>398284</v>
      </c>
      <c r="F8113">
        <v>90.4</v>
      </c>
    </row>
    <row r="8114" spans="1:6" x14ac:dyDescent="0.35">
      <c r="A8114" t="s">
        <v>297</v>
      </c>
      <c r="B8114" t="s">
        <v>283</v>
      </c>
      <c r="C8114" t="s">
        <v>146</v>
      </c>
      <c r="D8114">
        <v>1987</v>
      </c>
      <c r="E8114">
        <v>423300</v>
      </c>
      <c r="F8114">
        <v>91.06</v>
      </c>
    </row>
    <row r="8115" spans="1:6" x14ac:dyDescent="0.35">
      <c r="A8115" t="s">
        <v>297</v>
      </c>
      <c r="B8115" t="s">
        <v>283</v>
      </c>
      <c r="C8115" t="s">
        <v>146</v>
      </c>
      <c r="D8115">
        <v>1988</v>
      </c>
      <c r="E8115">
        <v>445197</v>
      </c>
      <c r="F8115">
        <v>91.67</v>
      </c>
    </row>
    <row r="8116" spans="1:6" x14ac:dyDescent="0.35">
      <c r="A8116" t="s">
        <v>297</v>
      </c>
      <c r="B8116" t="s">
        <v>283</v>
      </c>
      <c r="C8116" t="s">
        <v>146</v>
      </c>
      <c r="D8116">
        <v>1989</v>
      </c>
      <c r="E8116">
        <v>463079</v>
      </c>
      <c r="F8116">
        <v>92.25</v>
      </c>
    </row>
    <row r="8117" spans="1:6" x14ac:dyDescent="0.35">
      <c r="A8117" t="s">
        <v>297</v>
      </c>
      <c r="B8117" t="s">
        <v>283</v>
      </c>
      <c r="C8117" t="s">
        <v>146</v>
      </c>
      <c r="D8117">
        <v>1990</v>
      </c>
      <c r="E8117">
        <v>476517</v>
      </c>
      <c r="F8117">
        <v>92.79</v>
      </c>
    </row>
    <row r="8118" spans="1:6" x14ac:dyDescent="0.35">
      <c r="A8118" t="s">
        <v>297</v>
      </c>
      <c r="B8118" t="s">
        <v>283</v>
      </c>
      <c r="C8118" t="s">
        <v>146</v>
      </c>
      <c r="D8118">
        <v>1991</v>
      </c>
      <c r="E8118">
        <v>485129</v>
      </c>
      <c r="F8118">
        <v>93.29</v>
      </c>
    </row>
    <row r="8119" spans="1:6" x14ac:dyDescent="0.35">
      <c r="A8119" t="s">
        <v>297</v>
      </c>
      <c r="B8119" t="s">
        <v>283</v>
      </c>
      <c r="C8119" t="s">
        <v>146</v>
      </c>
      <c r="D8119">
        <v>1992</v>
      </c>
      <c r="E8119">
        <v>489606</v>
      </c>
      <c r="F8119">
        <v>93.76</v>
      </c>
    </row>
    <row r="8120" spans="1:6" x14ac:dyDescent="0.35">
      <c r="A8120" t="s">
        <v>297</v>
      </c>
      <c r="B8120" t="s">
        <v>283</v>
      </c>
      <c r="C8120" t="s">
        <v>146</v>
      </c>
      <c r="D8120">
        <v>1993</v>
      </c>
      <c r="E8120">
        <v>491996</v>
      </c>
      <c r="F8120">
        <v>94.2</v>
      </c>
    </row>
    <row r="8121" spans="1:6" x14ac:dyDescent="0.35">
      <c r="A8121" t="s">
        <v>297</v>
      </c>
      <c r="B8121" t="s">
        <v>283</v>
      </c>
      <c r="C8121" t="s">
        <v>146</v>
      </c>
      <c r="D8121">
        <v>1994</v>
      </c>
      <c r="E8121">
        <v>495106</v>
      </c>
      <c r="F8121">
        <v>94.61</v>
      </c>
    </row>
    <row r="8122" spans="1:6" x14ac:dyDescent="0.35">
      <c r="A8122" t="s">
        <v>297</v>
      </c>
      <c r="B8122" t="s">
        <v>283</v>
      </c>
      <c r="C8122" t="s">
        <v>146</v>
      </c>
      <c r="D8122">
        <v>1995</v>
      </c>
      <c r="E8122">
        <v>501154</v>
      </c>
      <c r="F8122">
        <v>95</v>
      </c>
    </row>
    <row r="8123" spans="1:6" x14ac:dyDescent="0.35">
      <c r="A8123" t="s">
        <v>297</v>
      </c>
      <c r="B8123" t="s">
        <v>283</v>
      </c>
      <c r="C8123" t="s">
        <v>146</v>
      </c>
      <c r="D8123">
        <v>1996</v>
      </c>
      <c r="E8123">
        <v>512476</v>
      </c>
      <c r="F8123">
        <v>95.36</v>
      </c>
    </row>
    <row r="8124" spans="1:6" x14ac:dyDescent="0.35">
      <c r="A8124" t="s">
        <v>297</v>
      </c>
      <c r="B8124" t="s">
        <v>283</v>
      </c>
      <c r="C8124" t="s">
        <v>146</v>
      </c>
      <c r="D8124">
        <v>1997</v>
      </c>
      <c r="E8124">
        <v>529491</v>
      </c>
      <c r="F8124">
        <v>95.66</v>
      </c>
    </row>
    <row r="8125" spans="1:6" x14ac:dyDescent="0.35">
      <c r="A8125" t="s">
        <v>297</v>
      </c>
      <c r="B8125" t="s">
        <v>283</v>
      </c>
      <c r="C8125" t="s">
        <v>146</v>
      </c>
      <c r="D8125">
        <v>1998</v>
      </c>
      <c r="E8125">
        <v>550367</v>
      </c>
      <c r="F8125">
        <v>95.89</v>
      </c>
    </row>
    <row r="8126" spans="1:6" x14ac:dyDescent="0.35">
      <c r="A8126" t="s">
        <v>297</v>
      </c>
      <c r="B8126" t="s">
        <v>283</v>
      </c>
      <c r="C8126" t="s">
        <v>146</v>
      </c>
      <c r="D8126">
        <v>1999</v>
      </c>
      <c r="E8126">
        <v>572155</v>
      </c>
      <c r="F8126">
        <v>96.11</v>
      </c>
    </row>
    <row r="8127" spans="1:6" x14ac:dyDescent="0.35">
      <c r="A8127" t="s">
        <v>297</v>
      </c>
      <c r="B8127" t="s">
        <v>283</v>
      </c>
      <c r="C8127" t="s">
        <v>146</v>
      </c>
      <c r="D8127">
        <v>2000</v>
      </c>
      <c r="E8127">
        <v>593693</v>
      </c>
      <c r="F8127">
        <v>96.31</v>
      </c>
    </row>
    <row r="8128" spans="1:6" x14ac:dyDescent="0.35">
      <c r="A8128" t="s">
        <v>297</v>
      </c>
      <c r="B8128" t="s">
        <v>283</v>
      </c>
      <c r="C8128" t="s">
        <v>146</v>
      </c>
      <c r="D8128">
        <v>2001</v>
      </c>
      <c r="E8128">
        <v>611808</v>
      </c>
      <c r="F8128">
        <v>96.51</v>
      </c>
    </row>
    <row r="8129" spans="1:6" x14ac:dyDescent="0.35">
      <c r="A8129" t="s">
        <v>297</v>
      </c>
      <c r="B8129" t="s">
        <v>283</v>
      </c>
      <c r="C8129" t="s">
        <v>146</v>
      </c>
      <c r="D8129">
        <v>2002</v>
      </c>
      <c r="E8129">
        <v>629745</v>
      </c>
      <c r="F8129">
        <v>96.69</v>
      </c>
    </row>
    <row r="8130" spans="1:6" x14ac:dyDescent="0.35">
      <c r="A8130" t="s">
        <v>297</v>
      </c>
      <c r="B8130" t="s">
        <v>283</v>
      </c>
      <c r="C8130" t="s">
        <v>146</v>
      </c>
      <c r="D8130">
        <v>2003</v>
      </c>
      <c r="E8130">
        <v>660238</v>
      </c>
      <c r="F8130">
        <v>96.87</v>
      </c>
    </row>
    <row r="8131" spans="1:6" x14ac:dyDescent="0.35">
      <c r="A8131" t="s">
        <v>297</v>
      </c>
      <c r="B8131" t="s">
        <v>283</v>
      </c>
      <c r="C8131" t="s">
        <v>146</v>
      </c>
      <c r="D8131">
        <v>2004</v>
      </c>
      <c r="E8131">
        <v>720383</v>
      </c>
      <c r="F8131">
        <v>97.11</v>
      </c>
    </row>
    <row r="8132" spans="1:6" x14ac:dyDescent="0.35">
      <c r="A8132" t="s">
        <v>297</v>
      </c>
      <c r="B8132" t="s">
        <v>283</v>
      </c>
      <c r="C8132" t="s">
        <v>146</v>
      </c>
      <c r="D8132">
        <v>2005</v>
      </c>
      <c r="E8132">
        <v>821159</v>
      </c>
      <c r="F8132">
        <v>97.45</v>
      </c>
    </row>
    <row r="8133" spans="1:6" x14ac:dyDescent="0.35">
      <c r="A8133" t="s">
        <v>297</v>
      </c>
      <c r="B8133" t="s">
        <v>283</v>
      </c>
      <c r="C8133" t="s">
        <v>146</v>
      </c>
      <c r="D8133">
        <v>2006</v>
      </c>
      <c r="E8133">
        <v>967602</v>
      </c>
      <c r="F8133">
        <v>97.75</v>
      </c>
    </row>
    <row r="8134" spans="1:6" x14ac:dyDescent="0.35">
      <c r="A8134" t="s">
        <v>297</v>
      </c>
      <c r="B8134" t="s">
        <v>283</v>
      </c>
      <c r="C8134" t="s">
        <v>146</v>
      </c>
      <c r="D8134">
        <v>2007</v>
      </c>
      <c r="E8134">
        <v>1152459</v>
      </c>
      <c r="F8134">
        <v>98.02</v>
      </c>
    </row>
    <row r="8135" spans="1:6" x14ac:dyDescent="0.35">
      <c r="A8135" t="s">
        <v>297</v>
      </c>
      <c r="B8135" t="s">
        <v>283</v>
      </c>
      <c r="C8135" t="s">
        <v>146</v>
      </c>
      <c r="D8135">
        <v>2008</v>
      </c>
      <c r="E8135">
        <v>1359114</v>
      </c>
      <c r="F8135">
        <v>98.26</v>
      </c>
    </row>
    <row r="8136" spans="1:6" x14ac:dyDescent="0.35">
      <c r="A8136" t="s">
        <v>297</v>
      </c>
      <c r="B8136" t="s">
        <v>283</v>
      </c>
      <c r="C8136" t="s">
        <v>146</v>
      </c>
      <c r="D8136">
        <v>2009</v>
      </c>
      <c r="E8136">
        <v>1564082</v>
      </c>
      <c r="F8136">
        <v>98.47</v>
      </c>
    </row>
    <row r="8137" spans="1:6" x14ac:dyDescent="0.35">
      <c r="A8137" t="s">
        <v>297</v>
      </c>
      <c r="B8137" t="s">
        <v>283</v>
      </c>
      <c r="C8137" t="s">
        <v>146</v>
      </c>
      <c r="D8137">
        <v>2010</v>
      </c>
      <c r="E8137">
        <v>1749713</v>
      </c>
      <c r="F8137">
        <v>98.66</v>
      </c>
    </row>
    <row r="8138" spans="1:6" x14ac:dyDescent="0.35">
      <c r="A8138" t="s">
        <v>297</v>
      </c>
      <c r="B8138" t="s">
        <v>283</v>
      </c>
      <c r="C8138" t="s">
        <v>146</v>
      </c>
      <c r="D8138">
        <v>2011</v>
      </c>
      <c r="E8138">
        <v>1910902</v>
      </c>
      <c r="F8138">
        <v>98.81</v>
      </c>
    </row>
    <row r="8139" spans="1:6" x14ac:dyDescent="0.35">
      <c r="A8139" t="s">
        <v>297</v>
      </c>
      <c r="B8139" t="s">
        <v>283</v>
      </c>
      <c r="C8139" t="s">
        <v>146</v>
      </c>
      <c r="D8139">
        <v>2012</v>
      </c>
      <c r="E8139">
        <v>2050514</v>
      </c>
      <c r="F8139">
        <v>98.95</v>
      </c>
    </row>
    <row r="8140" spans="1:6" x14ac:dyDescent="0.35">
      <c r="A8140" t="s">
        <v>297</v>
      </c>
      <c r="B8140" t="s">
        <v>283</v>
      </c>
      <c r="C8140" t="s">
        <v>146</v>
      </c>
      <c r="D8140">
        <v>2013</v>
      </c>
      <c r="E8140">
        <v>2168673</v>
      </c>
      <c r="F8140">
        <v>99.06</v>
      </c>
    </row>
    <row r="8141" spans="1:6" x14ac:dyDescent="0.35">
      <c r="A8141" t="s">
        <v>297</v>
      </c>
      <c r="B8141" t="s">
        <v>283</v>
      </c>
      <c r="C8141" t="s">
        <v>146</v>
      </c>
      <c r="D8141">
        <v>2014</v>
      </c>
      <c r="E8141">
        <v>2267916</v>
      </c>
      <c r="F8141">
        <v>99.16</v>
      </c>
    </row>
    <row r="8142" spans="1:6" x14ac:dyDescent="0.35">
      <c r="A8142" t="s">
        <v>298</v>
      </c>
      <c r="B8142" t="s">
        <v>283</v>
      </c>
      <c r="C8142" t="s">
        <v>146</v>
      </c>
      <c r="D8142">
        <v>1960</v>
      </c>
      <c r="E8142">
        <v>4072110</v>
      </c>
      <c r="F8142">
        <v>31.25</v>
      </c>
    </row>
    <row r="8143" spans="1:6" x14ac:dyDescent="0.35">
      <c r="A8143" t="s">
        <v>298</v>
      </c>
      <c r="B8143" t="s">
        <v>283</v>
      </c>
      <c r="C8143" t="s">
        <v>146</v>
      </c>
      <c r="D8143">
        <v>1961</v>
      </c>
      <c r="E8143">
        <v>4202984</v>
      </c>
      <c r="F8143">
        <v>32.369999999999997</v>
      </c>
    </row>
    <row r="8144" spans="1:6" x14ac:dyDescent="0.35">
      <c r="A8144" t="s">
        <v>298</v>
      </c>
      <c r="B8144" t="s">
        <v>283</v>
      </c>
      <c r="C8144" t="s">
        <v>146</v>
      </c>
      <c r="D8144">
        <v>1962</v>
      </c>
      <c r="E8144">
        <v>4345738</v>
      </c>
      <c r="F8144">
        <v>33.520000000000003</v>
      </c>
    </row>
    <row r="8145" spans="1:6" x14ac:dyDescent="0.35">
      <c r="A8145" t="s">
        <v>298</v>
      </c>
      <c r="B8145" t="s">
        <v>283</v>
      </c>
      <c r="C8145" t="s">
        <v>146</v>
      </c>
      <c r="D8145">
        <v>1963</v>
      </c>
      <c r="E8145">
        <v>4498390</v>
      </c>
      <c r="F8145">
        <v>35.01</v>
      </c>
    </row>
    <row r="8146" spans="1:6" x14ac:dyDescent="0.35">
      <c r="A8146" t="s">
        <v>298</v>
      </c>
      <c r="B8146" t="s">
        <v>283</v>
      </c>
      <c r="C8146" t="s">
        <v>146</v>
      </c>
      <c r="D8146">
        <v>1964</v>
      </c>
      <c r="E8146">
        <v>4657855</v>
      </c>
      <c r="F8146">
        <v>36.869999999999997</v>
      </c>
    </row>
    <row r="8147" spans="1:6" x14ac:dyDescent="0.35">
      <c r="A8147" t="s">
        <v>298</v>
      </c>
      <c r="B8147" t="s">
        <v>283</v>
      </c>
      <c r="C8147" t="s">
        <v>146</v>
      </c>
      <c r="D8147">
        <v>1965</v>
      </c>
      <c r="E8147">
        <v>4822502</v>
      </c>
      <c r="F8147">
        <v>38.770000000000003</v>
      </c>
    </row>
    <row r="8148" spans="1:6" x14ac:dyDescent="0.35">
      <c r="A8148" t="s">
        <v>298</v>
      </c>
      <c r="B8148" t="s">
        <v>283</v>
      </c>
      <c r="C8148" t="s">
        <v>146</v>
      </c>
      <c r="D8148">
        <v>1966</v>
      </c>
      <c r="E8148">
        <v>4992625</v>
      </c>
      <c r="F8148">
        <v>40.700000000000003</v>
      </c>
    </row>
    <row r="8149" spans="1:6" x14ac:dyDescent="0.35">
      <c r="A8149" t="s">
        <v>298</v>
      </c>
      <c r="B8149" t="s">
        <v>283</v>
      </c>
      <c r="C8149" t="s">
        <v>146</v>
      </c>
      <c r="D8149">
        <v>1967</v>
      </c>
      <c r="E8149">
        <v>5171093</v>
      </c>
      <c r="F8149">
        <v>42.67</v>
      </c>
    </row>
    <row r="8150" spans="1:6" x14ac:dyDescent="0.35">
      <c r="A8150" t="s">
        <v>298</v>
      </c>
      <c r="B8150" t="s">
        <v>283</v>
      </c>
      <c r="C8150" t="s">
        <v>146</v>
      </c>
      <c r="D8150">
        <v>1968</v>
      </c>
      <c r="E8150">
        <v>5362099</v>
      </c>
      <c r="F8150">
        <v>44.65</v>
      </c>
    </row>
    <row r="8151" spans="1:6" x14ac:dyDescent="0.35">
      <c r="A8151" t="s">
        <v>298</v>
      </c>
      <c r="B8151" t="s">
        <v>283</v>
      </c>
      <c r="C8151" t="s">
        <v>146</v>
      </c>
      <c r="D8151">
        <v>1969</v>
      </c>
      <c r="E8151">
        <v>5571166</v>
      </c>
      <c r="F8151">
        <v>46.66</v>
      </c>
    </row>
    <row r="8152" spans="1:6" x14ac:dyDescent="0.35">
      <c r="A8152" t="s">
        <v>298</v>
      </c>
      <c r="B8152" t="s">
        <v>283</v>
      </c>
      <c r="C8152" t="s">
        <v>146</v>
      </c>
      <c r="D8152">
        <v>1970</v>
      </c>
      <c r="E8152">
        <v>5802967</v>
      </c>
      <c r="F8152">
        <v>48.67</v>
      </c>
    </row>
    <row r="8153" spans="1:6" x14ac:dyDescent="0.35">
      <c r="A8153" t="s">
        <v>298</v>
      </c>
      <c r="B8153" t="s">
        <v>283</v>
      </c>
      <c r="C8153" t="s">
        <v>146</v>
      </c>
      <c r="D8153">
        <v>1971</v>
      </c>
      <c r="E8153">
        <v>6059524</v>
      </c>
      <c r="F8153">
        <v>50.69</v>
      </c>
    </row>
    <row r="8154" spans="1:6" x14ac:dyDescent="0.35">
      <c r="A8154" t="s">
        <v>298</v>
      </c>
      <c r="B8154" t="s">
        <v>283</v>
      </c>
      <c r="C8154" t="s">
        <v>146</v>
      </c>
      <c r="D8154">
        <v>1972</v>
      </c>
      <c r="E8154">
        <v>6342159</v>
      </c>
      <c r="F8154">
        <v>52.71</v>
      </c>
    </row>
    <row r="8155" spans="1:6" x14ac:dyDescent="0.35">
      <c r="A8155" t="s">
        <v>298</v>
      </c>
      <c r="B8155" t="s">
        <v>283</v>
      </c>
      <c r="C8155" t="s">
        <v>146</v>
      </c>
      <c r="D8155">
        <v>1973</v>
      </c>
      <c r="E8155">
        <v>6654009</v>
      </c>
      <c r="F8155">
        <v>54.71</v>
      </c>
    </row>
    <row r="8156" spans="1:6" x14ac:dyDescent="0.35">
      <c r="A8156" t="s">
        <v>298</v>
      </c>
      <c r="B8156" t="s">
        <v>283</v>
      </c>
      <c r="C8156" t="s">
        <v>146</v>
      </c>
      <c r="D8156">
        <v>1974</v>
      </c>
      <c r="E8156">
        <v>6998359</v>
      </c>
      <c r="F8156">
        <v>56.7</v>
      </c>
    </row>
    <row r="8157" spans="1:6" x14ac:dyDescent="0.35">
      <c r="A8157" t="s">
        <v>298</v>
      </c>
      <c r="B8157" t="s">
        <v>283</v>
      </c>
      <c r="C8157" t="s">
        <v>146</v>
      </c>
      <c r="D8157">
        <v>1975</v>
      </c>
      <c r="E8157">
        <v>7377881</v>
      </c>
      <c r="F8157">
        <v>58.35</v>
      </c>
    </row>
    <row r="8158" spans="1:6" x14ac:dyDescent="0.35">
      <c r="A8158" t="s">
        <v>298</v>
      </c>
      <c r="B8158" t="s">
        <v>283</v>
      </c>
      <c r="C8158" t="s">
        <v>146</v>
      </c>
      <c r="D8158">
        <v>1976</v>
      </c>
      <c r="E8158">
        <v>7790588</v>
      </c>
      <c r="F8158">
        <v>59.9</v>
      </c>
    </row>
    <row r="8159" spans="1:6" x14ac:dyDescent="0.35">
      <c r="A8159" t="s">
        <v>298</v>
      </c>
      <c r="B8159" t="s">
        <v>283</v>
      </c>
      <c r="C8159" t="s">
        <v>146</v>
      </c>
      <c r="D8159">
        <v>1977</v>
      </c>
      <c r="E8159">
        <v>8236583</v>
      </c>
      <c r="F8159">
        <v>61.42</v>
      </c>
    </row>
    <row r="8160" spans="1:6" x14ac:dyDescent="0.35">
      <c r="A8160" t="s">
        <v>298</v>
      </c>
      <c r="B8160" t="s">
        <v>283</v>
      </c>
      <c r="C8160" t="s">
        <v>146</v>
      </c>
      <c r="D8160">
        <v>1978</v>
      </c>
      <c r="E8160">
        <v>8722480</v>
      </c>
      <c r="F8160">
        <v>62.93</v>
      </c>
    </row>
    <row r="8161" spans="1:6" x14ac:dyDescent="0.35">
      <c r="A8161" t="s">
        <v>298</v>
      </c>
      <c r="B8161" t="s">
        <v>283</v>
      </c>
      <c r="C8161" t="s">
        <v>146</v>
      </c>
      <c r="D8161">
        <v>1979</v>
      </c>
      <c r="E8161">
        <v>9256774</v>
      </c>
      <c r="F8161">
        <v>64.41</v>
      </c>
    </row>
    <row r="8162" spans="1:6" x14ac:dyDescent="0.35">
      <c r="A8162" t="s">
        <v>298</v>
      </c>
      <c r="B8162" t="s">
        <v>283</v>
      </c>
      <c r="C8162" t="s">
        <v>146</v>
      </c>
      <c r="D8162">
        <v>1980</v>
      </c>
      <c r="E8162">
        <v>9843265</v>
      </c>
      <c r="F8162">
        <v>65.86</v>
      </c>
    </row>
    <row r="8163" spans="1:6" x14ac:dyDescent="0.35">
      <c r="A8163" t="s">
        <v>298</v>
      </c>
      <c r="B8163" t="s">
        <v>283</v>
      </c>
      <c r="C8163" t="s">
        <v>146</v>
      </c>
      <c r="D8163">
        <v>1981</v>
      </c>
      <c r="E8163">
        <v>10484746</v>
      </c>
      <c r="F8163">
        <v>67.28</v>
      </c>
    </row>
    <row r="8164" spans="1:6" x14ac:dyDescent="0.35">
      <c r="A8164" t="s">
        <v>298</v>
      </c>
      <c r="B8164" t="s">
        <v>283</v>
      </c>
      <c r="C8164" t="s">
        <v>146</v>
      </c>
      <c r="D8164">
        <v>1982</v>
      </c>
      <c r="E8164">
        <v>11172632</v>
      </c>
      <c r="F8164">
        <v>68.67</v>
      </c>
    </row>
    <row r="8165" spans="1:6" x14ac:dyDescent="0.35">
      <c r="A8165" t="s">
        <v>298</v>
      </c>
      <c r="B8165" t="s">
        <v>283</v>
      </c>
      <c r="C8165" t="s">
        <v>146</v>
      </c>
      <c r="D8165">
        <v>1983</v>
      </c>
      <c r="E8165">
        <v>11885086</v>
      </c>
      <c r="F8165">
        <v>70.03</v>
      </c>
    </row>
    <row r="8166" spans="1:6" x14ac:dyDescent="0.35">
      <c r="A8166" t="s">
        <v>298</v>
      </c>
      <c r="B8166" t="s">
        <v>283</v>
      </c>
      <c r="C8166" t="s">
        <v>146</v>
      </c>
      <c r="D8166">
        <v>1984</v>
      </c>
      <c r="E8166">
        <v>12592829</v>
      </c>
      <c r="F8166">
        <v>71.36</v>
      </c>
    </row>
    <row r="8167" spans="1:6" x14ac:dyDescent="0.35">
      <c r="A8167" t="s">
        <v>298</v>
      </c>
      <c r="B8167" t="s">
        <v>283</v>
      </c>
      <c r="C8167" t="s">
        <v>146</v>
      </c>
      <c r="D8167">
        <v>1985</v>
      </c>
      <c r="E8167">
        <v>13273786</v>
      </c>
      <c r="F8167">
        <v>72.650000000000006</v>
      </c>
    </row>
    <row r="8168" spans="1:6" x14ac:dyDescent="0.35">
      <c r="A8168" t="s">
        <v>298</v>
      </c>
      <c r="B8168" t="s">
        <v>283</v>
      </c>
      <c r="C8168" t="s">
        <v>146</v>
      </c>
      <c r="D8168">
        <v>1986</v>
      </c>
      <c r="E8168">
        <v>13918323</v>
      </c>
      <c r="F8168">
        <v>73.900000000000006</v>
      </c>
    </row>
    <row r="8169" spans="1:6" x14ac:dyDescent="0.35">
      <c r="A8169" t="s">
        <v>298</v>
      </c>
      <c r="B8169" t="s">
        <v>283</v>
      </c>
      <c r="C8169" t="s">
        <v>146</v>
      </c>
      <c r="D8169">
        <v>1987</v>
      </c>
      <c r="E8169">
        <v>14528398</v>
      </c>
      <c r="F8169">
        <v>74.59</v>
      </c>
    </row>
    <row r="8170" spans="1:6" x14ac:dyDescent="0.35">
      <c r="A8170" t="s">
        <v>298</v>
      </c>
      <c r="B8170" t="s">
        <v>283</v>
      </c>
      <c r="C8170" t="s">
        <v>146</v>
      </c>
      <c r="D8170">
        <v>1988</v>
      </c>
      <c r="E8170">
        <v>15107785</v>
      </c>
      <c r="F8170">
        <v>75.27</v>
      </c>
    </row>
    <row r="8171" spans="1:6" x14ac:dyDescent="0.35">
      <c r="A8171" t="s">
        <v>298</v>
      </c>
      <c r="B8171" t="s">
        <v>283</v>
      </c>
      <c r="C8171" t="s">
        <v>146</v>
      </c>
      <c r="D8171">
        <v>1989</v>
      </c>
      <c r="E8171">
        <v>15665086</v>
      </c>
      <c r="F8171">
        <v>75.930000000000007</v>
      </c>
    </row>
    <row r="8172" spans="1:6" x14ac:dyDescent="0.35">
      <c r="A8172" t="s">
        <v>298</v>
      </c>
      <c r="B8172" t="s">
        <v>283</v>
      </c>
      <c r="C8172" t="s">
        <v>146</v>
      </c>
      <c r="D8172">
        <v>1990</v>
      </c>
      <c r="E8172">
        <v>16206078</v>
      </c>
      <c r="F8172">
        <v>76.58</v>
      </c>
    </row>
    <row r="8173" spans="1:6" x14ac:dyDescent="0.35">
      <c r="A8173" t="s">
        <v>298</v>
      </c>
      <c r="B8173" t="s">
        <v>283</v>
      </c>
      <c r="C8173" t="s">
        <v>146</v>
      </c>
      <c r="D8173">
        <v>1991</v>
      </c>
      <c r="E8173">
        <v>16739895</v>
      </c>
      <c r="F8173">
        <v>77.22</v>
      </c>
    </row>
    <row r="8174" spans="1:6" x14ac:dyDescent="0.35">
      <c r="A8174" t="s">
        <v>298</v>
      </c>
      <c r="B8174" t="s">
        <v>283</v>
      </c>
      <c r="C8174" t="s">
        <v>146</v>
      </c>
      <c r="D8174">
        <v>1992</v>
      </c>
      <c r="E8174">
        <v>17263613</v>
      </c>
      <c r="F8174">
        <v>77.849999999999994</v>
      </c>
    </row>
    <row r="8175" spans="1:6" x14ac:dyDescent="0.35">
      <c r="A8175" t="s">
        <v>298</v>
      </c>
      <c r="B8175" t="s">
        <v>283</v>
      </c>
      <c r="C8175" t="s">
        <v>146</v>
      </c>
      <c r="D8175">
        <v>1993</v>
      </c>
      <c r="E8175">
        <v>17758096</v>
      </c>
      <c r="F8175">
        <v>78.19</v>
      </c>
    </row>
    <row r="8176" spans="1:6" x14ac:dyDescent="0.35">
      <c r="A8176" t="s">
        <v>298</v>
      </c>
      <c r="B8176" t="s">
        <v>283</v>
      </c>
      <c r="C8176" t="s">
        <v>146</v>
      </c>
      <c r="D8176">
        <v>1994</v>
      </c>
      <c r="E8176">
        <v>18197011</v>
      </c>
      <c r="F8176">
        <v>78.430000000000007</v>
      </c>
    </row>
    <row r="8177" spans="1:6" x14ac:dyDescent="0.35">
      <c r="A8177" t="s">
        <v>298</v>
      </c>
      <c r="B8177" t="s">
        <v>283</v>
      </c>
      <c r="C8177" t="s">
        <v>146</v>
      </c>
      <c r="D8177">
        <v>1995</v>
      </c>
      <c r="E8177">
        <v>18567343</v>
      </c>
      <c r="F8177">
        <v>78.67</v>
      </c>
    </row>
    <row r="8178" spans="1:6" x14ac:dyDescent="0.35">
      <c r="A8178" t="s">
        <v>298</v>
      </c>
      <c r="B8178" t="s">
        <v>283</v>
      </c>
      <c r="C8178" t="s">
        <v>146</v>
      </c>
      <c r="D8178">
        <v>1996</v>
      </c>
      <c r="E8178">
        <v>18848350</v>
      </c>
      <c r="F8178">
        <v>78.91</v>
      </c>
    </row>
    <row r="8179" spans="1:6" x14ac:dyDescent="0.35">
      <c r="A8179" t="s">
        <v>298</v>
      </c>
      <c r="B8179" t="s">
        <v>283</v>
      </c>
      <c r="C8179" t="s">
        <v>146</v>
      </c>
      <c r="D8179">
        <v>1997</v>
      </c>
      <c r="E8179">
        <v>19060850</v>
      </c>
      <c r="F8179">
        <v>79.150000000000006</v>
      </c>
    </row>
    <row r="8180" spans="1:6" x14ac:dyDescent="0.35">
      <c r="A8180" t="s">
        <v>298</v>
      </c>
      <c r="B8180" t="s">
        <v>283</v>
      </c>
      <c r="C8180" t="s">
        <v>146</v>
      </c>
      <c r="D8180">
        <v>1998</v>
      </c>
      <c r="E8180">
        <v>19282965</v>
      </c>
      <c r="F8180">
        <v>79.38</v>
      </c>
    </row>
    <row r="8181" spans="1:6" x14ac:dyDescent="0.35">
      <c r="A8181" t="s">
        <v>298</v>
      </c>
      <c r="B8181" t="s">
        <v>283</v>
      </c>
      <c r="C8181" t="s">
        <v>146</v>
      </c>
      <c r="D8181">
        <v>1999</v>
      </c>
      <c r="E8181">
        <v>19620692</v>
      </c>
      <c r="F8181">
        <v>79.62</v>
      </c>
    </row>
    <row r="8182" spans="1:6" x14ac:dyDescent="0.35">
      <c r="A8182" t="s">
        <v>298</v>
      </c>
      <c r="B8182" t="s">
        <v>283</v>
      </c>
      <c r="C8182" t="s">
        <v>146</v>
      </c>
      <c r="D8182">
        <v>2000</v>
      </c>
      <c r="E8182">
        <v>20144584</v>
      </c>
      <c r="F8182">
        <v>79.849999999999994</v>
      </c>
    </row>
    <row r="8183" spans="1:6" x14ac:dyDescent="0.35">
      <c r="A8183" t="s">
        <v>298</v>
      </c>
      <c r="B8183" t="s">
        <v>283</v>
      </c>
      <c r="C8183" t="s">
        <v>146</v>
      </c>
      <c r="D8183">
        <v>2001</v>
      </c>
      <c r="E8183">
        <v>20891594</v>
      </c>
      <c r="F8183">
        <v>80.08</v>
      </c>
    </row>
    <row r="8184" spans="1:6" x14ac:dyDescent="0.35">
      <c r="A8184" t="s">
        <v>298</v>
      </c>
      <c r="B8184" t="s">
        <v>283</v>
      </c>
      <c r="C8184" t="s">
        <v>146</v>
      </c>
      <c r="D8184">
        <v>2002</v>
      </c>
      <c r="E8184">
        <v>21825217</v>
      </c>
      <c r="F8184">
        <v>80.3</v>
      </c>
    </row>
    <row r="8185" spans="1:6" x14ac:dyDescent="0.35">
      <c r="A8185" t="s">
        <v>298</v>
      </c>
      <c r="B8185" t="s">
        <v>283</v>
      </c>
      <c r="C8185" t="s">
        <v>146</v>
      </c>
      <c r="D8185">
        <v>2003</v>
      </c>
      <c r="E8185">
        <v>22852333</v>
      </c>
      <c r="F8185">
        <v>80.53</v>
      </c>
    </row>
    <row r="8186" spans="1:6" x14ac:dyDescent="0.35">
      <c r="A8186" t="s">
        <v>298</v>
      </c>
      <c r="B8186" t="s">
        <v>283</v>
      </c>
      <c r="C8186" t="s">
        <v>146</v>
      </c>
      <c r="D8186">
        <v>2004</v>
      </c>
      <c r="E8186">
        <v>23839231</v>
      </c>
      <c r="F8186">
        <v>80.75</v>
      </c>
    </row>
    <row r="8187" spans="1:6" x14ac:dyDescent="0.35">
      <c r="A8187" t="s">
        <v>298</v>
      </c>
      <c r="B8187" t="s">
        <v>283</v>
      </c>
      <c r="C8187" t="s">
        <v>146</v>
      </c>
      <c r="D8187">
        <v>2005</v>
      </c>
      <c r="E8187">
        <v>24690067</v>
      </c>
      <c r="F8187">
        <v>80.98</v>
      </c>
    </row>
    <row r="8188" spans="1:6" x14ac:dyDescent="0.35">
      <c r="A8188" t="s">
        <v>298</v>
      </c>
      <c r="B8188" t="s">
        <v>283</v>
      </c>
      <c r="C8188" t="s">
        <v>146</v>
      </c>
      <c r="D8188">
        <v>2006</v>
      </c>
      <c r="E8188">
        <v>25371936</v>
      </c>
      <c r="F8188">
        <v>81.2</v>
      </c>
    </row>
    <row r="8189" spans="1:6" x14ac:dyDescent="0.35">
      <c r="A8189" t="s">
        <v>298</v>
      </c>
      <c r="B8189" t="s">
        <v>283</v>
      </c>
      <c r="C8189" t="s">
        <v>146</v>
      </c>
      <c r="D8189">
        <v>2007</v>
      </c>
      <c r="E8189">
        <v>25915624</v>
      </c>
      <c r="F8189">
        <v>81.430000000000007</v>
      </c>
    </row>
    <row r="8190" spans="1:6" x14ac:dyDescent="0.35">
      <c r="A8190" t="s">
        <v>298</v>
      </c>
      <c r="B8190" t="s">
        <v>283</v>
      </c>
      <c r="C8190" t="s">
        <v>146</v>
      </c>
      <c r="D8190">
        <v>2008</v>
      </c>
      <c r="E8190">
        <v>26366358</v>
      </c>
      <c r="F8190">
        <v>81.650000000000006</v>
      </c>
    </row>
    <row r="8191" spans="1:6" x14ac:dyDescent="0.35">
      <c r="A8191" t="s">
        <v>298</v>
      </c>
      <c r="B8191" t="s">
        <v>283</v>
      </c>
      <c r="C8191" t="s">
        <v>146</v>
      </c>
      <c r="D8191">
        <v>2009</v>
      </c>
      <c r="E8191">
        <v>26796375</v>
      </c>
      <c r="F8191">
        <v>81.87</v>
      </c>
    </row>
    <row r="8192" spans="1:6" x14ac:dyDescent="0.35">
      <c r="A8192" t="s">
        <v>298</v>
      </c>
      <c r="B8192" t="s">
        <v>283</v>
      </c>
      <c r="C8192" t="s">
        <v>146</v>
      </c>
      <c r="D8192">
        <v>2010</v>
      </c>
      <c r="E8192">
        <v>27258387</v>
      </c>
      <c r="F8192">
        <v>82.08</v>
      </c>
    </row>
    <row r="8193" spans="1:6" x14ac:dyDescent="0.35">
      <c r="A8193" t="s">
        <v>298</v>
      </c>
      <c r="B8193" t="s">
        <v>283</v>
      </c>
      <c r="C8193" t="s">
        <v>146</v>
      </c>
      <c r="D8193">
        <v>2011</v>
      </c>
      <c r="E8193">
        <v>27761728</v>
      </c>
      <c r="F8193">
        <v>82.3</v>
      </c>
    </row>
    <row r="8194" spans="1:6" x14ac:dyDescent="0.35">
      <c r="A8194" t="s">
        <v>298</v>
      </c>
      <c r="B8194" t="s">
        <v>283</v>
      </c>
      <c r="C8194" t="s">
        <v>146</v>
      </c>
      <c r="D8194">
        <v>2012</v>
      </c>
      <c r="E8194">
        <v>28287855</v>
      </c>
      <c r="F8194">
        <v>82.51</v>
      </c>
    </row>
    <row r="8195" spans="1:6" x14ac:dyDescent="0.35">
      <c r="A8195" t="s">
        <v>298</v>
      </c>
      <c r="B8195" t="s">
        <v>283</v>
      </c>
      <c r="C8195" t="s">
        <v>146</v>
      </c>
      <c r="D8195">
        <v>2013</v>
      </c>
      <c r="E8195">
        <v>28828870</v>
      </c>
      <c r="F8195">
        <v>82.72</v>
      </c>
    </row>
    <row r="8196" spans="1:6" x14ac:dyDescent="0.35">
      <c r="A8196" t="s">
        <v>298</v>
      </c>
      <c r="B8196" t="s">
        <v>283</v>
      </c>
      <c r="C8196" t="s">
        <v>146</v>
      </c>
      <c r="D8196">
        <v>2014</v>
      </c>
      <c r="E8196">
        <v>29369428</v>
      </c>
      <c r="F8196">
        <v>82.93</v>
      </c>
    </row>
    <row r="8197" spans="1:6" x14ac:dyDescent="0.35">
      <c r="A8197" t="s">
        <v>299</v>
      </c>
      <c r="B8197" t="s">
        <v>283</v>
      </c>
      <c r="C8197" t="s">
        <v>155</v>
      </c>
      <c r="D8197">
        <v>1960</v>
      </c>
      <c r="E8197">
        <v>4592777</v>
      </c>
      <c r="F8197">
        <v>36.81</v>
      </c>
    </row>
    <row r="8198" spans="1:6" x14ac:dyDescent="0.35">
      <c r="A8198" t="s">
        <v>299</v>
      </c>
      <c r="B8198" t="s">
        <v>283</v>
      </c>
      <c r="C8198" t="s">
        <v>155</v>
      </c>
      <c r="D8198">
        <v>1961</v>
      </c>
      <c r="E8198">
        <v>4742596</v>
      </c>
      <c r="F8198">
        <v>37.4</v>
      </c>
    </row>
    <row r="8199" spans="1:6" x14ac:dyDescent="0.35">
      <c r="A8199" t="s">
        <v>299</v>
      </c>
      <c r="B8199" t="s">
        <v>283</v>
      </c>
      <c r="C8199" t="s">
        <v>155</v>
      </c>
      <c r="D8199">
        <v>1962</v>
      </c>
      <c r="E8199">
        <v>4897428</v>
      </c>
      <c r="F8199">
        <v>38.04</v>
      </c>
    </row>
    <row r="8200" spans="1:6" x14ac:dyDescent="0.35">
      <c r="A8200" t="s">
        <v>299</v>
      </c>
      <c r="B8200" t="s">
        <v>283</v>
      </c>
      <c r="C8200" t="s">
        <v>155</v>
      </c>
      <c r="D8200">
        <v>1963</v>
      </c>
      <c r="E8200">
        <v>5057825</v>
      </c>
      <c r="F8200">
        <v>38.69</v>
      </c>
    </row>
    <row r="8201" spans="1:6" x14ac:dyDescent="0.35">
      <c r="A8201" t="s">
        <v>299</v>
      </c>
      <c r="B8201" t="s">
        <v>283</v>
      </c>
      <c r="C8201" t="s">
        <v>155</v>
      </c>
      <c r="D8201">
        <v>1964</v>
      </c>
      <c r="E8201">
        <v>5224579</v>
      </c>
      <c r="F8201">
        <v>39.35</v>
      </c>
    </row>
    <row r="8202" spans="1:6" x14ac:dyDescent="0.35">
      <c r="A8202" t="s">
        <v>299</v>
      </c>
      <c r="B8202" t="s">
        <v>283</v>
      </c>
      <c r="C8202" t="s">
        <v>155</v>
      </c>
      <c r="D8202">
        <v>1965</v>
      </c>
      <c r="E8202">
        <v>5398333</v>
      </c>
      <c r="F8202">
        <v>40.01</v>
      </c>
    </row>
    <row r="8203" spans="1:6" x14ac:dyDescent="0.35">
      <c r="A8203" t="s">
        <v>299</v>
      </c>
      <c r="B8203" t="s">
        <v>283</v>
      </c>
      <c r="C8203" t="s">
        <v>155</v>
      </c>
      <c r="D8203">
        <v>1966</v>
      </c>
      <c r="E8203">
        <v>5579283</v>
      </c>
      <c r="F8203">
        <v>40.67</v>
      </c>
    </row>
    <row r="8204" spans="1:6" x14ac:dyDescent="0.35">
      <c r="A8204" t="s">
        <v>299</v>
      </c>
      <c r="B8204" t="s">
        <v>283</v>
      </c>
      <c r="C8204" t="s">
        <v>155</v>
      </c>
      <c r="D8204">
        <v>1967</v>
      </c>
      <c r="E8204">
        <v>5767478</v>
      </c>
      <c r="F8204">
        <v>41.33</v>
      </c>
    </row>
    <row r="8205" spans="1:6" x14ac:dyDescent="0.35">
      <c r="A8205" t="s">
        <v>299</v>
      </c>
      <c r="B8205" t="s">
        <v>283</v>
      </c>
      <c r="C8205" t="s">
        <v>155</v>
      </c>
      <c r="D8205">
        <v>1968</v>
      </c>
      <c r="E8205">
        <v>5963248</v>
      </c>
      <c r="F8205">
        <v>42</v>
      </c>
    </row>
    <row r="8206" spans="1:6" x14ac:dyDescent="0.35">
      <c r="A8206" t="s">
        <v>299</v>
      </c>
      <c r="B8206" t="s">
        <v>283</v>
      </c>
      <c r="C8206" t="s">
        <v>155</v>
      </c>
      <c r="D8206">
        <v>1969</v>
      </c>
      <c r="E8206">
        <v>6166933</v>
      </c>
      <c r="F8206">
        <v>42.67</v>
      </c>
    </row>
    <row r="8207" spans="1:6" x14ac:dyDescent="0.35">
      <c r="A8207" t="s">
        <v>299</v>
      </c>
      <c r="B8207" t="s">
        <v>283</v>
      </c>
      <c r="C8207" t="s">
        <v>155</v>
      </c>
      <c r="D8207">
        <v>1970</v>
      </c>
      <c r="E8207">
        <v>6378802</v>
      </c>
      <c r="F8207">
        <v>43.35</v>
      </c>
    </row>
    <row r="8208" spans="1:6" x14ac:dyDescent="0.35">
      <c r="A8208" t="s">
        <v>299</v>
      </c>
      <c r="B8208" t="s">
        <v>283</v>
      </c>
      <c r="C8208" t="s">
        <v>155</v>
      </c>
      <c r="D8208">
        <v>1971</v>
      </c>
      <c r="E8208">
        <v>6599366</v>
      </c>
      <c r="F8208">
        <v>43.75</v>
      </c>
    </row>
    <row r="8209" spans="1:6" x14ac:dyDescent="0.35">
      <c r="A8209" t="s">
        <v>299</v>
      </c>
      <c r="B8209" t="s">
        <v>283</v>
      </c>
      <c r="C8209" t="s">
        <v>155</v>
      </c>
      <c r="D8209">
        <v>1972</v>
      </c>
      <c r="E8209">
        <v>6828765</v>
      </c>
      <c r="F8209">
        <v>44.08</v>
      </c>
    </row>
    <row r="8210" spans="1:6" x14ac:dyDescent="0.35">
      <c r="A8210" t="s">
        <v>299</v>
      </c>
      <c r="B8210" t="s">
        <v>283</v>
      </c>
      <c r="C8210" t="s">
        <v>155</v>
      </c>
      <c r="D8210">
        <v>1973</v>
      </c>
      <c r="E8210">
        <v>7066474</v>
      </c>
      <c r="F8210">
        <v>44.41</v>
      </c>
    </row>
    <row r="8211" spans="1:6" x14ac:dyDescent="0.35">
      <c r="A8211" t="s">
        <v>299</v>
      </c>
      <c r="B8211" t="s">
        <v>283</v>
      </c>
      <c r="C8211" t="s">
        <v>155</v>
      </c>
      <c r="D8211">
        <v>1974</v>
      </c>
      <c r="E8211">
        <v>7311685</v>
      </c>
      <c r="F8211">
        <v>44.73</v>
      </c>
    </row>
    <row r="8212" spans="1:6" x14ac:dyDescent="0.35">
      <c r="A8212" t="s">
        <v>299</v>
      </c>
      <c r="B8212" t="s">
        <v>283</v>
      </c>
      <c r="C8212" t="s">
        <v>155</v>
      </c>
      <c r="D8212">
        <v>1975</v>
      </c>
      <c r="E8212">
        <v>7564000</v>
      </c>
      <c r="F8212">
        <v>45.06</v>
      </c>
    </row>
    <row r="8213" spans="1:6" x14ac:dyDescent="0.35">
      <c r="A8213" t="s">
        <v>299</v>
      </c>
      <c r="B8213" t="s">
        <v>283</v>
      </c>
      <c r="C8213" t="s">
        <v>155</v>
      </c>
      <c r="D8213">
        <v>1976</v>
      </c>
      <c r="E8213">
        <v>7822610</v>
      </c>
      <c r="F8213">
        <v>45.39</v>
      </c>
    </row>
    <row r="8214" spans="1:6" x14ac:dyDescent="0.35">
      <c r="A8214" t="s">
        <v>299</v>
      </c>
      <c r="B8214" t="s">
        <v>283</v>
      </c>
      <c r="C8214" t="s">
        <v>155</v>
      </c>
      <c r="D8214">
        <v>1977</v>
      </c>
      <c r="E8214">
        <v>8088148</v>
      </c>
      <c r="F8214">
        <v>45.72</v>
      </c>
    </row>
    <row r="8215" spans="1:6" x14ac:dyDescent="0.35">
      <c r="A8215" t="s">
        <v>299</v>
      </c>
      <c r="B8215" t="s">
        <v>283</v>
      </c>
      <c r="C8215" t="s">
        <v>155</v>
      </c>
      <c r="D8215">
        <v>1978</v>
      </c>
      <c r="E8215">
        <v>8363346</v>
      </c>
      <c r="F8215">
        <v>46.05</v>
      </c>
    </row>
    <row r="8216" spans="1:6" x14ac:dyDescent="0.35">
      <c r="A8216" t="s">
        <v>299</v>
      </c>
      <c r="B8216" t="s">
        <v>283</v>
      </c>
      <c r="C8216" t="s">
        <v>155</v>
      </c>
      <c r="D8216">
        <v>1979</v>
      </c>
      <c r="E8216">
        <v>8651904</v>
      </c>
      <c r="F8216">
        <v>46.38</v>
      </c>
    </row>
    <row r="8217" spans="1:6" x14ac:dyDescent="0.35">
      <c r="A8217" t="s">
        <v>299</v>
      </c>
      <c r="B8217" t="s">
        <v>283</v>
      </c>
      <c r="C8217" t="s">
        <v>155</v>
      </c>
      <c r="D8217">
        <v>1980</v>
      </c>
      <c r="E8217">
        <v>8956156</v>
      </c>
      <c r="F8217">
        <v>46.71</v>
      </c>
    </row>
    <row r="8218" spans="1:6" x14ac:dyDescent="0.35">
      <c r="A8218" t="s">
        <v>299</v>
      </c>
      <c r="B8218" t="s">
        <v>283</v>
      </c>
      <c r="C8218" t="s">
        <v>155</v>
      </c>
      <c r="D8218">
        <v>1981</v>
      </c>
      <c r="E8218">
        <v>9277280</v>
      </c>
      <c r="F8218">
        <v>47.04</v>
      </c>
    </row>
    <row r="8219" spans="1:6" x14ac:dyDescent="0.35">
      <c r="A8219" t="s">
        <v>299</v>
      </c>
      <c r="B8219" t="s">
        <v>283</v>
      </c>
      <c r="C8219" t="s">
        <v>155</v>
      </c>
      <c r="D8219">
        <v>1982</v>
      </c>
      <c r="E8219">
        <v>9613572</v>
      </c>
      <c r="F8219">
        <v>47.27</v>
      </c>
    </row>
    <row r="8220" spans="1:6" x14ac:dyDescent="0.35">
      <c r="A8220" t="s">
        <v>299</v>
      </c>
      <c r="B8220" t="s">
        <v>283</v>
      </c>
      <c r="C8220" t="s">
        <v>155</v>
      </c>
      <c r="D8220">
        <v>1983</v>
      </c>
      <c r="E8220">
        <v>9960919</v>
      </c>
      <c r="F8220">
        <v>47.48</v>
      </c>
    </row>
    <row r="8221" spans="1:6" x14ac:dyDescent="0.35">
      <c r="A8221" t="s">
        <v>299</v>
      </c>
      <c r="B8221" t="s">
        <v>283</v>
      </c>
      <c r="C8221" t="s">
        <v>155</v>
      </c>
      <c r="D8221">
        <v>1984</v>
      </c>
      <c r="E8221">
        <v>10313558</v>
      </c>
      <c r="F8221">
        <v>47.68</v>
      </c>
    </row>
    <row r="8222" spans="1:6" x14ac:dyDescent="0.35">
      <c r="A8222" t="s">
        <v>299</v>
      </c>
      <c r="B8222" t="s">
        <v>283</v>
      </c>
      <c r="C8222" t="s">
        <v>155</v>
      </c>
      <c r="D8222">
        <v>1985</v>
      </c>
      <c r="E8222">
        <v>10667245</v>
      </c>
      <c r="F8222">
        <v>47.89</v>
      </c>
    </row>
    <row r="8223" spans="1:6" x14ac:dyDescent="0.35">
      <c r="A8223" t="s">
        <v>299</v>
      </c>
      <c r="B8223" t="s">
        <v>283</v>
      </c>
      <c r="C8223" t="s">
        <v>155</v>
      </c>
      <c r="D8223">
        <v>1986</v>
      </c>
      <c r="E8223">
        <v>11020570</v>
      </c>
      <c r="F8223">
        <v>48.1</v>
      </c>
    </row>
    <row r="8224" spans="1:6" x14ac:dyDescent="0.35">
      <c r="A8224" t="s">
        <v>299</v>
      </c>
      <c r="B8224" t="s">
        <v>283</v>
      </c>
      <c r="C8224" t="s">
        <v>155</v>
      </c>
      <c r="D8224">
        <v>1987</v>
      </c>
      <c r="E8224">
        <v>11374437</v>
      </c>
      <c r="F8224">
        <v>48.31</v>
      </c>
    </row>
    <row r="8225" spans="1:6" x14ac:dyDescent="0.35">
      <c r="A8225" t="s">
        <v>299</v>
      </c>
      <c r="B8225" t="s">
        <v>283</v>
      </c>
      <c r="C8225" t="s">
        <v>155</v>
      </c>
      <c r="D8225">
        <v>1988</v>
      </c>
      <c r="E8225">
        <v>11729760</v>
      </c>
      <c r="F8225">
        <v>48.52</v>
      </c>
    </row>
    <row r="8226" spans="1:6" x14ac:dyDescent="0.35">
      <c r="A8226" t="s">
        <v>299</v>
      </c>
      <c r="B8226" t="s">
        <v>283</v>
      </c>
      <c r="C8226" t="s">
        <v>155</v>
      </c>
      <c r="D8226">
        <v>1989</v>
      </c>
      <c r="E8226">
        <v>12088336</v>
      </c>
      <c r="F8226">
        <v>48.72</v>
      </c>
    </row>
    <row r="8227" spans="1:6" x14ac:dyDescent="0.35">
      <c r="A8227" t="s">
        <v>299</v>
      </c>
      <c r="B8227" t="s">
        <v>283</v>
      </c>
      <c r="C8227" t="s">
        <v>155</v>
      </c>
      <c r="D8227">
        <v>1990</v>
      </c>
      <c r="E8227">
        <v>12451539</v>
      </c>
      <c r="F8227">
        <v>48.93</v>
      </c>
    </row>
    <row r="8228" spans="1:6" x14ac:dyDescent="0.35">
      <c r="A8228" t="s">
        <v>299</v>
      </c>
      <c r="B8228" t="s">
        <v>283</v>
      </c>
      <c r="C8228" t="s">
        <v>155</v>
      </c>
      <c r="D8228">
        <v>1991</v>
      </c>
      <c r="E8228">
        <v>12818302</v>
      </c>
      <c r="F8228">
        <v>49.14</v>
      </c>
    </row>
    <row r="8229" spans="1:6" x14ac:dyDescent="0.35">
      <c r="A8229" t="s">
        <v>299</v>
      </c>
      <c r="B8229" t="s">
        <v>283</v>
      </c>
      <c r="C8229" t="s">
        <v>155</v>
      </c>
      <c r="D8229">
        <v>1992</v>
      </c>
      <c r="E8229">
        <v>13187960</v>
      </c>
      <c r="F8229">
        <v>49.35</v>
      </c>
    </row>
    <row r="8230" spans="1:6" x14ac:dyDescent="0.35">
      <c r="A8230" t="s">
        <v>299</v>
      </c>
      <c r="B8230" t="s">
        <v>283</v>
      </c>
      <c r="C8230" t="s">
        <v>155</v>
      </c>
      <c r="D8230">
        <v>1993</v>
      </c>
      <c r="E8230">
        <v>13562742</v>
      </c>
      <c r="F8230">
        <v>49.56</v>
      </c>
    </row>
    <row r="8231" spans="1:6" x14ac:dyDescent="0.35">
      <c r="A8231" t="s">
        <v>299</v>
      </c>
      <c r="B8231" t="s">
        <v>283</v>
      </c>
      <c r="C8231" t="s">
        <v>155</v>
      </c>
      <c r="D8231">
        <v>1994</v>
      </c>
      <c r="E8231">
        <v>13945646</v>
      </c>
      <c r="F8231">
        <v>49.76</v>
      </c>
    </row>
    <row r="8232" spans="1:6" x14ac:dyDescent="0.35">
      <c r="A8232" t="s">
        <v>299</v>
      </c>
      <c r="B8232" t="s">
        <v>283</v>
      </c>
      <c r="C8232" t="s">
        <v>155</v>
      </c>
      <c r="D8232">
        <v>1995</v>
      </c>
      <c r="E8232">
        <v>14338240</v>
      </c>
      <c r="F8232">
        <v>50.1</v>
      </c>
    </row>
    <row r="8233" spans="1:6" x14ac:dyDescent="0.35">
      <c r="A8233" t="s">
        <v>299</v>
      </c>
      <c r="B8233" t="s">
        <v>283</v>
      </c>
      <c r="C8233" t="s">
        <v>155</v>
      </c>
      <c r="D8233">
        <v>1996</v>
      </c>
      <c r="E8233">
        <v>14746306</v>
      </c>
      <c r="F8233">
        <v>50.47</v>
      </c>
    </row>
    <row r="8234" spans="1:6" x14ac:dyDescent="0.35">
      <c r="A8234" t="s">
        <v>299</v>
      </c>
      <c r="B8234" t="s">
        <v>283</v>
      </c>
      <c r="C8234" t="s">
        <v>155</v>
      </c>
      <c r="D8234">
        <v>1997</v>
      </c>
      <c r="E8234">
        <v>15168523</v>
      </c>
      <c r="F8234">
        <v>50.84</v>
      </c>
    </row>
    <row r="8235" spans="1:6" x14ac:dyDescent="0.35">
      <c r="A8235" t="s">
        <v>299</v>
      </c>
      <c r="B8235" t="s">
        <v>283</v>
      </c>
      <c r="C8235" t="s">
        <v>155</v>
      </c>
      <c r="D8235">
        <v>1998</v>
      </c>
      <c r="E8235">
        <v>15591261</v>
      </c>
      <c r="F8235">
        <v>51.21</v>
      </c>
    </row>
    <row r="8236" spans="1:6" x14ac:dyDescent="0.35">
      <c r="A8236" t="s">
        <v>299</v>
      </c>
      <c r="B8236" t="s">
        <v>283</v>
      </c>
      <c r="C8236" t="s">
        <v>155</v>
      </c>
      <c r="D8236">
        <v>1999</v>
      </c>
      <c r="E8236">
        <v>15995760</v>
      </c>
      <c r="F8236">
        <v>51.58</v>
      </c>
    </row>
    <row r="8237" spans="1:6" x14ac:dyDescent="0.35">
      <c r="A8237" t="s">
        <v>299</v>
      </c>
      <c r="B8237" t="s">
        <v>283</v>
      </c>
      <c r="C8237" t="s">
        <v>155</v>
      </c>
      <c r="D8237">
        <v>2000</v>
      </c>
      <c r="E8237">
        <v>16371208</v>
      </c>
      <c r="F8237">
        <v>51.95</v>
      </c>
    </row>
    <row r="8238" spans="1:6" x14ac:dyDescent="0.35">
      <c r="A8238" t="s">
        <v>299</v>
      </c>
      <c r="B8238" t="s">
        <v>283</v>
      </c>
      <c r="C8238" t="s">
        <v>155</v>
      </c>
      <c r="D8238">
        <v>2001</v>
      </c>
      <c r="E8238">
        <v>16700984</v>
      </c>
      <c r="F8238">
        <v>52.31</v>
      </c>
    </row>
    <row r="8239" spans="1:6" x14ac:dyDescent="0.35">
      <c r="A8239" t="s">
        <v>299</v>
      </c>
      <c r="B8239" t="s">
        <v>283</v>
      </c>
      <c r="C8239" t="s">
        <v>155</v>
      </c>
      <c r="D8239">
        <v>2002</v>
      </c>
      <c r="E8239">
        <v>16994676</v>
      </c>
      <c r="F8239">
        <v>52.68</v>
      </c>
    </row>
    <row r="8240" spans="1:6" x14ac:dyDescent="0.35">
      <c r="A8240" t="s">
        <v>299</v>
      </c>
      <c r="B8240" t="s">
        <v>283</v>
      </c>
      <c r="C8240" t="s">
        <v>155</v>
      </c>
      <c r="D8240">
        <v>2003</v>
      </c>
      <c r="E8240">
        <v>17298476</v>
      </c>
      <c r="F8240">
        <v>53.05</v>
      </c>
    </row>
    <row r="8241" spans="1:6" x14ac:dyDescent="0.35">
      <c r="A8241" t="s">
        <v>299</v>
      </c>
      <c r="B8241" t="s">
        <v>283</v>
      </c>
      <c r="C8241" t="s">
        <v>155</v>
      </c>
      <c r="D8241">
        <v>2004</v>
      </c>
      <c r="E8241">
        <v>17676012</v>
      </c>
      <c r="F8241">
        <v>53.42</v>
      </c>
    </row>
    <row r="8242" spans="1:6" x14ac:dyDescent="0.35">
      <c r="A8242" t="s">
        <v>299</v>
      </c>
      <c r="B8242" t="s">
        <v>283</v>
      </c>
      <c r="C8242" t="s">
        <v>155</v>
      </c>
      <c r="D8242">
        <v>2005</v>
      </c>
      <c r="E8242">
        <v>18167367</v>
      </c>
      <c r="F8242">
        <v>53.78</v>
      </c>
    </row>
    <row r="8243" spans="1:6" x14ac:dyDescent="0.35">
      <c r="A8243" t="s">
        <v>299</v>
      </c>
      <c r="B8243" t="s">
        <v>283</v>
      </c>
      <c r="C8243" t="s">
        <v>155</v>
      </c>
      <c r="D8243">
        <v>2006</v>
      </c>
      <c r="E8243">
        <v>18804914</v>
      </c>
      <c r="F8243">
        <v>54.15</v>
      </c>
    </row>
    <row r="8244" spans="1:6" x14ac:dyDescent="0.35">
      <c r="A8244" t="s">
        <v>299</v>
      </c>
      <c r="B8244" t="s">
        <v>283</v>
      </c>
      <c r="C8244" t="s">
        <v>155</v>
      </c>
      <c r="D8244">
        <v>2007</v>
      </c>
      <c r="E8244">
        <v>19561477</v>
      </c>
      <c r="F8244">
        <v>54.53</v>
      </c>
    </row>
    <row r="8245" spans="1:6" x14ac:dyDescent="0.35">
      <c r="A8245" t="s">
        <v>299</v>
      </c>
      <c r="B8245" t="s">
        <v>283</v>
      </c>
      <c r="C8245" t="s">
        <v>155</v>
      </c>
      <c r="D8245">
        <v>2008</v>
      </c>
      <c r="E8245">
        <v>20346056</v>
      </c>
      <c r="F8245">
        <v>54.91</v>
      </c>
    </row>
    <row r="8246" spans="1:6" x14ac:dyDescent="0.35">
      <c r="A8246" t="s">
        <v>299</v>
      </c>
      <c r="B8246" t="s">
        <v>283</v>
      </c>
      <c r="C8246" t="s">
        <v>155</v>
      </c>
      <c r="D8246">
        <v>2009</v>
      </c>
      <c r="E8246">
        <v>21031546</v>
      </c>
      <c r="F8246">
        <v>55.29</v>
      </c>
    </row>
    <row r="8247" spans="1:6" x14ac:dyDescent="0.35">
      <c r="A8247" t="s">
        <v>299</v>
      </c>
      <c r="B8247" t="s">
        <v>283</v>
      </c>
      <c r="C8247" t="s">
        <v>155</v>
      </c>
      <c r="D8247">
        <v>2010</v>
      </c>
      <c r="E8247">
        <v>21532647</v>
      </c>
      <c r="F8247">
        <v>55.68</v>
      </c>
    </row>
    <row r="8248" spans="1:6" x14ac:dyDescent="0.35">
      <c r="A8248" t="s">
        <v>299</v>
      </c>
      <c r="B8248" t="s">
        <v>283</v>
      </c>
      <c r="C8248" t="s">
        <v>155</v>
      </c>
      <c r="D8248">
        <v>2011</v>
      </c>
      <c r="E8248">
        <v>21961676</v>
      </c>
      <c r="F8248">
        <v>56.07</v>
      </c>
    </row>
    <row r="8249" spans="1:6" x14ac:dyDescent="0.35">
      <c r="A8249" t="s">
        <v>299</v>
      </c>
      <c r="B8249" t="s">
        <v>283</v>
      </c>
      <c r="C8249" t="s">
        <v>155</v>
      </c>
      <c r="D8249">
        <v>2012</v>
      </c>
      <c r="E8249">
        <v>22399254</v>
      </c>
      <c r="F8249">
        <v>56.46</v>
      </c>
    </row>
    <row r="8250" spans="1:6" x14ac:dyDescent="0.35">
      <c r="A8250" t="s">
        <v>299</v>
      </c>
      <c r="B8250" t="s">
        <v>283</v>
      </c>
      <c r="C8250" t="s">
        <v>155</v>
      </c>
      <c r="D8250">
        <v>2013</v>
      </c>
      <c r="E8250">
        <v>22845550</v>
      </c>
      <c r="F8250">
        <v>56.86</v>
      </c>
    </row>
    <row r="8251" spans="1:6" x14ac:dyDescent="0.35">
      <c r="A8251" t="s">
        <v>299</v>
      </c>
      <c r="B8251" t="s">
        <v>283</v>
      </c>
      <c r="C8251" t="s">
        <v>155</v>
      </c>
      <c r="D8251">
        <v>2014</v>
      </c>
      <c r="E8251">
        <v>23300738</v>
      </c>
      <c r="F8251">
        <v>57.26</v>
      </c>
    </row>
    <row r="8252" spans="1:6" x14ac:dyDescent="0.35">
      <c r="A8252" t="s">
        <v>300</v>
      </c>
      <c r="B8252" t="s">
        <v>283</v>
      </c>
      <c r="C8252" t="s">
        <v>142</v>
      </c>
      <c r="D8252">
        <v>1960</v>
      </c>
      <c r="E8252">
        <v>4220701</v>
      </c>
      <c r="F8252">
        <v>37.51</v>
      </c>
    </row>
    <row r="8253" spans="1:6" x14ac:dyDescent="0.35">
      <c r="A8253" t="s">
        <v>300</v>
      </c>
      <c r="B8253" t="s">
        <v>283</v>
      </c>
      <c r="C8253" t="s">
        <v>142</v>
      </c>
      <c r="D8253">
        <v>1961</v>
      </c>
      <c r="E8253">
        <v>4277371</v>
      </c>
      <c r="F8253">
        <v>37.950000000000003</v>
      </c>
    </row>
    <row r="8254" spans="1:6" x14ac:dyDescent="0.35">
      <c r="A8254" t="s">
        <v>300</v>
      </c>
      <c r="B8254" t="s">
        <v>283</v>
      </c>
      <c r="C8254" t="s">
        <v>142</v>
      </c>
      <c r="D8254">
        <v>1962</v>
      </c>
      <c r="E8254">
        <v>4350811</v>
      </c>
      <c r="F8254">
        <v>38.39</v>
      </c>
    </row>
    <row r="8255" spans="1:6" x14ac:dyDescent="0.35">
      <c r="A8255" t="s">
        <v>300</v>
      </c>
      <c r="B8255" t="s">
        <v>283</v>
      </c>
      <c r="C8255" t="s">
        <v>142</v>
      </c>
      <c r="D8255">
        <v>1963</v>
      </c>
      <c r="E8255">
        <v>4436643</v>
      </c>
      <c r="F8255">
        <v>38.83</v>
      </c>
    </row>
    <row r="8256" spans="1:6" x14ac:dyDescent="0.35">
      <c r="A8256" t="s">
        <v>300</v>
      </c>
      <c r="B8256" t="s">
        <v>283</v>
      </c>
      <c r="C8256" t="s">
        <v>142</v>
      </c>
      <c r="D8256">
        <v>1964</v>
      </c>
      <c r="E8256">
        <v>4530835</v>
      </c>
      <c r="F8256">
        <v>39.28</v>
      </c>
    </row>
    <row r="8257" spans="1:6" x14ac:dyDescent="0.35">
      <c r="A8257" t="s">
        <v>300</v>
      </c>
      <c r="B8257" t="s">
        <v>283</v>
      </c>
      <c r="C8257" t="s">
        <v>142</v>
      </c>
      <c r="D8257">
        <v>1965</v>
      </c>
      <c r="E8257">
        <v>4630000</v>
      </c>
      <c r="F8257">
        <v>39.72</v>
      </c>
    </row>
    <row r="8258" spans="1:6" x14ac:dyDescent="0.35">
      <c r="A8258" t="s">
        <v>300</v>
      </c>
      <c r="B8258" t="s">
        <v>283</v>
      </c>
      <c r="C8258" t="s">
        <v>142</v>
      </c>
      <c r="D8258">
        <v>1966</v>
      </c>
      <c r="E8258">
        <v>4731395</v>
      </c>
      <c r="F8258">
        <v>40.229999999999997</v>
      </c>
    </row>
    <row r="8259" spans="1:6" x14ac:dyDescent="0.35">
      <c r="A8259" t="s">
        <v>300</v>
      </c>
      <c r="B8259" t="s">
        <v>283</v>
      </c>
      <c r="C8259" t="s">
        <v>142</v>
      </c>
      <c r="D8259">
        <v>1967</v>
      </c>
      <c r="E8259">
        <v>4832923</v>
      </c>
      <c r="F8259">
        <v>41.04</v>
      </c>
    </row>
    <row r="8260" spans="1:6" x14ac:dyDescent="0.35">
      <c r="A8260" t="s">
        <v>300</v>
      </c>
      <c r="B8260" t="s">
        <v>283</v>
      </c>
      <c r="C8260" t="s">
        <v>142</v>
      </c>
      <c r="D8260">
        <v>1968</v>
      </c>
      <c r="E8260">
        <v>4933131</v>
      </c>
      <c r="F8260">
        <v>41.85</v>
      </c>
    </row>
    <row r="8261" spans="1:6" x14ac:dyDescent="0.35">
      <c r="A8261" t="s">
        <v>300</v>
      </c>
      <c r="B8261" t="s">
        <v>283</v>
      </c>
      <c r="C8261" t="s">
        <v>142</v>
      </c>
      <c r="D8261">
        <v>1969</v>
      </c>
      <c r="E8261">
        <v>5031211</v>
      </c>
      <c r="F8261">
        <v>42.66</v>
      </c>
    </row>
    <row r="8262" spans="1:6" x14ac:dyDescent="0.35">
      <c r="A8262" t="s">
        <v>300</v>
      </c>
      <c r="B8262" t="s">
        <v>283</v>
      </c>
      <c r="C8262" t="s">
        <v>142</v>
      </c>
      <c r="D8262">
        <v>1970</v>
      </c>
      <c r="E8262">
        <v>5127000</v>
      </c>
      <c r="F8262">
        <v>43.48</v>
      </c>
    </row>
    <row r="8263" spans="1:6" x14ac:dyDescent="0.35">
      <c r="A8263" t="s">
        <v>300</v>
      </c>
      <c r="B8263" t="s">
        <v>283</v>
      </c>
      <c r="C8263" t="s">
        <v>142</v>
      </c>
      <c r="D8263">
        <v>1971</v>
      </c>
      <c r="E8263">
        <v>5208154</v>
      </c>
      <c r="F8263">
        <v>44.31</v>
      </c>
    </row>
    <row r="8264" spans="1:6" x14ac:dyDescent="0.35">
      <c r="A8264" t="s">
        <v>300</v>
      </c>
      <c r="B8264" t="s">
        <v>283</v>
      </c>
      <c r="C8264" t="s">
        <v>142</v>
      </c>
      <c r="D8264">
        <v>1972</v>
      </c>
      <c r="E8264">
        <v>5294325</v>
      </c>
      <c r="F8264">
        <v>45.13</v>
      </c>
    </row>
    <row r="8265" spans="1:6" x14ac:dyDescent="0.35">
      <c r="A8265" t="s">
        <v>300</v>
      </c>
      <c r="B8265" t="s">
        <v>283</v>
      </c>
      <c r="C8265" t="s">
        <v>142</v>
      </c>
      <c r="D8265">
        <v>1973</v>
      </c>
      <c r="E8265">
        <v>5388709</v>
      </c>
      <c r="F8265">
        <v>45.96</v>
      </c>
    </row>
    <row r="8266" spans="1:6" x14ac:dyDescent="0.35">
      <c r="A8266" t="s">
        <v>300</v>
      </c>
      <c r="B8266" t="s">
        <v>283</v>
      </c>
      <c r="C8266" t="s">
        <v>142</v>
      </c>
      <c r="D8266">
        <v>1974</v>
      </c>
      <c r="E8266">
        <v>5493722</v>
      </c>
      <c r="F8266">
        <v>46.79</v>
      </c>
    </row>
    <row r="8267" spans="1:6" x14ac:dyDescent="0.35">
      <c r="A8267" t="s">
        <v>300</v>
      </c>
      <c r="B8267" t="s">
        <v>283</v>
      </c>
      <c r="C8267" t="s">
        <v>142</v>
      </c>
      <c r="D8267">
        <v>1975</v>
      </c>
      <c r="E8267">
        <v>5611000</v>
      </c>
      <c r="F8267">
        <v>47.59</v>
      </c>
    </row>
    <row r="8268" spans="1:6" x14ac:dyDescent="0.35">
      <c r="A8268" t="s">
        <v>300</v>
      </c>
      <c r="B8268" t="s">
        <v>283</v>
      </c>
      <c r="C8268" t="s">
        <v>142</v>
      </c>
      <c r="D8268">
        <v>1976</v>
      </c>
      <c r="E8268">
        <v>5742339</v>
      </c>
      <c r="F8268">
        <v>48.18</v>
      </c>
    </row>
    <row r="8269" spans="1:6" x14ac:dyDescent="0.35">
      <c r="A8269" t="s">
        <v>300</v>
      </c>
      <c r="B8269" t="s">
        <v>283</v>
      </c>
      <c r="C8269" t="s">
        <v>142</v>
      </c>
      <c r="D8269">
        <v>1977</v>
      </c>
      <c r="E8269">
        <v>5889693</v>
      </c>
      <c r="F8269">
        <v>48.78</v>
      </c>
    </row>
    <row r="8270" spans="1:6" x14ac:dyDescent="0.35">
      <c r="A8270" t="s">
        <v>300</v>
      </c>
      <c r="B8270" t="s">
        <v>283</v>
      </c>
      <c r="C8270" t="s">
        <v>142</v>
      </c>
      <c r="D8270">
        <v>1978</v>
      </c>
      <c r="E8270">
        <v>6049539</v>
      </c>
      <c r="F8270">
        <v>49.38</v>
      </c>
    </row>
    <row r="8271" spans="1:6" x14ac:dyDescent="0.35">
      <c r="A8271" t="s">
        <v>300</v>
      </c>
      <c r="B8271" t="s">
        <v>283</v>
      </c>
      <c r="C8271" t="s">
        <v>142</v>
      </c>
      <c r="D8271">
        <v>1979</v>
      </c>
      <c r="E8271">
        <v>6215690</v>
      </c>
      <c r="F8271">
        <v>49.97</v>
      </c>
    </row>
    <row r="8272" spans="1:6" x14ac:dyDescent="0.35">
      <c r="A8272" t="s">
        <v>300</v>
      </c>
      <c r="B8272" t="s">
        <v>283</v>
      </c>
      <c r="C8272" t="s">
        <v>142</v>
      </c>
      <c r="D8272">
        <v>1980</v>
      </c>
      <c r="E8272">
        <v>6384000</v>
      </c>
      <c r="F8272">
        <v>50.57</v>
      </c>
    </row>
    <row r="8273" spans="1:6" x14ac:dyDescent="0.35">
      <c r="A8273" t="s">
        <v>300</v>
      </c>
      <c r="B8273" t="s">
        <v>283</v>
      </c>
      <c r="C8273" t="s">
        <v>142</v>
      </c>
      <c r="D8273">
        <v>1981</v>
      </c>
      <c r="E8273">
        <v>6555185</v>
      </c>
      <c r="F8273">
        <v>51.16</v>
      </c>
    </row>
    <row r="8274" spans="1:6" x14ac:dyDescent="0.35">
      <c r="A8274" t="s">
        <v>300</v>
      </c>
      <c r="B8274" t="s">
        <v>283</v>
      </c>
      <c r="C8274" t="s">
        <v>142</v>
      </c>
      <c r="D8274">
        <v>1982</v>
      </c>
      <c r="E8274">
        <v>6729178</v>
      </c>
      <c r="F8274">
        <v>51.76</v>
      </c>
    </row>
    <row r="8275" spans="1:6" x14ac:dyDescent="0.35">
      <c r="A8275" t="s">
        <v>300</v>
      </c>
      <c r="B8275" t="s">
        <v>283</v>
      </c>
      <c r="C8275" t="s">
        <v>142</v>
      </c>
      <c r="D8275">
        <v>1983</v>
      </c>
      <c r="E8275">
        <v>6905136</v>
      </c>
      <c r="F8275">
        <v>52.36</v>
      </c>
    </row>
    <row r="8276" spans="1:6" x14ac:dyDescent="0.35">
      <c r="A8276" t="s">
        <v>300</v>
      </c>
      <c r="B8276" t="s">
        <v>283</v>
      </c>
      <c r="C8276" t="s">
        <v>142</v>
      </c>
      <c r="D8276">
        <v>1984</v>
      </c>
      <c r="E8276">
        <v>7042550</v>
      </c>
      <c r="F8276">
        <v>53.01</v>
      </c>
    </row>
    <row r="8277" spans="1:6" x14ac:dyDescent="0.35">
      <c r="A8277" t="s">
        <v>300</v>
      </c>
      <c r="B8277" t="s">
        <v>283</v>
      </c>
      <c r="C8277" t="s">
        <v>142</v>
      </c>
      <c r="D8277">
        <v>1985</v>
      </c>
      <c r="E8277">
        <v>7260361</v>
      </c>
      <c r="F8277">
        <v>53.84</v>
      </c>
    </row>
    <row r="8278" spans="1:6" x14ac:dyDescent="0.35">
      <c r="A8278" t="s">
        <v>300</v>
      </c>
      <c r="B8278" t="s">
        <v>283</v>
      </c>
      <c r="C8278" t="s">
        <v>142</v>
      </c>
      <c r="D8278">
        <v>1986</v>
      </c>
      <c r="E8278">
        <v>7492633</v>
      </c>
      <c r="F8278">
        <v>54.67</v>
      </c>
    </row>
    <row r="8279" spans="1:6" x14ac:dyDescent="0.35">
      <c r="A8279" t="s">
        <v>300</v>
      </c>
      <c r="B8279" t="s">
        <v>283</v>
      </c>
      <c r="C8279" t="s">
        <v>142</v>
      </c>
      <c r="D8279">
        <v>1987</v>
      </c>
      <c r="E8279">
        <v>7684751</v>
      </c>
      <c r="F8279">
        <v>55.49</v>
      </c>
    </row>
    <row r="8280" spans="1:6" x14ac:dyDescent="0.35">
      <c r="A8280" t="s">
        <v>300</v>
      </c>
      <c r="B8280" t="s">
        <v>283</v>
      </c>
      <c r="C8280" t="s">
        <v>142</v>
      </c>
      <c r="D8280">
        <v>1988</v>
      </c>
      <c r="E8280">
        <v>7857619</v>
      </c>
      <c r="F8280">
        <v>56.31</v>
      </c>
    </row>
    <row r="8281" spans="1:6" x14ac:dyDescent="0.35">
      <c r="A8281" t="s">
        <v>300</v>
      </c>
      <c r="B8281" t="s">
        <v>283</v>
      </c>
      <c r="C8281" t="s">
        <v>142</v>
      </c>
      <c r="D8281">
        <v>1989</v>
      </c>
      <c r="E8281">
        <v>7958694</v>
      </c>
      <c r="F8281">
        <v>57.13</v>
      </c>
    </row>
    <row r="8282" spans="1:6" x14ac:dyDescent="0.35">
      <c r="A8282" t="s">
        <v>300</v>
      </c>
      <c r="B8282" t="s">
        <v>283</v>
      </c>
      <c r="C8282" t="s">
        <v>142</v>
      </c>
      <c r="D8282">
        <v>1990</v>
      </c>
      <c r="E8282">
        <v>8154400</v>
      </c>
      <c r="F8282">
        <v>57.95</v>
      </c>
    </row>
    <row r="8283" spans="1:6" x14ac:dyDescent="0.35">
      <c r="A8283" t="s">
        <v>300</v>
      </c>
      <c r="B8283" t="s">
        <v>283</v>
      </c>
      <c r="C8283" t="s">
        <v>142</v>
      </c>
      <c r="D8283">
        <v>1991</v>
      </c>
      <c r="E8283">
        <v>8318200</v>
      </c>
      <c r="F8283">
        <v>58.76</v>
      </c>
    </row>
    <row r="8284" spans="1:6" x14ac:dyDescent="0.35">
      <c r="A8284" t="s">
        <v>300</v>
      </c>
      <c r="B8284" t="s">
        <v>283</v>
      </c>
      <c r="C8284" t="s">
        <v>142</v>
      </c>
      <c r="D8284">
        <v>1992</v>
      </c>
      <c r="E8284">
        <v>8489900</v>
      </c>
      <c r="F8284">
        <v>59.56</v>
      </c>
    </row>
    <row r="8285" spans="1:6" x14ac:dyDescent="0.35">
      <c r="A8285" t="s">
        <v>300</v>
      </c>
      <c r="B8285" t="s">
        <v>283</v>
      </c>
      <c r="C8285" t="s">
        <v>142</v>
      </c>
      <c r="D8285">
        <v>1993</v>
      </c>
      <c r="E8285">
        <v>8572200</v>
      </c>
      <c r="F8285">
        <v>60.36</v>
      </c>
    </row>
    <row r="8286" spans="1:6" x14ac:dyDescent="0.35">
      <c r="A8286" t="s">
        <v>300</v>
      </c>
      <c r="B8286" t="s">
        <v>283</v>
      </c>
      <c r="C8286" t="s">
        <v>142</v>
      </c>
      <c r="D8286">
        <v>1994</v>
      </c>
      <c r="E8286">
        <v>8785700</v>
      </c>
      <c r="F8286">
        <v>61.08</v>
      </c>
    </row>
    <row r="8287" spans="1:6" x14ac:dyDescent="0.35">
      <c r="A8287" t="s">
        <v>300</v>
      </c>
      <c r="B8287" t="s">
        <v>283</v>
      </c>
      <c r="C8287" t="s">
        <v>142</v>
      </c>
      <c r="D8287">
        <v>1995</v>
      </c>
      <c r="E8287">
        <v>8957500</v>
      </c>
      <c r="F8287">
        <v>61.47</v>
      </c>
    </row>
    <row r="8288" spans="1:6" x14ac:dyDescent="0.35">
      <c r="A8288" t="s">
        <v>300</v>
      </c>
      <c r="B8288" t="s">
        <v>283</v>
      </c>
      <c r="C8288" t="s">
        <v>142</v>
      </c>
      <c r="D8288">
        <v>1996</v>
      </c>
      <c r="E8288">
        <v>9089300</v>
      </c>
      <c r="F8288">
        <v>61.87</v>
      </c>
    </row>
    <row r="8289" spans="1:6" x14ac:dyDescent="0.35">
      <c r="A8289" t="s">
        <v>300</v>
      </c>
      <c r="B8289" t="s">
        <v>283</v>
      </c>
      <c r="C8289" t="s">
        <v>142</v>
      </c>
      <c r="D8289">
        <v>1997</v>
      </c>
      <c r="E8289">
        <v>9214900</v>
      </c>
      <c r="F8289">
        <v>62.26</v>
      </c>
    </row>
    <row r="8290" spans="1:6" x14ac:dyDescent="0.35">
      <c r="A8290" t="s">
        <v>300</v>
      </c>
      <c r="B8290" t="s">
        <v>283</v>
      </c>
      <c r="C8290" t="s">
        <v>142</v>
      </c>
      <c r="D8290">
        <v>1998</v>
      </c>
      <c r="E8290">
        <v>9333300</v>
      </c>
      <c r="F8290">
        <v>62.65</v>
      </c>
    </row>
    <row r="8291" spans="1:6" x14ac:dyDescent="0.35">
      <c r="A8291" t="s">
        <v>300</v>
      </c>
      <c r="B8291" t="s">
        <v>283</v>
      </c>
      <c r="C8291" t="s">
        <v>142</v>
      </c>
      <c r="D8291">
        <v>1999</v>
      </c>
      <c r="E8291">
        <v>9455900</v>
      </c>
      <c r="F8291">
        <v>63.04</v>
      </c>
    </row>
    <row r="8292" spans="1:6" x14ac:dyDescent="0.35">
      <c r="A8292" t="s">
        <v>300</v>
      </c>
      <c r="B8292" t="s">
        <v>283</v>
      </c>
      <c r="C8292" t="s">
        <v>142</v>
      </c>
      <c r="D8292">
        <v>2000</v>
      </c>
      <c r="E8292">
        <v>9552500</v>
      </c>
      <c r="F8292">
        <v>63.43</v>
      </c>
    </row>
    <row r="8293" spans="1:6" x14ac:dyDescent="0.35">
      <c r="A8293" t="s">
        <v>300</v>
      </c>
      <c r="B8293" t="s">
        <v>283</v>
      </c>
      <c r="C8293" t="s">
        <v>142</v>
      </c>
      <c r="D8293">
        <v>2001</v>
      </c>
      <c r="E8293">
        <v>9650600</v>
      </c>
      <c r="F8293">
        <v>63.82</v>
      </c>
    </row>
    <row r="8294" spans="1:6" x14ac:dyDescent="0.35">
      <c r="A8294" t="s">
        <v>300</v>
      </c>
      <c r="B8294" t="s">
        <v>283</v>
      </c>
      <c r="C8294" t="s">
        <v>142</v>
      </c>
      <c r="D8294">
        <v>2002</v>
      </c>
      <c r="E8294">
        <v>9748900</v>
      </c>
      <c r="F8294">
        <v>64.2</v>
      </c>
    </row>
    <row r="8295" spans="1:6" x14ac:dyDescent="0.35">
      <c r="A8295" t="s">
        <v>300</v>
      </c>
      <c r="B8295" t="s">
        <v>283</v>
      </c>
      <c r="C8295" t="s">
        <v>142</v>
      </c>
      <c r="D8295">
        <v>2003</v>
      </c>
      <c r="E8295">
        <v>9839800</v>
      </c>
      <c r="F8295">
        <v>64.59</v>
      </c>
    </row>
    <row r="8296" spans="1:6" x14ac:dyDescent="0.35">
      <c r="A8296" t="s">
        <v>300</v>
      </c>
      <c r="B8296" t="s">
        <v>283</v>
      </c>
      <c r="C8296" t="s">
        <v>142</v>
      </c>
      <c r="D8296">
        <v>2004</v>
      </c>
      <c r="E8296">
        <v>9932400</v>
      </c>
      <c r="F8296">
        <v>64.930000000000007</v>
      </c>
    </row>
    <row r="8297" spans="1:6" x14ac:dyDescent="0.35">
      <c r="A8297" t="s">
        <v>300</v>
      </c>
      <c r="B8297" t="s">
        <v>283</v>
      </c>
      <c r="C8297" t="s">
        <v>142</v>
      </c>
      <c r="D8297">
        <v>2005</v>
      </c>
      <c r="E8297">
        <v>10029000</v>
      </c>
      <c r="F8297">
        <v>65.099999999999994</v>
      </c>
    </row>
    <row r="8298" spans="1:6" x14ac:dyDescent="0.35">
      <c r="A8298" t="s">
        <v>300</v>
      </c>
      <c r="B8298" t="s">
        <v>283</v>
      </c>
      <c r="C8298" t="s">
        <v>142</v>
      </c>
      <c r="D8298">
        <v>2006</v>
      </c>
      <c r="E8298">
        <v>10127900</v>
      </c>
      <c r="F8298">
        <v>65.27</v>
      </c>
    </row>
    <row r="8299" spans="1:6" x14ac:dyDescent="0.35">
      <c r="A8299" t="s">
        <v>300</v>
      </c>
      <c r="B8299" t="s">
        <v>283</v>
      </c>
      <c r="C8299" t="s">
        <v>142</v>
      </c>
      <c r="D8299">
        <v>2007</v>
      </c>
      <c r="E8299">
        <v>10225100</v>
      </c>
      <c r="F8299">
        <v>65.430000000000007</v>
      </c>
    </row>
    <row r="8300" spans="1:6" x14ac:dyDescent="0.35">
      <c r="A8300" t="s">
        <v>300</v>
      </c>
      <c r="B8300" t="s">
        <v>283</v>
      </c>
      <c r="C8300" t="s">
        <v>142</v>
      </c>
      <c r="D8300">
        <v>2008</v>
      </c>
      <c r="E8300">
        <v>10328900</v>
      </c>
      <c r="F8300">
        <v>65.599999999999994</v>
      </c>
    </row>
    <row r="8301" spans="1:6" x14ac:dyDescent="0.35">
      <c r="A8301" t="s">
        <v>300</v>
      </c>
      <c r="B8301" t="s">
        <v>283</v>
      </c>
      <c r="C8301" t="s">
        <v>142</v>
      </c>
      <c r="D8301">
        <v>2009</v>
      </c>
      <c r="E8301">
        <v>10439600</v>
      </c>
      <c r="F8301">
        <v>65.77</v>
      </c>
    </row>
    <row r="8302" spans="1:6" x14ac:dyDescent="0.35">
      <c r="A8302" t="s">
        <v>300</v>
      </c>
      <c r="B8302" t="s">
        <v>283</v>
      </c>
      <c r="C8302" t="s">
        <v>142</v>
      </c>
      <c r="D8302">
        <v>2010</v>
      </c>
      <c r="E8302">
        <v>10547100</v>
      </c>
      <c r="F8302">
        <v>65.930000000000007</v>
      </c>
    </row>
    <row r="8303" spans="1:6" x14ac:dyDescent="0.35">
      <c r="A8303" t="s">
        <v>300</v>
      </c>
      <c r="B8303" t="s">
        <v>283</v>
      </c>
      <c r="C8303" t="s">
        <v>142</v>
      </c>
      <c r="D8303">
        <v>2011</v>
      </c>
      <c r="E8303">
        <v>10673800</v>
      </c>
      <c r="F8303">
        <v>66.099999999999994</v>
      </c>
    </row>
    <row r="8304" spans="1:6" x14ac:dyDescent="0.35">
      <c r="A8304" t="s">
        <v>300</v>
      </c>
      <c r="B8304" t="s">
        <v>283</v>
      </c>
      <c r="C8304" t="s">
        <v>142</v>
      </c>
      <c r="D8304">
        <v>2012</v>
      </c>
      <c r="E8304">
        <v>10777500</v>
      </c>
      <c r="F8304">
        <v>66.27</v>
      </c>
    </row>
    <row r="8305" spans="1:6" x14ac:dyDescent="0.35">
      <c r="A8305" t="s">
        <v>300</v>
      </c>
      <c r="B8305" t="s">
        <v>283</v>
      </c>
      <c r="C8305" t="s">
        <v>142</v>
      </c>
      <c r="D8305">
        <v>2013</v>
      </c>
      <c r="E8305">
        <v>10886500</v>
      </c>
      <c r="F8305">
        <v>66.459999999999994</v>
      </c>
    </row>
    <row r="8306" spans="1:6" x14ac:dyDescent="0.35">
      <c r="A8306" t="s">
        <v>300</v>
      </c>
      <c r="B8306" t="s">
        <v>283</v>
      </c>
      <c r="C8306" t="s">
        <v>142</v>
      </c>
      <c r="D8306">
        <v>2014</v>
      </c>
      <c r="E8306">
        <v>10996600</v>
      </c>
      <c r="F8306">
        <v>66.650000000000006</v>
      </c>
    </row>
    <row r="8307" spans="1:6" x14ac:dyDescent="0.35">
      <c r="A8307" t="s">
        <v>301</v>
      </c>
      <c r="B8307" t="s">
        <v>283</v>
      </c>
      <c r="C8307" t="s">
        <v>146</v>
      </c>
      <c r="D8307">
        <v>1960</v>
      </c>
      <c r="E8307">
        <v>89608</v>
      </c>
      <c r="F8307">
        <v>73.5</v>
      </c>
    </row>
    <row r="8308" spans="1:6" x14ac:dyDescent="0.35">
      <c r="A8308" t="s">
        <v>301</v>
      </c>
      <c r="B8308" t="s">
        <v>283</v>
      </c>
      <c r="C8308" t="s">
        <v>146</v>
      </c>
      <c r="D8308">
        <v>1961</v>
      </c>
      <c r="E8308">
        <v>97727</v>
      </c>
      <c r="F8308">
        <v>74.38</v>
      </c>
    </row>
    <row r="8309" spans="1:6" x14ac:dyDescent="0.35">
      <c r="A8309" t="s">
        <v>301</v>
      </c>
      <c r="B8309" t="s">
        <v>283</v>
      </c>
      <c r="C8309" t="s">
        <v>146</v>
      </c>
      <c r="D8309">
        <v>1962</v>
      </c>
      <c r="E8309">
        <v>108774</v>
      </c>
      <c r="F8309">
        <v>75.25</v>
      </c>
    </row>
    <row r="8310" spans="1:6" x14ac:dyDescent="0.35">
      <c r="A8310" t="s">
        <v>301</v>
      </c>
      <c r="B8310" t="s">
        <v>283</v>
      </c>
      <c r="C8310" t="s">
        <v>146</v>
      </c>
      <c r="D8310">
        <v>1963</v>
      </c>
      <c r="E8310">
        <v>121574</v>
      </c>
      <c r="F8310">
        <v>76.09</v>
      </c>
    </row>
    <row r="8311" spans="1:6" x14ac:dyDescent="0.35">
      <c r="A8311" t="s">
        <v>301</v>
      </c>
      <c r="B8311" t="s">
        <v>283</v>
      </c>
      <c r="C8311" t="s">
        <v>146</v>
      </c>
      <c r="D8311">
        <v>1964</v>
      </c>
      <c r="E8311">
        <v>134411</v>
      </c>
      <c r="F8311">
        <v>76.92</v>
      </c>
    </row>
    <row r="8312" spans="1:6" x14ac:dyDescent="0.35">
      <c r="A8312" t="s">
        <v>301</v>
      </c>
      <c r="B8312" t="s">
        <v>283</v>
      </c>
      <c r="C8312" t="s">
        <v>146</v>
      </c>
      <c r="D8312">
        <v>1965</v>
      </c>
      <c r="E8312">
        <v>146341</v>
      </c>
      <c r="F8312">
        <v>77.72</v>
      </c>
    </row>
    <row r="8313" spans="1:6" x14ac:dyDescent="0.35">
      <c r="A8313" t="s">
        <v>301</v>
      </c>
      <c r="B8313" t="s">
        <v>283</v>
      </c>
      <c r="C8313" t="s">
        <v>146</v>
      </c>
      <c r="D8313">
        <v>1966</v>
      </c>
      <c r="E8313">
        <v>156890</v>
      </c>
      <c r="F8313">
        <v>78.510000000000005</v>
      </c>
    </row>
    <row r="8314" spans="1:6" x14ac:dyDescent="0.35">
      <c r="A8314" t="s">
        <v>301</v>
      </c>
      <c r="B8314" t="s">
        <v>283</v>
      </c>
      <c r="C8314" t="s">
        <v>146</v>
      </c>
      <c r="D8314">
        <v>1967</v>
      </c>
      <c r="E8314">
        <v>167360</v>
      </c>
      <c r="F8314">
        <v>79.27</v>
      </c>
    </row>
    <row r="8315" spans="1:6" x14ac:dyDescent="0.35">
      <c r="A8315" t="s">
        <v>301</v>
      </c>
      <c r="B8315" t="s">
        <v>283</v>
      </c>
      <c r="C8315" t="s">
        <v>146</v>
      </c>
      <c r="D8315">
        <v>1968</v>
      </c>
      <c r="E8315">
        <v>180762</v>
      </c>
      <c r="F8315">
        <v>79.8</v>
      </c>
    </row>
    <row r="8316" spans="1:6" x14ac:dyDescent="0.35">
      <c r="A8316" t="s">
        <v>301</v>
      </c>
      <c r="B8316" t="s">
        <v>283</v>
      </c>
      <c r="C8316" t="s">
        <v>146</v>
      </c>
      <c r="D8316">
        <v>1969</v>
      </c>
      <c r="E8316">
        <v>201157</v>
      </c>
      <c r="F8316">
        <v>79.8</v>
      </c>
    </row>
    <row r="8317" spans="1:6" x14ac:dyDescent="0.35">
      <c r="A8317" t="s">
        <v>301</v>
      </c>
      <c r="B8317" t="s">
        <v>283</v>
      </c>
      <c r="C8317" t="s">
        <v>146</v>
      </c>
      <c r="D8317">
        <v>1970</v>
      </c>
      <c r="E8317">
        <v>231529</v>
      </c>
      <c r="F8317">
        <v>79.8</v>
      </c>
    </row>
    <row r="8318" spans="1:6" x14ac:dyDescent="0.35">
      <c r="A8318" t="s">
        <v>301</v>
      </c>
      <c r="B8318" t="s">
        <v>283</v>
      </c>
      <c r="C8318" t="s">
        <v>146</v>
      </c>
      <c r="D8318">
        <v>1971</v>
      </c>
      <c r="E8318">
        <v>272211</v>
      </c>
      <c r="F8318">
        <v>79.8</v>
      </c>
    </row>
    <row r="8319" spans="1:6" x14ac:dyDescent="0.35">
      <c r="A8319" t="s">
        <v>301</v>
      </c>
      <c r="B8319" t="s">
        <v>283</v>
      </c>
      <c r="C8319" t="s">
        <v>146</v>
      </c>
      <c r="D8319">
        <v>1972</v>
      </c>
      <c r="E8319">
        <v>322439</v>
      </c>
      <c r="F8319">
        <v>79.8</v>
      </c>
    </row>
    <row r="8320" spans="1:6" x14ac:dyDescent="0.35">
      <c r="A8320" t="s">
        <v>301</v>
      </c>
      <c r="B8320" t="s">
        <v>283</v>
      </c>
      <c r="C8320" t="s">
        <v>146</v>
      </c>
      <c r="D8320">
        <v>1973</v>
      </c>
      <c r="E8320">
        <v>382599</v>
      </c>
      <c r="F8320">
        <v>79.8</v>
      </c>
    </row>
    <row r="8321" spans="1:6" x14ac:dyDescent="0.35">
      <c r="A8321" t="s">
        <v>301</v>
      </c>
      <c r="B8321" t="s">
        <v>283</v>
      </c>
      <c r="C8321" t="s">
        <v>146</v>
      </c>
      <c r="D8321">
        <v>1974</v>
      </c>
      <c r="E8321">
        <v>452848</v>
      </c>
      <c r="F8321">
        <v>79.8</v>
      </c>
    </row>
    <row r="8322" spans="1:6" x14ac:dyDescent="0.35">
      <c r="A8322" t="s">
        <v>301</v>
      </c>
      <c r="B8322" t="s">
        <v>283</v>
      </c>
      <c r="C8322" t="s">
        <v>146</v>
      </c>
      <c r="D8322">
        <v>1975</v>
      </c>
      <c r="E8322">
        <v>532742</v>
      </c>
      <c r="F8322">
        <v>79.8</v>
      </c>
    </row>
    <row r="8323" spans="1:6" x14ac:dyDescent="0.35">
      <c r="A8323" t="s">
        <v>301</v>
      </c>
      <c r="B8323" t="s">
        <v>283</v>
      </c>
      <c r="C8323" t="s">
        <v>146</v>
      </c>
      <c r="D8323">
        <v>1976</v>
      </c>
      <c r="E8323">
        <v>623450</v>
      </c>
      <c r="F8323">
        <v>79.900000000000006</v>
      </c>
    </row>
    <row r="8324" spans="1:6" x14ac:dyDescent="0.35">
      <c r="A8324" t="s">
        <v>301</v>
      </c>
      <c r="B8324" t="s">
        <v>283</v>
      </c>
      <c r="C8324" t="s">
        <v>146</v>
      </c>
      <c r="D8324">
        <v>1977</v>
      </c>
      <c r="E8324">
        <v>723617</v>
      </c>
      <c r="F8324">
        <v>80.11</v>
      </c>
    </row>
    <row r="8325" spans="1:6" x14ac:dyDescent="0.35">
      <c r="A8325" t="s">
        <v>301</v>
      </c>
      <c r="B8325" t="s">
        <v>283</v>
      </c>
      <c r="C8325" t="s">
        <v>146</v>
      </c>
      <c r="D8325">
        <v>1978</v>
      </c>
      <c r="E8325">
        <v>827191</v>
      </c>
      <c r="F8325">
        <v>80.31</v>
      </c>
    </row>
    <row r="8326" spans="1:6" x14ac:dyDescent="0.35">
      <c r="A8326" t="s">
        <v>301</v>
      </c>
      <c r="B8326" t="s">
        <v>283</v>
      </c>
      <c r="C8326" t="s">
        <v>146</v>
      </c>
      <c r="D8326">
        <v>1979</v>
      </c>
      <c r="E8326">
        <v>926112</v>
      </c>
      <c r="F8326">
        <v>80.510000000000005</v>
      </c>
    </row>
    <row r="8327" spans="1:6" x14ac:dyDescent="0.35">
      <c r="A8327" t="s">
        <v>301</v>
      </c>
      <c r="B8327" t="s">
        <v>283</v>
      </c>
      <c r="C8327" t="s">
        <v>146</v>
      </c>
      <c r="D8327">
        <v>1980</v>
      </c>
      <c r="E8327">
        <v>1014825</v>
      </c>
      <c r="F8327">
        <v>80.709999999999994</v>
      </c>
    </row>
    <row r="8328" spans="1:6" x14ac:dyDescent="0.35">
      <c r="A8328" t="s">
        <v>301</v>
      </c>
      <c r="B8328" t="s">
        <v>283</v>
      </c>
      <c r="C8328" t="s">
        <v>146</v>
      </c>
      <c r="D8328">
        <v>1981</v>
      </c>
      <c r="E8328">
        <v>1090660</v>
      </c>
      <c r="F8328">
        <v>80.680000000000007</v>
      </c>
    </row>
    <row r="8329" spans="1:6" x14ac:dyDescent="0.35">
      <c r="A8329" t="s">
        <v>301</v>
      </c>
      <c r="B8329" t="s">
        <v>283</v>
      </c>
      <c r="C8329" t="s">
        <v>146</v>
      </c>
      <c r="D8329">
        <v>1982</v>
      </c>
      <c r="E8329">
        <v>1155765</v>
      </c>
      <c r="F8329">
        <v>80.47</v>
      </c>
    </row>
    <row r="8330" spans="1:6" x14ac:dyDescent="0.35">
      <c r="A8330" t="s">
        <v>301</v>
      </c>
      <c r="B8330" t="s">
        <v>283</v>
      </c>
      <c r="C8330" t="s">
        <v>146</v>
      </c>
      <c r="D8330">
        <v>1983</v>
      </c>
      <c r="E8330">
        <v>1215380</v>
      </c>
      <c r="F8330">
        <v>80.25</v>
      </c>
    </row>
    <row r="8331" spans="1:6" x14ac:dyDescent="0.35">
      <c r="A8331" t="s">
        <v>301</v>
      </c>
      <c r="B8331" t="s">
        <v>283</v>
      </c>
      <c r="C8331" t="s">
        <v>146</v>
      </c>
      <c r="D8331">
        <v>1984</v>
      </c>
      <c r="E8331">
        <v>1277300</v>
      </c>
      <c r="F8331">
        <v>80.03</v>
      </c>
    </row>
    <row r="8332" spans="1:6" x14ac:dyDescent="0.35">
      <c r="A8332" t="s">
        <v>301</v>
      </c>
      <c r="B8332" t="s">
        <v>283</v>
      </c>
      <c r="C8332" t="s">
        <v>146</v>
      </c>
      <c r="D8332">
        <v>1985</v>
      </c>
      <c r="E8332">
        <v>1347218</v>
      </c>
      <c r="F8332">
        <v>79.8</v>
      </c>
    </row>
    <row r="8333" spans="1:6" x14ac:dyDescent="0.35">
      <c r="A8333" t="s">
        <v>301</v>
      </c>
      <c r="B8333" t="s">
        <v>283</v>
      </c>
      <c r="C8333" t="s">
        <v>146</v>
      </c>
      <c r="D8333">
        <v>1986</v>
      </c>
      <c r="E8333">
        <v>1426915</v>
      </c>
      <c r="F8333">
        <v>79.62</v>
      </c>
    </row>
    <row r="8334" spans="1:6" x14ac:dyDescent="0.35">
      <c r="A8334" t="s">
        <v>301</v>
      </c>
      <c r="B8334" t="s">
        <v>283</v>
      </c>
      <c r="C8334" t="s">
        <v>146</v>
      </c>
      <c r="D8334">
        <v>1987</v>
      </c>
      <c r="E8334">
        <v>1514798</v>
      </c>
      <c r="F8334">
        <v>79.48</v>
      </c>
    </row>
    <row r="8335" spans="1:6" x14ac:dyDescent="0.35">
      <c r="A8335" t="s">
        <v>301</v>
      </c>
      <c r="B8335" t="s">
        <v>283</v>
      </c>
      <c r="C8335" t="s">
        <v>146</v>
      </c>
      <c r="D8335">
        <v>1988</v>
      </c>
      <c r="E8335">
        <v>1609170</v>
      </c>
      <c r="F8335">
        <v>79.34</v>
      </c>
    </row>
    <row r="8336" spans="1:6" x14ac:dyDescent="0.35">
      <c r="A8336" t="s">
        <v>301</v>
      </c>
      <c r="B8336" t="s">
        <v>283</v>
      </c>
      <c r="C8336" t="s">
        <v>146</v>
      </c>
      <c r="D8336">
        <v>1989</v>
      </c>
      <c r="E8336">
        <v>1707085</v>
      </c>
      <c r="F8336">
        <v>79.2</v>
      </c>
    </row>
    <row r="8337" spans="1:6" x14ac:dyDescent="0.35">
      <c r="A8337" t="s">
        <v>301</v>
      </c>
      <c r="B8337" t="s">
        <v>283</v>
      </c>
      <c r="C8337" t="s">
        <v>146</v>
      </c>
      <c r="D8337">
        <v>1990</v>
      </c>
      <c r="E8337">
        <v>1806498</v>
      </c>
      <c r="F8337">
        <v>79.05</v>
      </c>
    </row>
    <row r="8338" spans="1:6" x14ac:dyDescent="0.35">
      <c r="A8338" t="s">
        <v>301</v>
      </c>
      <c r="B8338" t="s">
        <v>283</v>
      </c>
      <c r="C8338" t="s">
        <v>146</v>
      </c>
      <c r="D8338">
        <v>1991</v>
      </c>
      <c r="E8338">
        <v>1908002</v>
      </c>
      <c r="F8338">
        <v>78.91</v>
      </c>
    </row>
    <row r="8339" spans="1:6" x14ac:dyDescent="0.35">
      <c r="A8339" t="s">
        <v>301</v>
      </c>
      <c r="B8339" t="s">
        <v>283</v>
      </c>
      <c r="C8339" t="s">
        <v>146</v>
      </c>
      <c r="D8339">
        <v>1992</v>
      </c>
      <c r="E8339">
        <v>2012977</v>
      </c>
      <c r="F8339">
        <v>78.760000000000005</v>
      </c>
    </row>
    <row r="8340" spans="1:6" x14ac:dyDescent="0.35">
      <c r="A8340" t="s">
        <v>301</v>
      </c>
      <c r="B8340" t="s">
        <v>283</v>
      </c>
      <c r="C8340" t="s">
        <v>146</v>
      </c>
      <c r="D8340">
        <v>1993</v>
      </c>
      <c r="E8340">
        <v>2121143</v>
      </c>
      <c r="F8340">
        <v>78.61</v>
      </c>
    </row>
    <row r="8341" spans="1:6" x14ac:dyDescent="0.35">
      <c r="A8341" t="s">
        <v>301</v>
      </c>
      <c r="B8341" t="s">
        <v>283</v>
      </c>
      <c r="C8341" t="s">
        <v>146</v>
      </c>
      <c r="D8341">
        <v>1994</v>
      </c>
      <c r="E8341">
        <v>2232159</v>
      </c>
      <c r="F8341">
        <v>78.47</v>
      </c>
    </row>
    <row r="8342" spans="1:6" x14ac:dyDescent="0.35">
      <c r="A8342" t="s">
        <v>301</v>
      </c>
      <c r="B8342" t="s">
        <v>283</v>
      </c>
      <c r="C8342" t="s">
        <v>146</v>
      </c>
      <c r="D8342">
        <v>1995</v>
      </c>
      <c r="E8342">
        <v>2346305</v>
      </c>
      <c r="F8342">
        <v>78.319999999999993</v>
      </c>
    </row>
    <row r="8343" spans="1:6" x14ac:dyDescent="0.35">
      <c r="A8343" t="s">
        <v>301</v>
      </c>
      <c r="B8343" t="s">
        <v>283</v>
      </c>
      <c r="C8343" t="s">
        <v>146</v>
      </c>
      <c r="D8343">
        <v>1996</v>
      </c>
      <c r="E8343">
        <v>2470810</v>
      </c>
      <c r="F8343">
        <v>78.489999999999995</v>
      </c>
    </row>
    <row r="8344" spans="1:6" x14ac:dyDescent="0.35">
      <c r="A8344" t="s">
        <v>301</v>
      </c>
      <c r="B8344" t="s">
        <v>283</v>
      </c>
      <c r="C8344" t="s">
        <v>146</v>
      </c>
      <c r="D8344">
        <v>1997</v>
      </c>
      <c r="E8344">
        <v>2608993</v>
      </c>
      <c r="F8344">
        <v>78.94</v>
      </c>
    </row>
    <row r="8345" spans="1:6" x14ac:dyDescent="0.35">
      <c r="A8345" t="s">
        <v>301</v>
      </c>
      <c r="B8345" t="s">
        <v>283</v>
      </c>
      <c r="C8345" t="s">
        <v>146</v>
      </c>
      <c r="D8345">
        <v>1998</v>
      </c>
      <c r="E8345">
        <v>2753498</v>
      </c>
      <c r="F8345">
        <v>79.38</v>
      </c>
    </row>
    <row r="8346" spans="1:6" x14ac:dyDescent="0.35">
      <c r="A8346" t="s">
        <v>301</v>
      </c>
      <c r="B8346" t="s">
        <v>283</v>
      </c>
      <c r="C8346" t="s">
        <v>146</v>
      </c>
      <c r="D8346">
        <v>1999</v>
      </c>
      <c r="E8346">
        <v>2893648</v>
      </c>
      <c r="F8346">
        <v>79.81</v>
      </c>
    </row>
    <row r="8347" spans="1:6" x14ac:dyDescent="0.35">
      <c r="A8347" t="s">
        <v>301</v>
      </c>
      <c r="B8347" t="s">
        <v>283</v>
      </c>
      <c r="C8347" t="s">
        <v>146</v>
      </c>
      <c r="D8347">
        <v>2000</v>
      </c>
      <c r="E8347">
        <v>3026352</v>
      </c>
      <c r="F8347">
        <v>80.239999999999995</v>
      </c>
    </row>
    <row r="8348" spans="1:6" x14ac:dyDescent="0.35">
      <c r="A8348" t="s">
        <v>301</v>
      </c>
      <c r="B8348" t="s">
        <v>283</v>
      </c>
      <c r="C8348" t="s">
        <v>146</v>
      </c>
      <c r="D8348">
        <v>2001</v>
      </c>
      <c r="E8348">
        <v>3132104</v>
      </c>
      <c r="F8348">
        <v>80.66</v>
      </c>
    </row>
    <row r="8349" spans="1:6" x14ac:dyDescent="0.35">
      <c r="A8349" t="s">
        <v>301</v>
      </c>
      <c r="B8349" t="s">
        <v>283</v>
      </c>
      <c r="C8349" t="s">
        <v>146</v>
      </c>
      <c r="D8349">
        <v>2002</v>
      </c>
      <c r="E8349">
        <v>3223969</v>
      </c>
      <c r="F8349">
        <v>81.069999999999993</v>
      </c>
    </row>
    <row r="8350" spans="1:6" x14ac:dyDescent="0.35">
      <c r="A8350" t="s">
        <v>301</v>
      </c>
      <c r="B8350" t="s">
        <v>283</v>
      </c>
      <c r="C8350" t="s">
        <v>146</v>
      </c>
      <c r="D8350">
        <v>2003</v>
      </c>
      <c r="E8350">
        <v>3369254</v>
      </c>
      <c r="F8350">
        <v>81.47</v>
      </c>
    </row>
    <row r="8351" spans="1:6" x14ac:dyDescent="0.35">
      <c r="A8351" t="s">
        <v>301</v>
      </c>
      <c r="B8351" t="s">
        <v>283</v>
      </c>
      <c r="C8351" t="s">
        <v>146</v>
      </c>
      <c r="D8351">
        <v>2004</v>
      </c>
      <c r="E8351">
        <v>3658658</v>
      </c>
      <c r="F8351">
        <v>81.87</v>
      </c>
    </row>
    <row r="8352" spans="1:6" x14ac:dyDescent="0.35">
      <c r="A8352" t="s">
        <v>301</v>
      </c>
      <c r="B8352" t="s">
        <v>283</v>
      </c>
      <c r="C8352" t="s">
        <v>146</v>
      </c>
      <c r="D8352">
        <v>2005</v>
      </c>
      <c r="E8352">
        <v>4148883</v>
      </c>
      <c r="F8352">
        <v>82.26</v>
      </c>
    </row>
    <row r="8353" spans="1:6" x14ac:dyDescent="0.35">
      <c r="A8353" t="s">
        <v>301</v>
      </c>
      <c r="B8353" t="s">
        <v>283</v>
      </c>
      <c r="C8353" t="s">
        <v>146</v>
      </c>
      <c r="D8353">
        <v>2006</v>
      </c>
      <c r="E8353">
        <v>4875639</v>
      </c>
      <c r="F8353">
        <v>82.65</v>
      </c>
    </row>
    <row r="8354" spans="1:6" x14ac:dyDescent="0.35">
      <c r="A8354" t="s">
        <v>301</v>
      </c>
      <c r="B8354" t="s">
        <v>283</v>
      </c>
      <c r="C8354" t="s">
        <v>146</v>
      </c>
      <c r="D8354">
        <v>2007</v>
      </c>
      <c r="E8354">
        <v>5797347</v>
      </c>
      <c r="F8354">
        <v>83.02</v>
      </c>
    </row>
    <row r="8355" spans="1:6" x14ac:dyDescent="0.35">
      <c r="A8355" t="s">
        <v>301</v>
      </c>
      <c r="B8355" t="s">
        <v>283</v>
      </c>
      <c r="C8355" t="s">
        <v>146</v>
      </c>
      <c r="D8355">
        <v>2008</v>
      </c>
      <c r="E8355">
        <v>6798635</v>
      </c>
      <c r="F8355">
        <v>83.38</v>
      </c>
    </row>
    <row r="8356" spans="1:6" x14ac:dyDescent="0.35">
      <c r="A8356" t="s">
        <v>301</v>
      </c>
      <c r="B8356" t="s">
        <v>283</v>
      </c>
      <c r="C8356" t="s">
        <v>146</v>
      </c>
      <c r="D8356">
        <v>2009</v>
      </c>
      <c r="E8356">
        <v>7718319</v>
      </c>
      <c r="F8356">
        <v>83.72</v>
      </c>
    </row>
    <row r="8357" spans="1:6" x14ac:dyDescent="0.35">
      <c r="A8357" t="s">
        <v>301</v>
      </c>
      <c r="B8357" t="s">
        <v>283</v>
      </c>
      <c r="C8357" t="s">
        <v>146</v>
      </c>
      <c r="D8357">
        <v>2010</v>
      </c>
      <c r="E8357">
        <v>8441537</v>
      </c>
      <c r="F8357">
        <v>84.06</v>
      </c>
    </row>
    <row r="8358" spans="1:6" x14ac:dyDescent="0.35">
      <c r="A8358" t="s">
        <v>301</v>
      </c>
      <c r="B8358" t="s">
        <v>283</v>
      </c>
      <c r="C8358" t="s">
        <v>146</v>
      </c>
      <c r="D8358">
        <v>2011</v>
      </c>
      <c r="E8358">
        <v>8925096</v>
      </c>
      <c r="F8358">
        <v>84.38</v>
      </c>
    </row>
    <row r="8359" spans="1:6" x14ac:dyDescent="0.35">
      <c r="A8359" t="s">
        <v>301</v>
      </c>
      <c r="B8359" t="s">
        <v>283</v>
      </c>
      <c r="C8359" t="s">
        <v>146</v>
      </c>
      <c r="D8359">
        <v>2012</v>
      </c>
      <c r="E8359">
        <v>9205651</v>
      </c>
      <c r="F8359">
        <v>84.68</v>
      </c>
    </row>
    <row r="8360" spans="1:6" x14ac:dyDescent="0.35">
      <c r="A8360" t="s">
        <v>301</v>
      </c>
      <c r="B8360" t="s">
        <v>283</v>
      </c>
      <c r="C8360" t="s">
        <v>146</v>
      </c>
      <c r="D8360">
        <v>2013</v>
      </c>
      <c r="E8360">
        <v>9346129</v>
      </c>
      <c r="F8360">
        <v>84.98</v>
      </c>
    </row>
    <row r="8361" spans="1:6" x14ac:dyDescent="0.35">
      <c r="A8361" t="s">
        <v>301</v>
      </c>
      <c r="B8361" t="s">
        <v>283</v>
      </c>
      <c r="C8361" t="s">
        <v>146</v>
      </c>
      <c r="D8361">
        <v>2014</v>
      </c>
      <c r="E8361">
        <v>9445624</v>
      </c>
      <c r="F8361">
        <v>85.27</v>
      </c>
    </row>
    <row r="8362" spans="1:6" x14ac:dyDescent="0.35">
      <c r="A8362" t="s">
        <v>302</v>
      </c>
      <c r="B8362" t="s">
        <v>283</v>
      </c>
      <c r="C8362" t="s">
        <v>155</v>
      </c>
      <c r="D8362">
        <v>1960</v>
      </c>
      <c r="E8362" t="s">
        <v>229</v>
      </c>
      <c r="F8362" t="s">
        <v>229</v>
      </c>
    </row>
    <row r="8363" spans="1:6" x14ac:dyDescent="0.35">
      <c r="A8363" t="s">
        <v>302</v>
      </c>
      <c r="B8363" t="s">
        <v>283</v>
      </c>
      <c r="C8363" t="s">
        <v>155</v>
      </c>
      <c r="D8363">
        <v>1961</v>
      </c>
      <c r="E8363" t="s">
        <v>229</v>
      </c>
      <c r="F8363" t="s">
        <v>229</v>
      </c>
    </row>
    <row r="8364" spans="1:6" x14ac:dyDescent="0.35">
      <c r="A8364" t="s">
        <v>302</v>
      </c>
      <c r="B8364" t="s">
        <v>283</v>
      </c>
      <c r="C8364" t="s">
        <v>155</v>
      </c>
      <c r="D8364">
        <v>1962</v>
      </c>
      <c r="E8364" t="s">
        <v>229</v>
      </c>
      <c r="F8364" t="s">
        <v>229</v>
      </c>
    </row>
    <row r="8365" spans="1:6" x14ac:dyDescent="0.35">
      <c r="A8365" t="s">
        <v>302</v>
      </c>
      <c r="B8365" t="s">
        <v>283</v>
      </c>
      <c r="C8365" t="s">
        <v>155</v>
      </c>
      <c r="D8365">
        <v>1963</v>
      </c>
      <c r="E8365" t="s">
        <v>229</v>
      </c>
      <c r="F8365" t="s">
        <v>229</v>
      </c>
    </row>
    <row r="8366" spans="1:6" x14ac:dyDescent="0.35">
      <c r="A8366" t="s">
        <v>302</v>
      </c>
      <c r="B8366" t="s">
        <v>283</v>
      </c>
      <c r="C8366" t="s">
        <v>155</v>
      </c>
      <c r="D8366">
        <v>1964</v>
      </c>
      <c r="E8366" t="s">
        <v>229</v>
      </c>
      <c r="F8366" t="s">
        <v>229</v>
      </c>
    </row>
    <row r="8367" spans="1:6" x14ac:dyDescent="0.35">
      <c r="A8367" t="s">
        <v>302</v>
      </c>
      <c r="B8367" t="s">
        <v>283</v>
      </c>
      <c r="C8367" t="s">
        <v>155</v>
      </c>
      <c r="D8367">
        <v>1965</v>
      </c>
      <c r="E8367" t="s">
        <v>229</v>
      </c>
      <c r="F8367" t="s">
        <v>229</v>
      </c>
    </row>
    <row r="8368" spans="1:6" x14ac:dyDescent="0.35">
      <c r="A8368" t="s">
        <v>302</v>
      </c>
      <c r="B8368" t="s">
        <v>283</v>
      </c>
      <c r="C8368" t="s">
        <v>155</v>
      </c>
      <c r="D8368">
        <v>1966</v>
      </c>
      <c r="E8368" t="s">
        <v>229</v>
      </c>
      <c r="F8368" t="s">
        <v>229</v>
      </c>
    </row>
    <row r="8369" spans="1:6" x14ac:dyDescent="0.35">
      <c r="A8369" t="s">
        <v>302</v>
      </c>
      <c r="B8369" t="s">
        <v>283</v>
      </c>
      <c r="C8369" t="s">
        <v>155</v>
      </c>
      <c r="D8369">
        <v>1967</v>
      </c>
      <c r="E8369" t="s">
        <v>229</v>
      </c>
      <c r="F8369" t="s">
        <v>229</v>
      </c>
    </row>
    <row r="8370" spans="1:6" x14ac:dyDescent="0.35">
      <c r="A8370" t="s">
        <v>302</v>
      </c>
      <c r="B8370" t="s">
        <v>283</v>
      </c>
      <c r="C8370" t="s">
        <v>155</v>
      </c>
      <c r="D8370">
        <v>1968</v>
      </c>
      <c r="E8370" t="s">
        <v>229</v>
      </c>
      <c r="F8370" t="s">
        <v>229</v>
      </c>
    </row>
    <row r="8371" spans="1:6" x14ac:dyDescent="0.35">
      <c r="A8371" t="s">
        <v>302</v>
      </c>
      <c r="B8371" t="s">
        <v>283</v>
      </c>
      <c r="C8371" t="s">
        <v>155</v>
      </c>
      <c r="D8371">
        <v>1969</v>
      </c>
      <c r="E8371" t="s">
        <v>229</v>
      </c>
      <c r="F8371" t="s">
        <v>229</v>
      </c>
    </row>
    <row r="8372" spans="1:6" x14ac:dyDescent="0.35">
      <c r="A8372" t="s">
        <v>302</v>
      </c>
      <c r="B8372" t="s">
        <v>283</v>
      </c>
      <c r="C8372" t="s">
        <v>155</v>
      </c>
      <c r="D8372">
        <v>1970</v>
      </c>
      <c r="E8372" t="s">
        <v>229</v>
      </c>
      <c r="F8372" t="s">
        <v>229</v>
      </c>
    </row>
    <row r="8373" spans="1:6" x14ac:dyDescent="0.35">
      <c r="A8373" t="s">
        <v>302</v>
      </c>
      <c r="B8373" t="s">
        <v>283</v>
      </c>
      <c r="C8373" t="s">
        <v>155</v>
      </c>
      <c r="D8373">
        <v>1971</v>
      </c>
      <c r="E8373" t="s">
        <v>229</v>
      </c>
      <c r="F8373" t="s">
        <v>229</v>
      </c>
    </row>
    <row r="8374" spans="1:6" x14ac:dyDescent="0.35">
      <c r="A8374" t="s">
        <v>302</v>
      </c>
      <c r="B8374" t="s">
        <v>283</v>
      </c>
      <c r="C8374" t="s">
        <v>155</v>
      </c>
      <c r="D8374">
        <v>1972</v>
      </c>
      <c r="E8374" t="s">
        <v>229</v>
      </c>
      <c r="F8374" t="s">
        <v>229</v>
      </c>
    </row>
    <row r="8375" spans="1:6" x14ac:dyDescent="0.35">
      <c r="A8375" t="s">
        <v>302</v>
      </c>
      <c r="B8375" t="s">
        <v>283</v>
      </c>
      <c r="C8375" t="s">
        <v>155</v>
      </c>
      <c r="D8375">
        <v>1973</v>
      </c>
      <c r="E8375" t="s">
        <v>229</v>
      </c>
      <c r="F8375" t="s">
        <v>229</v>
      </c>
    </row>
    <row r="8376" spans="1:6" x14ac:dyDescent="0.35">
      <c r="A8376" t="s">
        <v>302</v>
      </c>
      <c r="B8376" t="s">
        <v>283</v>
      </c>
      <c r="C8376" t="s">
        <v>155</v>
      </c>
      <c r="D8376">
        <v>1974</v>
      </c>
      <c r="E8376" t="s">
        <v>229</v>
      </c>
      <c r="F8376" t="s">
        <v>229</v>
      </c>
    </row>
    <row r="8377" spans="1:6" x14ac:dyDescent="0.35">
      <c r="A8377" t="s">
        <v>302</v>
      </c>
      <c r="B8377" t="s">
        <v>283</v>
      </c>
      <c r="C8377" t="s">
        <v>155</v>
      </c>
      <c r="D8377">
        <v>1975</v>
      </c>
      <c r="E8377" t="s">
        <v>229</v>
      </c>
      <c r="F8377" t="s">
        <v>229</v>
      </c>
    </row>
    <row r="8378" spans="1:6" x14ac:dyDescent="0.35">
      <c r="A8378" t="s">
        <v>302</v>
      </c>
      <c r="B8378" t="s">
        <v>283</v>
      </c>
      <c r="C8378" t="s">
        <v>155</v>
      </c>
      <c r="D8378">
        <v>1976</v>
      </c>
      <c r="E8378" t="s">
        <v>229</v>
      </c>
      <c r="F8378" t="s">
        <v>229</v>
      </c>
    </row>
    <row r="8379" spans="1:6" x14ac:dyDescent="0.35">
      <c r="A8379" t="s">
        <v>302</v>
      </c>
      <c r="B8379" t="s">
        <v>283</v>
      </c>
      <c r="C8379" t="s">
        <v>155</v>
      </c>
      <c r="D8379">
        <v>1977</v>
      </c>
      <c r="E8379" t="s">
        <v>229</v>
      </c>
      <c r="F8379" t="s">
        <v>229</v>
      </c>
    </row>
    <row r="8380" spans="1:6" x14ac:dyDescent="0.35">
      <c r="A8380" t="s">
        <v>302</v>
      </c>
      <c r="B8380" t="s">
        <v>283</v>
      </c>
      <c r="C8380" t="s">
        <v>155</v>
      </c>
      <c r="D8380">
        <v>1978</v>
      </c>
      <c r="E8380" t="s">
        <v>229</v>
      </c>
      <c r="F8380" t="s">
        <v>229</v>
      </c>
    </row>
    <row r="8381" spans="1:6" x14ac:dyDescent="0.35">
      <c r="A8381" t="s">
        <v>302</v>
      </c>
      <c r="B8381" t="s">
        <v>283</v>
      </c>
      <c r="C8381" t="s">
        <v>155</v>
      </c>
      <c r="D8381">
        <v>1979</v>
      </c>
      <c r="E8381" t="s">
        <v>229</v>
      </c>
      <c r="F8381" t="s">
        <v>229</v>
      </c>
    </row>
    <row r="8382" spans="1:6" x14ac:dyDescent="0.35">
      <c r="A8382" t="s">
        <v>302</v>
      </c>
      <c r="B8382" t="s">
        <v>283</v>
      </c>
      <c r="C8382" t="s">
        <v>155</v>
      </c>
      <c r="D8382">
        <v>1980</v>
      </c>
      <c r="E8382" t="s">
        <v>229</v>
      </c>
      <c r="F8382" t="s">
        <v>229</v>
      </c>
    </row>
    <row r="8383" spans="1:6" x14ac:dyDescent="0.35">
      <c r="A8383" t="s">
        <v>302</v>
      </c>
      <c r="B8383" t="s">
        <v>283</v>
      </c>
      <c r="C8383" t="s">
        <v>155</v>
      </c>
      <c r="D8383">
        <v>1981</v>
      </c>
      <c r="E8383" t="s">
        <v>229</v>
      </c>
      <c r="F8383" t="s">
        <v>229</v>
      </c>
    </row>
    <row r="8384" spans="1:6" x14ac:dyDescent="0.35">
      <c r="A8384" t="s">
        <v>302</v>
      </c>
      <c r="B8384" t="s">
        <v>283</v>
      </c>
      <c r="C8384" t="s">
        <v>155</v>
      </c>
      <c r="D8384">
        <v>1982</v>
      </c>
      <c r="E8384" t="s">
        <v>229</v>
      </c>
      <c r="F8384" t="s">
        <v>229</v>
      </c>
    </row>
    <row r="8385" spans="1:6" x14ac:dyDescent="0.35">
      <c r="A8385" t="s">
        <v>302</v>
      </c>
      <c r="B8385" t="s">
        <v>283</v>
      </c>
      <c r="C8385" t="s">
        <v>155</v>
      </c>
      <c r="D8385">
        <v>1983</v>
      </c>
      <c r="E8385" t="s">
        <v>229</v>
      </c>
      <c r="F8385" t="s">
        <v>229</v>
      </c>
    </row>
    <row r="8386" spans="1:6" x14ac:dyDescent="0.35">
      <c r="A8386" t="s">
        <v>302</v>
      </c>
      <c r="B8386" t="s">
        <v>283</v>
      </c>
      <c r="C8386" t="s">
        <v>155</v>
      </c>
      <c r="D8386">
        <v>1984</v>
      </c>
      <c r="E8386" t="s">
        <v>229</v>
      </c>
      <c r="F8386" t="s">
        <v>229</v>
      </c>
    </row>
    <row r="8387" spans="1:6" x14ac:dyDescent="0.35">
      <c r="A8387" t="s">
        <v>302</v>
      </c>
      <c r="B8387" t="s">
        <v>283</v>
      </c>
      <c r="C8387" t="s">
        <v>155</v>
      </c>
      <c r="D8387">
        <v>1985</v>
      </c>
      <c r="E8387" t="s">
        <v>229</v>
      </c>
      <c r="F8387" t="s">
        <v>229</v>
      </c>
    </row>
    <row r="8388" spans="1:6" x14ac:dyDescent="0.35">
      <c r="A8388" t="s">
        <v>302</v>
      </c>
      <c r="B8388" t="s">
        <v>283</v>
      </c>
      <c r="C8388" t="s">
        <v>155</v>
      </c>
      <c r="D8388">
        <v>1986</v>
      </c>
      <c r="E8388" t="s">
        <v>229</v>
      </c>
      <c r="F8388" t="s">
        <v>229</v>
      </c>
    </row>
    <row r="8389" spans="1:6" x14ac:dyDescent="0.35">
      <c r="A8389" t="s">
        <v>302</v>
      </c>
      <c r="B8389" t="s">
        <v>283</v>
      </c>
      <c r="C8389" t="s">
        <v>155</v>
      </c>
      <c r="D8389">
        <v>1987</v>
      </c>
      <c r="E8389" t="s">
        <v>229</v>
      </c>
      <c r="F8389" t="s">
        <v>229</v>
      </c>
    </row>
    <row r="8390" spans="1:6" x14ac:dyDescent="0.35">
      <c r="A8390" t="s">
        <v>302</v>
      </c>
      <c r="B8390" t="s">
        <v>283</v>
      </c>
      <c r="C8390" t="s">
        <v>155</v>
      </c>
      <c r="D8390">
        <v>1988</v>
      </c>
      <c r="E8390" t="s">
        <v>229</v>
      </c>
      <c r="F8390" t="s">
        <v>229</v>
      </c>
    </row>
    <row r="8391" spans="1:6" x14ac:dyDescent="0.35">
      <c r="A8391" t="s">
        <v>302</v>
      </c>
      <c r="B8391" t="s">
        <v>283</v>
      </c>
      <c r="C8391" t="s">
        <v>155</v>
      </c>
      <c r="D8391">
        <v>1989</v>
      </c>
      <c r="E8391" t="s">
        <v>229</v>
      </c>
      <c r="F8391" t="s">
        <v>229</v>
      </c>
    </row>
    <row r="8392" spans="1:6" x14ac:dyDescent="0.35">
      <c r="A8392" t="s">
        <v>302</v>
      </c>
      <c r="B8392" t="s">
        <v>283</v>
      </c>
      <c r="C8392" t="s">
        <v>155</v>
      </c>
      <c r="D8392">
        <v>1990</v>
      </c>
      <c r="E8392">
        <v>1978248</v>
      </c>
      <c r="F8392">
        <v>67.709999999999994</v>
      </c>
    </row>
    <row r="8393" spans="1:6" x14ac:dyDescent="0.35">
      <c r="A8393" t="s">
        <v>302</v>
      </c>
      <c r="B8393" t="s">
        <v>283</v>
      </c>
      <c r="C8393" t="s">
        <v>155</v>
      </c>
      <c r="D8393">
        <v>1991</v>
      </c>
      <c r="E8393">
        <v>2068845</v>
      </c>
      <c r="F8393">
        <v>68.22</v>
      </c>
    </row>
    <row r="8394" spans="1:6" x14ac:dyDescent="0.35">
      <c r="A8394" t="s">
        <v>302</v>
      </c>
      <c r="B8394" t="s">
        <v>283</v>
      </c>
      <c r="C8394" t="s">
        <v>155</v>
      </c>
      <c r="D8394">
        <v>1992</v>
      </c>
      <c r="E8394">
        <v>2163591</v>
      </c>
      <c r="F8394">
        <v>68.73</v>
      </c>
    </row>
    <row r="8395" spans="1:6" x14ac:dyDescent="0.35">
      <c r="A8395" t="s">
        <v>302</v>
      </c>
      <c r="B8395" t="s">
        <v>283</v>
      </c>
      <c r="C8395" t="s">
        <v>155</v>
      </c>
      <c r="D8395">
        <v>1993</v>
      </c>
      <c r="E8395">
        <v>2262676</v>
      </c>
      <c r="F8395">
        <v>69.23</v>
      </c>
    </row>
    <row r="8396" spans="1:6" x14ac:dyDescent="0.35">
      <c r="A8396" t="s">
        <v>302</v>
      </c>
      <c r="B8396" t="s">
        <v>283</v>
      </c>
      <c r="C8396" t="s">
        <v>155</v>
      </c>
      <c r="D8396">
        <v>1994</v>
      </c>
      <c r="E8396">
        <v>2366298</v>
      </c>
      <c r="F8396">
        <v>69.72</v>
      </c>
    </row>
    <row r="8397" spans="1:6" x14ac:dyDescent="0.35">
      <c r="A8397" t="s">
        <v>302</v>
      </c>
      <c r="B8397" t="s">
        <v>283</v>
      </c>
      <c r="C8397" t="s">
        <v>155</v>
      </c>
      <c r="D8397">
        <v>1995</v>
      </c>
      <c r="E8397">
        <v>2474666</v>
      </c>
      <c r="F8397">
        <v>70.22</v>
      </c>
    </row>
    <row r="8398" spans="1:6" x14ac:dyDescent="0.35">
      <c r="A8398" t="s">
        <v>302</v>
      </c>
      <c r="B8398" t="s">
        <v>283</v>
      </c>
      <c r="C8398" t="s">
        <v>155</v>
      </c>
      <c r="D8398">
        <v>1996</v>
      </c>
      <c r="E8398">
        <v>2587997</v>
      </c>
      <c r="F8398">
        <v>70.709999999999994</v>
      </c>
    </row>
    <row r="8399" spans="1:6" x14ac:dyDescent="0.35">
      <c r="A8399" t="s">
        <v>302</v>
      </c>
      <c r="B8399" t="s">
        <v>283</v>
      </c>
      <c r="C8399" t="s">
        <v>155</v>
      </c>
      <c r="D8399">
        <v>1997</v>
      </c>
      <c r="E8399">
        <v>2706518</v>
      </c>
      <c r="F8399">
        <v>71.19</v>
      </c>
    </row>
    <row r="8400" spans="1:6" x14ac:dyDescent="0.35">
      <c r="A8400" t="s">
        <v>302</v>
      </c>
      <c r="B8400" t="s">
        <v>283</v>
      </c>
      <c r="C8400" t="s">
        <v>155</v>
      </c>
      <c r="D8400">
        <v>1998</v>
      </c>
      <c r="E8400">
        <v>2776568</v>
      </c>
      <c r="F8400">
        <v>71.52</v>
      </c>
    </row>
    <row r="8401" spans="1:6" x14ac:dyDescent="0.35">
      <c r="A8401" t="s">
        <v>302</v>
      </c>
      <c r="B8401" t="s">
        <v>283</v>
      </c>
      <c r="C8401" t="s">
        <v>155</v>
      </c>
      <c r="D8401">
        <v>1999</v>
      </c>
      <c r="E8401">
        <v>2848431</v>
      </c>
      <c r="F8401">
        <v>71.75</v>
      </c>
    </row>
    <row r="8402" spans="1:6" x14ac:dyDescent="0.35">
      <c r="A8402" t="s">
        <v>302</v>
      </c>
      <c r="B8402" t="s">
        <v>283</v>
      </c>
      <c r="C8402" t="s">
        <v>155</v>
      </c>
      <c r="D8402">
        <v>2000</v>
      </c>
      <c r="E8402">
        <v>2922153</v>
      </c>
      <c r="F8402">
        <v>71.97</v>
      </c>
    </row>
    <row r="8403" spans="1:6" x14ac:dyDescent="0.35">
      <c r="A8403" t="s">
        <v>302</v>
      </c>
      <c r="B8403" t="s">
        <v>283</v>
      </c>
      <c r="C8403" t="s">
        <v>155</v>
      </c>
      <c r="D8403">
        <v>2001</v>
      </c>
      <c r="E8403">
        <v>2997784</v>
      </c>
      <c r="F8403">
        <v>72.19</v>
      </c>
    </row>
    <row r="8404" spans="1:6" x14ac:dyDescent="0.35">
      <c r="A8404" t="s">
        <v>302</v>
      </c>
      <c r="B8404" t="s">
        <v>283</v>
      </c>
      <c r="C8404" t="s">
        <v>155</v>
      </c>
      <c r="D8404">
        <v>2002</v>
      </c>
      <c r="E8404">
        <v>3075373</v>
      </c>
      <c r="F8404">
        <v>72.41</v>
      </c>
    </row>
    <row r="8405" spans="1:6" x14ac:dyDescent="0.35">
      <c r="A8405" t="s">
        <v>302</v>
      </c>
      <c r="B8405" t="s">
        <v>283</v>
      </c>
      <c r="C8405" t="s">
        <v>155</v>
      </c>
      <c r="D8405">
        <v>2003</v>
      </c>
      <c r="E8405">
        <v>3154969</v>
      </c>
      <c r="F8405">
        <v>72.63</v>
      </c>
    </row>
    <row r="8406" spans="1:6" x14ac:dyDescent="0.35">
      <c r="A8406" t="s">
        <v>302</v>
      </c>
      <c r="B8406" t="s">
        <v>283</v>
      </c>
      <c r="C8406" t="s">
        <v>155</v>
      </c>
      <c r="D8406">
        <v>2004</v>
      </c>
      <c r="E8406">
        <v>3236626</v>
      </c>
      <c r="F8406">
        <v>72.849999999999994</v>
      </c>
    </row>
    <row r="8407" spans="1:6" x14ac:dyDescent="0.35">
      <c r="A8407" t="s">
        <v>302</v>
      </c>
      <c r="B8407" t="s">
        <v>283</v>
      </c>
      <c r="C8407" t="s">
        <v>155</v>
      </c>
      <c r="D8407">
        <v>2005</v>
      </c>
      <c r="E8407">
        <v>3320396</v>
      </c>
      <c r="F8407">
        <v>73.06</v>
      </c>
    </row>
    <row r="8408" spans="1:6" x14ac:dyDescent="0.35">
      <c r="A8408" t="s">
        <v>302</v>
      </c>
      <c r="B8408" t="s">
        <v>283</v>
      </c>
      <c r="C8408" t="s">
        <v>155</v>
      </c>
      <c r="D8408">
        <v>2006</v>
      </c>
      <c r="E8408">
        <v>3406334</v>
      </c>
      <c r="F8408">
        <v>73.28</v>
      </c>
    </row>
    <row r="8409" spans="1:6" x14ac:dyDescent="0.35">
      <c r="A8409" t="s">
        <v>302</v>
      </c>
      <c r="B8409" t="s">
        <v>283</v>
      </c>
      <c r="C8409" t="s">
        <v>155</v>
      </c>
      <c r="D8409">
        <v>2007</v>
      </c>
      <c r="E8409">
        <v>3494496</v>
      </c>
      <c r="F8409">
        <v>73.489999999999995</v>
      </c>
    </row>
    <row r="8410" spans="1:6" x14ac:dyDescent="0.35">
      <c r="A8410" t="s">
        <v>302</v>
      </c>
      <c r="B8410" t="s">
        <v>283</v>
      </c>
      <c r="C8410" t="s">
        <v>155</v>
      </c>
      <c r="D8410">
        <v>2008</v>
      </c>
      <c r="E8410">
        <v>3596688</v>
      </c>
      <c r="F8410">
        <v>73.7</v>
      </c>
    </row>
    <row r="8411" spans="1:6" x14ac:dyDescent="0.35">
      <c r="A8411" t="s">
        <v>302</v>
      </c>
      <c r="B8411" t="s">
        <v>283</v>
      </c>
      <c r="C8411" t="s">
        <v>155</v>
      </c>
      <c r="D8411">
        <v>2009</v>
      </c>
      <c r="E8411">
        <v>3702218</v>
      </c>
      <c r="F8411">
        <v>73.92</v>
      </c>
    </row>
    <row r="8412" spans="1:6" x14ac:dyDescent="0.35">
      <c r="A8412" t="s">
        <v>302</v>
      </c>
      <c r="B8412" t="s">
        <v>283</v>
      </c>
      <c r="C8412" t="s">
        <v>155</v>
      </c>
      <c r="D8412">
        <v>2010</v>
      </c>
      <c r="E8412">
        <v>3811102</v>
      </c>
      <c r="F8412">
        <v>74.14</v>
      </c>
    </row>
    <row r="8413" spans="1:6" x14ac:dyDescent="0.35">
      <c r="A8413" t="s">
        <v>302</v>
      </c>
      <c r="B8413" t="s">
        <v>283</v>
      </c>
      <c r="C8413" t="s">
        <v>155</v>
      </c>
      <c r="D8413">
        <v>2011</v>
      </c>
      <c r="E8413">
        <v>3927051</v>
      </c>
      <c r="F8413">
        <v>74.36</v>
      </c>
    </row>
    <row r="8414" spans="1:6" x14ac:dyDescent="0.35">
      <c r="A8414" t="s">
        <v>302</v>
      </c>
      <c r="B8414" t="s">
        <v>283</v>
      </c>
      <c r="C8414" t="s">
        <v>155</v>
      </c>
      <c r="D8414">
        <v>2012</v>
      </c>
      <c r="E8414">
        <v>4046901</v>
      </c>
      <c r="F8414">
        <v>74.58</v>
      </c>
    </row>
    <row r="8415" spans="1:6" x14ac:dyDescent="0.35">
      <c r="A8415" t="s">
        <v>302</v>
      </c>
      <c r="B8415" t="s">
        <v>283</v>
      </c>
      <c r="C8415" t="s">
        <v>155</v>
      </c>
      <c r="D8415">
        <v>2013</v>
      </c>
      <c r="E8415">
        <v>4169506</v>
      </c>
      <c r="F8415">
        <v>74.8</v>
      </c>
    </row>
    <row r="8416" spans="1:6" x14ac:dyDescent="0.35">
      <c r="A8416" t="s">
        <v>302</v>
      </c>
      <c r="B8416" t="s">
        <v>283</v>
      </c>
      <c r="C8416" t="s">
        <v>155</v>
      </c>
      <c r="D8416">
        <v>2014</v>
      </c>
      <c r="E8416">
        <v>4294682</v>
      </c>
      <c r="F8416">
        <v>75.03</v>
      </c>
    </row>
    <row r="8417" spans="1:6" x14ac:dyDescent="0.35">
      <c r="A8417" t="s">
        <v>303</v>
      </c>
      <c r="B8417" t="s">
        <v>283</v>
      </c>
      <c r="C8417" t="s">
        <v>155</v>
      </c>
      <c r="D8417">
        <v>1960</v>
      </c>
      <c r="E8417">
        <v>5099785</v>
      </c>
      <c r="F8417">
        <v>9.1</v>
      </c>
    </row>
    <row r="8418" spans="1:6" x14ac:dyDescent="0.35">
      <c r="A8418" t="s">
        <v>303</v>
      </c>
      <c r="B8418" t="s">
        <v>283</v>
      </c>
      <c r="C8418" t="s">
        <v>155</v>
      </c>
      <c r="D8418">
        <v>1961</v>
      </c>
      <c r="E8418">
        <v>5184477</v>
      </c>
      <c r="F8418">
        <v>9.4600000000000009</v>
      </c>
    </row>
    <row r="8419" spans="1:6" x14ac:dyDescent="0.35">
      <c r="A8419" t="s">
        <v>303</v>
      </c>
      <c r="B8419" t="s">
        <v>283</v>
      </c>
      <c r="C8419" t="s">
        <v>155</v>
      </c>
      <c r="D8419">
        <v>1962</v>
      </c>
      <c r="E8419">
        <v>5276093</v>
      </c>
      <c r="F8419">
        <v>9.83</v>
      </c>
    </row>
    <row r="8420" spans="1:6" x14ac:dyDescent="0.35">
      <c r="A8420" t="s">
        <v>303</v>
      </c>
      <c r="B8420" t="s">
        <v>283</v>
      </c>
      <c r="C8420" t="s">
        <v>155</v>
      </c>
      <c r="D8420">
        <v>1963</v>
      </c>
      <c r="E8420">
        <v>5372934</v>
      </c>
      <c r="F8420">
        <v>10.220000000000001</v>
      </c>
    </row>
    <row r="8421" spans="1:6" x14ac:dyDescent="0.35">
      <c r="A8421" t="s">
        <v>303</v>
      </c>
      <c r="B8421" t="s">
        <v>283</v>
      </c>
      <c r="C8421" t="s">
        <v>155</v>
      </c>
      <c r="D8421">
        <v>1964</v>
      </c>
      <c r="E8421">
        <v>5472775</v>
      </c>
      <c r="F8421">
        <v>10.61</v>
      </c>
    </row>
    <row r="8422" spans="1:6" x14ac:dyDescent="0.35">
      <c r="A8422" t="s">
        <v>303</v>
      </c>
      <c r="B8422" t="s">
        <v>283</v>
      </c>
      <c r="C8422" t="s">
        <v>155</v>
      </c>
      <c r="D8422">
        <v>1965</v>
      </c>
      <c r="E8422">
        <v>5573959</v>
      </c>
      <c r="F8422">
        <v>11.03</v>
      </c>
    </row>
    <row r="8423" spans="1:6" x14ac:dyDescent="0.35">
      <c r="A8423" t="s">
        <v>303</v>
      </c>
      <c r="B8423" t="s">
        <v>283</v>
      </c>
      <c r="C8423" t="s">
        <v>155</v>
      </c>
      <c r="D8423">
        <v>1966</v>
      </c>
      <c r="E8423">
        <v>5677339</v>
      </c>
      <c r="F8423">
        <v>11.45</v>
      </c>
    </row>
    <row r="8424" spans="1:6" x14ac:dyDescent="0.35">
      <c r="A8424" t="s">
        <v>303</v>
      </c>
      <c r="B8424" t="s">
        <v>283</v>
      </c>
      <c r="C8424" t="s">
        <v>155</v>
      </c>
      <c r="D8424">
        <v>1967</v>
      </c>
      <c r="E8424">
        <v>5783454</v>
      </c>
      <c r="F8424">
        <v>11.89</v>
      </c>
    </row>
    <row r="8425" spans="1:6" x14ac:dyDescent="0.35">
      <c r="A8425" t="s">
        <v>303</v>
      </c>
      <c r="B8425" t="s">
        <v>283</v>
      </c>
      <c r="C8425" t="s">
        <v>155</v>
      </c>
      <c r="D8425">
        <v>1968</v>
      </c>
      <c r="E8425">
        <v>5890204</v>
      </c>
      <c r="F8425">
        <v>12.35</v>
      </c>
    </row>
    <row r="8426" spans="1:6" x14ac:dyDescent="0.35">
      <c r="A8426" t="s">
        <v>303</v>
      </c>
      <c r="B8426" t="s">
        <v>283</v>
      </c>
      <c r="C8426" t="s">
        <v>155</v>
      </c>
      <c r="D8426">
        <v>1969</v>
      </c>
      <c r="E8426">
        <v>5994901</v>
      </c>
      <c r="F8426">
        <v>12.82</v>
      </c>
    </row>
    <row r="8427" spans="1:6" x14ac:dyDescent="0.35">
      <c r="A8427" t="s">
        <v>303</v>
      </c>
      <c r="B8427" t="s">
        <v>283</v>
      </c>
      <c r="C8427" t="s">
        <v>155</v>
      </c>
      <c r="D8427">
        <v>1970</v>
      </c>
      <c r="E8427">
        <v>6096574</v>
      </c>
      <c r="F8427">
        <v>13.3</v>
      </c>
    </row>
    <row r="8428" spans="1:6" x14ac:dyDescent="0.35">
      <c r="A8428" t="s">
        <v>303</v>
      </c>
      <c r="B8428" t="s">
        <v>283</v>
      </c>
      <c r="C8428" t="s">
        <v>155</v>
      </c>
      <c r="D8428">
        <v>1971</v>
      </c>
      <c r="E8428">
        <v>6193897</v>
      </c>
      <c r="F8428">
        <v>13.6</v>
      </c>
    </row>
    <row r="8429" spans="1:6" x14ac:dyDescent="0.35">
      <c r="A8429" t="s">
        <v>303</v>
      </c>
      <c r="B8429" t="s">
        <v>283</v>
      </c>
      <c r="C8429" t="s">
        <v>155</v>
      </c>
      <c r="D8429">
        <v>1972</v>
      </c>
      <c r="E8429">
        <v>6290197</v>
      </c>
      <c r="F8429">
        <v>13.9</v>
      </c>
    </row>
    <row r="8430" spans="1:6" x14ac:dyDescent="0.35">
      <c r="A8430" t="s">
        <v>303</v>
      </c>
      <c r="B8430" t="s">
        <v>283</v>
      </c>
      <c r="C8430" t="s">
        <v>155</v>
      </c>
      <c r="D8430">
        <v>1973</v>
      </c>
      <c r="E8430">
        <v>6394922</v>
      </c>
      <c r="F8430">
        <v>14.21</v>
      </c>
    </row>
    <row r="8431" spans="1:6" x14ac:dyDescent="0.35">
      <c r="A8431" t="s">
        <v>303</v>
      </c>
      <c r="B8431" t="s">
        <v>283</v>
      </c>
      <c r="C8431" t="s">
        <v>155</v>
      </c>
      <c r="D8431">
        <v>1974</v>
      </c>
      <c r="E8431">
        <v>6520690</v>
      </c>
      <c r="F8431">
        <v>14.52</v>
      </c>
    </row>
    <row r="8432" spans="1:6" x14ac:dyDescent="0.35">
      <c r="A8432" t="s">
        <v>303</v>
      </c>
      <c r="B8432" t="s">
        <v>283</v>
      </c>
      <c r="C8432" t="s">
        <v>155</v>
      </c>
      <c r="D8432">
        <v>1975</v>
      </c>
      <c r="E8432">
        <v>6676714</v>
      </c>
      <c r="F8432">
        <v>14.84</v>
      </c>
    </row>
    <row r="8433" spans="1:6" x14ac:dyDescent="0.35">
      <c r="A8433" t="s">
        <v>303</v>
      </c>
      <c r="B8433" t="s">
        <v>283</v>
      </c>
      <c r="C8433" t="s">
        <v>155</v>
      </c>
      <c r="D8433">
        <v>1976</v>
      </c>
      <c r="E8433">
        <v>6866630</v>
      </c>
      <c r="F8433">
        <v>15.17</v>
      </c>
    </row>
    <row r="8434" spans="1:6" x14ac:dyDescent="0.35">
      <c r="A8434" t="s">
        <v>303</v>
      </c>
      <c r="B8434" t="s">
        <v>283</v>
      </c>
      <c r="C8434" t="s">
        <v>155</v>
      </c>
      <c r="D8434">
        <v>1977</v>
      </c>
      <c r="E8434">
        <v>7088585</v>
      </c>
      <c r="F8434">
        <v>15.5</v>
      </c>
    </row>
    <row r="8435" spans="1:6" x14ac:dyDescent="0.35">
      <c r="A8435" t="s">
        <v>303</v>
      </c>
      <c r="B8435" t="s">
        <v>283</v>
      </c>
      <c r="C8435" t="s">
        <v>155</v>
      </c>
      <c r="D8435">
        <v>1978</v>
      </c>
      <c r="E8435">
        <v>7339452</v>
      </c>
      <c r="F8435">
        <v>15.84</v>
      </c>
    </row>
    <row r="8436" spans="1:6" x14ac:dyDescent="0.35">
      <c r="A8436" t="s">
        <v>303</v>
      </c>
      <c r="B8436" t="s">
        <v>283</v>
      </c>
      <c r="C8436" t="s">
        <v>155</v>
      </c>
      <c r="D8436">
        <v>1979</v>
      </c>
      <c r="E8436">
        <v>7613672</v>
      </c>
      <c r="F8436">
        <v>16.18</v>
      </c>
    </row>
    <row r="8437" spans="1:6" x14ac:dyDescent="0.35">
      <c r="A8437" t="s">
        <v>303</v>
      </c>
      <c r="B8437" t="s">
        <v>283</v>
      </c>
      <c r="C8437" t="s">
        <v>155</v>
      </c>
      <c r="D8437">
        <v>1980</v>
      </c>
      <c r="E8437">
        <v>7906977</v>
      </c>
      <c r="F8437">
        <v>16.53</v>
      </c>
    </row>
    <row r="8438" spans="1:6" x14ac:dyDescent="0.35">
      <c r="A8438" t="s">
        <v>303</v>
      </c>
      <c r="B8438" t="s">
        <v>283</v>
      </c>
      <c r="C8438" t="s">
        <v>155</v>
      </c>
      <c r="D8438">
        <v>1981</v>
      </c>
      <c r="E8438">
        <v>8220933</v>
      </c>
      <c r="F8438">
        <v>16.89</v>
      </c>
    </row>
    <row r="8439" spans="1:6" x14ac:dyDescent="0.35">
      <c r="A8439" t="s">
        <v>303</v>
      </c>
      <c r="B8439" t="s">
        <v>283</v>
      </c>
      <c r="C8439" t="s">
        <v>155</v>
      </c>
      <c r="D8439">
        <v>1982</v>
      </c>
      <c r="E8439">
        <v>8557021</v>
      </c>
      <c r="F8439">
        <v>17.25</v>
      </c>
    </row>
    <row r="8440" spans="1:6" x14ac:dyDescent="0.35">
      <c r="A8440" t="s">
        <v>303</v>
      </c>
      <c r="B8440" t="s">
        <v>283</v>
      </c>
      <c r="C8440" t="s">
        <v>155</v>
      </c>
      <c r="D8440">
        <v>1983</v>
      </c>
      <c r="E8440">
        <v>8910830</v>
      </c>
      <c r="F8440">
        <v>17.62</v>
      </c>
    </row>
    <row r="8441" spans="1:6" x14ac:dyDescent="0.35">
      <c r="A8441" t="s">
        <v>303</v>
      </c>
      <c r="B8441" t="s">
        <v>283</v>
      </c>
      <c r="C8441" t="s">
        <v>155</v>
      </c>
      <c r="D8441">
        <v>1984</v>
      </c>
      <c r="E8441">
        <v>9276622</v>
      </c>
      <c r="F8441">
        <v>17.989999999999998</v>
      </c>
    </row>
    <row r="8442" spans="1:6" x14ac:dyDescent="0.35">
      <c r="A8442" t="s">
        <v>303</v>
      </c>
      <c r="B8442" t="s">
        <v>283</v>
      </c>
      <c r="C8442" t="s">
        <v>155</v>
      </c>
      <c r="D8442">
        <v>1985</v>
      </c>
      <c r="E8442">
        <v>9651313</v>
      </c>
      <c r="F8442">
        <v>18.37</v>
      </c>
    </row>
    <row r="8443" spans="1:6" x14ac:dyDescent="0.35">
      <c r="A8443" t="s">
        <v>303</v>
      </c>
      <c r="B8443" t="s">
        <v>283</v>
      </c>
      <c r="C8443" t="s">
        <v>155</v>
      </c>
      <c r="D8443">
        <v>1986</v>
      </c>
      <c r="E8443">
        <v>10028064</v>
      </c>
      <c r="F8443">
        <v>18.809999999999999</v>
      </c>
    </row>
    <row r="8444" spans="1:6" x14ac:dyDescent="0.35">
      <c r="A8444" t="s">
        <v>303</v>
      </c>
      <c r="B8444" t="s">
        <v>283</v>
      </c>
      <c r="C8444" t="s">
        <v>155</v>
      </c>
      <c r="D8444">
        <v>1987</v>
      </c>
      <c r="E8444">
        <v>10409987</v>
      </c>
      <c r="F8444">
        <v>19.32</v>
      </c>
    </row>
    <row r="8445" spans="1:6" x14ac:dyDescent="0.35">
      <c r="A8445" t="s">
        <v>303</v>
      </c>
      <c r="B8445" t="s">
        <v>283</v>
      </c>
      <c r="C8445" t="s">
        <v>155</v>
      </c>
      <c r="D8445">
        <v>1988</v>
      </c>
      <c r="E8445">
        <v>10815614</v>
      </c>
      <c r="F8445">
        <v>19.850000000000001</v>
      </c>
    </row>
    <row r="8446" spans="1:6" x14ac:dyDescent="0.35">
      <c r="A8446" t="s">
        <v>303</v>
      </c>
      <c r="B8446" t="s">
        <v>283</v>
      </c>
      <c r="C8446" t="s">
        <v>155</v>
      </c>
      <c r="D8446">
        <v>1989</v>
      </c>
      <c r="E8446">
        <v>11270427</v>
      </c>
      <c r="F8446">
        <v>20.39</v>
      </c>
    </row>
    <row r="8447" spans="1:6" x14ac:dyDescent="0.35">
      <c r="A8447" t="s">
        <v>303</v>
      </c>
      <c r="B8447" t="s">
        <v>283</v>
      </c>
      <c r="C8447" t="s">
        <v>155</v>
      </c>
      <c r="D8447">
        <v>1990</v>
      </c>
      <c r="E8447">
        <v>11790249</v>
      </c>
      <c r="F8447">
        <v>20.93</v>
      </c>
    </row>
    <row r="8448" spans="1:6" x14ac:dyDescent="0.35">
      <c r="A8448" t="s">
        <v>303</v>
      </c>
      <c r="B8448" t="s">
        <v>283</v>
      </c>
      <c r="C8448" t="s">
        <v>155</v>
      </c>
      <c r="D8448">
        <v>1991</v>
      </c>
      <c r="E8448">
        <v>12384543</v>
      </c>
      <c r="F8448">
        <v>21.49</v>
      </c>
    </row>
    <row r="8449" spans="1:6" x14ac:dyDescent="0.35">
      <c r="A8449" t="s">
        <v>303</v>
      </c>
      <c r="B8449" t="s">
        <v>283</v>
      </c>
      <c r="C8449" t="s">
        <v>155</v>
      </c>
      <c r="D8449">
        <v>1992</v>
      </c>
      <c r="E8449">
        <v>13040955</v>
      </c>
      <c r="F8449">
        <v>22.06</v>
      </c>
    </row>
    <row r="8450" spans="1:6" x14ac:dyDescent="0.35">
      <c r="A8450" t="s">
        <v>303</v>
      </c>
      <c r="B8450" t="s">
        <v>283</v>
      </c>
      <c r="C8450" t="s">
        <v>155</v>
      </c>
      <c r="D8450">
        <v>1993</v>
      </c>
      <c r="E8450">
        <v>13726827</v>
      </c>
      <c r="F8450">
        <v>22.64</v>
      </c>
    </row>
    <row r="8451" spans="1:6" x14ac:dyDescent="0.35">
      <c r="A8451" t="s">
        <v>303</v>
      </c>
      <c r="B8451" t="s">
        <v>283</v>
      </c>
      <c r="C8451" t="s">
        <v>155</v>
      </c>
      <c r="D8451">
        <v>1994</v>
      </c>
      <c r="E8451">
        <v>14396720</v>
      </c>
      <c r="F8451">
        <v>23.23</v>
      </c>
    </row>
    <row r="8452" spans="1:6" x14ac:dyDescent="0.35">
      <c r="A8452" t="s">
        <v>303</v>
      </c>
      <c r="B8452" t="s">
        <v>283</v>
      </c>
      <c r="C8452" t="s">
        <v>155</v>
      </c>
      <c r="D8452">
        <v>1995</v>
      </c>
      <c r="E8452">
        <v>15018201</v>
      </c>
      <c r="F8452">
        <v>23.76</v>
      </c>
    </row>
    <row r="8453" spans="1:6" x14ac:dyDescent="0.35">
      <c r="A8453" t="s">
        <v>303</v>
      </c>
      <c r="B8453" t="s">
        <v>283</v>
      </c>
      <c r="C8453" t="s">
        <v>155</v>
      </c>
      <c r="D8453">
        <v>1996</v>
      </c>
      <c r="E8453">
        <v>15578640</v>
      </c>
      <c r="F8453">
        <v>24.25</v>
      </c>
    </row>
    <row r="8454" spans="1:6" x14ac:dyDescent="0.35">
      <c r="A8454" t="s">
        <v>303</v>
      </c>
      <c r="B8454" t="s">
        <v>283</v>
      </c>
      <c r="C8454" t="s">
        <v>155</v>
      </c>
      <c r="D8454">
        <v>1997</v>
      </c>
      <c r="E8454">
        <v>16088019</v>
      </c>
      <c r="F8454">
        <v>24.74</v>
      </c>
    </row>
    <row r="8455" spans="1:6" x14ac:dyDescent="0.35">
      <c r="A8455" t="s">
        <v>303</v>
      </c>
      <c r="B8455" t="s">
        <v>283</v>
      </c>
      <c r="C8455" t="s">
        <v>155</v>
      </c>
      <c r="D8455">
        <v>1998</v>
      </c>
      <c r="E8455">
        <v>16564235</v>
      </c>
      <c r="F8455">
        <v>25.24</v>
      </c>
    </row>
    <row r="8456" spans="1:6" x14ac:dyDescent="0.35">
      <c r="A8456" t="s">
        <v>303</v>
      </c>
      <c r="B8456" t="s">
        <v>283</v>
      </c>
      <c r="C8456" t="s">
        <v>155</v>
      </c>
      <c r="D8456">
        <v>1999</v>
      </c>
      <c r="E8456">
        <v>17035531</v>
      </c>
      <c r="F8456">
        <v>25.75</v>
      </c>
    </row>
    <row r="8457" spans="1:6" x14ac:dyDescent="0.35">
      <c r="A8457" t="s">
        <v>303</v>
      </c>
      <c r="B8457" t="s">
        <v>283</v>
      </c>
      <c r="C8457" t="s">
        <v>155</v>
      </c>
      <c r="D8457">
        <v>2000</v>
      </c>
      <c r="E8457">
        <v>17522537</v>
      </c>
      <c r="F8457">
        <v>26.27</v>
      </c>
    </row>
    <row r="8458" spans="1:6" x14ac:dyDescent="0.35">
      <c r="A8458" t="s">
        <v>303</v>
      </c>
      <c r="B8458" t="s">
        <v>283</v>
      </c>
      <c r="C8458" t="s">
        <v>155</v>
      </c>
      <c r="D8458">
        <v>2001</v>
      </c>
      <c r="E8458">
        <v>18029989</v>
      </c>
      <c r="F8458">
        <v>26.79</v>
      </c>
    </row>
    <row r="8459" spans="1:6" x14ac:dyDescent="0.35">
      <c r="A8459" t="s">
        <v>303</v>
      </c>
      <c r="B8459" t="s">
        <v>283</v>
      </c>
      <c r="C8459" t="s">
        <v>155</v>
      </c>
      <c r="D8459">
        <v>2002</v>
      </c>
      <c r="E8459">
        <v>18551068</v>
      </c>
      <c r="F8459">
        <v>27.32</v>
      </c>
    </row>
    <row r="8460" spans="1:6" x14ac:dyDescent="0.35">
      <c r="A8460" t="s">
        <v>303</v>
      </c>
      <c r="B8460" t="s">
        <v>283</v>
      </c>
      <c r="C8460" t="s">
        <v>155</v>
      </c>
      <c r="D8460">
        <v>2003</v>
      </c>
      <c r="E8460">
        <v>19081306</v>
      </c>
      <c r="F8460">
        <v>27.85</v>
      </c>
    </row>
    <row r="8461" spans="1:6" x14ac:dyDescent="0.35">
      <c r="A8461" t="s">
        <v>303</v>
      </c>
      <c r="B8461" t="s">
        <v>283</v>
      </c>
      <c r="C8461" t="s">
        <v>155</v>
      </c>
      <c r="D8461">
        <v>2004</v>
      </c>
      <c r="E8461">
        <v>19612696</v>
      </c>
      <c r="F8461">
        <v>28.39</v>
      </c>
    </row>
    <row r="8462" spans="1:6" x14ac:dyDescent="0.35">
      <c r="A8462" t="s">
        <v>303</v>
      </c>
      <c r="B8462" t="s">
        <v>283</v>
      </c>
      <c r="C8462" t="s">
        <v>155</v>
      </c>
      <c r="D8462">
        <v>2005</v>
      </c>
      <c r="E8462">
        <v>20139661</v>
      </c>
      <c r="F8462">
        <v>28.94</v>
      </c>
    </row>
    <row r="8463" spans="1:6" x14ac:dyDescent="0.35">
      <c r="A8463" t="s">
        <v>303</v>
      </c>
      <c r="B8463" t="s">
        <v>283</v>
      </c>
      <c r="C8463" t="s">
        <v>155</v>
      </c>
      <c r="D8463">
        <v>2006</v>
      </c>
      <c r="E8463">
        <v>20661714</v>
      </c>
      <c r="F8463">
        <v>29.49</v>
      </c>
    </row>
    <row r="8464" spans="1:6" x14ac:dyDescent="0.35">
      <c r="A8464" t="s">
        <v>303</v>
      </c>
      <c r="B8464" t="s">
        <v>283</v>
      </c>
      <c r="C8464" t="s">
        <v>155</v>
      </c>
      <c r="D8464">
        <v>2007</v>
      </c>
      <c r="E8464">
        <v>21182162</v>
      </c>
      <c r="F8464">
        <v>30.04</v>
      </c>
    </row>
    <row r="8465" spans="1:6" x14ac:dyDescent="0.35">
      <c r="A8465" t="s">
        <v>303</v>
      </c>
      <c r="B8465" t="s">
        <v>283</v>
      </c>
      <c r="C8465" t="s">
        <v>155</v>
      </c>
      <c r="D8465">
        <v>2008</v>
      </c>
      <c r="E8465">
        <v>21703571</v>
      </c>
      <c r="F8465">
        <v>30.6</v>
      </c>
    </row>
    <row r="8466" spans="1:6" x14ac:dyDescent="0.35">
      <c r="A8466" t="s">
        <v>303</v>
      </c>
      <c r="B8466" t="s">
        <v>283</v>
      </c>
      <c r="C8466" t="s">
        <v>155</v>
      </c>
      <c r="D8466">
        <v>2009</v>
      </c>
      <c r="E8466">
        <v>22229625</v>
      </c>
      <c r="F8466">
        <v>31.17</v>
      </c>
    </row>
    <row r="8467" spans="1:6" x14ac:dyDescent="0.35">
      <c r="A8467" t="s">
        <v>303</v>
      </c>
      <c r="B8467" t="s">
        <v>283</v>
      </c>
      <c r="C8467" t="s">
        <v>155</v>
      </c>
      <c r="D8467">
        <v>2010</v>
      </c>
      <c r="E8467">
        <v>22763008</v>
      </c>
      <c r="F8467">
        <v>31.73</v>
      </c>
    </row>
    <row r="8468" spans="1:6" x14ac:dyDescent="0.35">
      <c r="A8468" t="s">
        <v>303</v>
      </c>
      <c r="B8468" t="s">
        <v>283</v>
      </c>
      <c r="C8468" t="s">
        <v>155</v>
      </c>
      <c r="D8468">
        <v>2011</v>
      </c>
      <c r="E8468">
        <v>23304206</v>
      </c>
      <c r="F8468">
        <v>32.299999999999997</v>
      </c>
    </row>
    <row r="8469" spans="1:6" x14ac:dyDescent="0.35">
      <c r="A8469" t="s">
        <v>303</v>
      </c>
      <c r="B8469" t="s">
        <v>283</v>
      </c>
      <c r="C8469" t="s">
        <v>155</v>
      </c>
      <c r="D8469">
        <v>2012</v>
      </c>
      <c r="E8469">
        <v>23852409</v>
      </c>
      <c r="F8469">
        <v>32.869999999999997</v>
      </c>
    </row>
    <row r="8470" spans="1:6" x14ac:dyDescent="0.35">
      <c r="A8470" t="s">
        <v>303</v>
      </c>
      <c r="B8470" t="s">
        <v>283</v>
      </c>
      <c r="C8470" t="s">
        <v>155</v>
      </c>
      <c r="D8470">
        <v>2013</v>
      </c>
      <c r="E8470">
        <v>24407381</v>
      </c>
      <c r="F8470">
        <v>33.450000000000003</v>
      </c>
    </row>
    <row r="8471" spans="1:6" x14ac:dyDescent="0.35">
      <c r="A8471" t="s">
        <v>303</v>
      </c>
      <c r="B8471" t="s">
        <v>283</v>
      </c>
      <c r="C8471" t="s">
        <v>155</v>
      </c>
      <c r="D8471">
        <v>2014</v>
      </c>
      <c r="E8471">
        <v>24968508</v>
      </c>
      <c r="F8471">
        <v>34.03</v>
      </c>
    </row>
    <row r="8472" spans="1:6" x14ac:dyDescent="0.35">
      <c r="A8472" t="s">
        <v>304</v>
      </c>
      <c r="B8472" t="s">
        <v>305</v>
      </c>
      <c r="C8472" t="s">
        <v>146</v>
      </c>
      <c r="D8472">
        <v>1960</v>
      </c>
      <c r="E8472">
        <v>44400</v>
      </c>
      <c r="F8472">
        <v>100</v>
      </c>
    </row>
    <row r="8473" spans="1:6" x14ac:dyDescent="0.35">
      <c r="A8473" t="s">
        <v>304</v>
      </c>
      <c r="B8473" t="s">
        <v>305</v>
      </c>
      <c r="C8473" t="s">
        <v>146</v>
      </c>
      <c r="D8473">
        <v>1961</v>
      </c>
      <c r="E8473">
        <v>45500</v>
      </c>
      <c r="F8473">
        <v>100</v>
      </c>
    </row>
    <row r="8474" spans="1:6" x14ac:dyDescent="0.35">
      <c r="A8474" t="s">
        <v>304</v>
      </c>
      <c r="B8474" t="s">
        <v>305</v>
      </c>
      <c r="C8474" t="s">
        <v>146</v>
      </c>
      <c r="D8474">
        <v>1962</v>
      </c>
      <c r="E8474">
        <v>46600</v>
      </c>
      <c r="F8474">
        <v>100</v>
      </c>
    </row>
    <row r="8475" spans="1:6" x14ac:dyDescent="0.35">
      <c r="A8475" t="s">
        <v>304</v>
      </c>
      <c r="B8475" t="s">
        <v>305</v>
      </c>
      <c r="C8475" t="s">
        <v>146</v>
      </c>
      <c r="D8475">
        <v>1963</v>
      </c>
      <c r="E8475">
        <v>47700</v>
      </c>
      <c r="F8475">
        <v>100</v>
      </c>
    </row>
    <row r="8476" spans="1:6" x14ac:dyDescent="0.35">
      <c r="A8476" t="s">
        <v>304</v>
      </c>
      <c r="B8476" t="s">
        <v>305</v>
      </c>
      <c r="C8476" t="s">
        <v>146</v>
      </c>
      <c r="D8476">
        <v>1964</v>
      </c>
      <c r="E8476">
        <v>48900</v>
      </c>
      <c r="F8476">
        <v>100</v>
      </c>
    </row>
    <row r="8477" spans="1:6" x14ac:dyDescent="0.35">
      <c r="A8477" t="s">
        <v>304</v>
      </c>
      <c r="B8477" t="s">
        <v>305</v>
      </c>
      <c r="C8477" t="s">
        <v>146</v>
      </c>
      <c r="D8477">
        <v>1965</v>
      </c>
      <c r="E8477">
        <v>50100</v>
      </c>
      <c r="F8477">
        <v>100</v>
      </c>
    </row>
    <row r="8478" spans="1:6" x14ac:dyDescent="0.35">
      <c r="A8478" t="s">
        <v>304</v>
      </c>
      <c r="B8478" t="s">
        <v>305</v>
      </c>
      <c r="C8478" t="s">
        <v>146</v>
      </c>
      <c r="D8478">
        <v>1966</v>
      </c>
      <c r="E8478">
        <v>51000</v>
      </c>
      <c r="F8478">
        <v>100</v>
      </c>
    </row>
    <row r="8479" spans="1:6" x14ac:dyDescent="0.35">
      <c r="A8479" t="s">
        <v>304</v>
      </c>
      <c r="B8479" t="s">
        <v>305</v>
      </c>
      <c r="C8479" t="s">
        <v>146</v>
      </c>
      <c r="D8479">
        <v>1967</v>
      </c>
      <c r="E8479">
        <v>52000</v>
      </c>
      <c r="F8479">
        <v>100</v>
      </c>
    </row>
    <row r="8480" spans="1:6" x14ac:dyDescent="0.35">
      <c r="A8480" t="s">
        <v>304</v>
      </c>
      <c r="B8480" t="s">
        <v>305</v>
      </c>
      <c r="C8480" t="s">
        <v>146</v>
      </c>
      <c r="D8480">
        <v>1968</v>
      </c>
      <c r="E8480">
        <v>53000</v>
      </c>
      <c r="F8480">
        <v>100</v>
      </c>
    </row>
    <row r="8481" spans="1:6" x14ac:dyDescent="0.35">
      <c r="A8481" t="s">
        <v>304</v>
      </c>
      <c r="B8481" t="s">
        <v>305</v>
      </c>
      <c r="C8481" t="s">
        <v>146</v>
      </c>
      <c r="D8481">
        <v>1969</v>
      </c>
      <c r="E8481">
        <v>54000</v>
      </c>
      <c r="F8481">
        <v>100</v>
      </c>
    </row>
    <row r="8482" spans="1:6" x14ac:dyDescent="0.35">
      <c r="A8482" t="s">
        <v>304</v>
      </c>
      <c r="B8482" t="s">
        <v>305</v>
      </c>
      <c r="C8482" t="s">
        <v>146</v>
      </c>
      <c r="D8482">
        <v>1970</v>
      </c>
      <c r="E8482">
        <v>55000</v>
      </c>
      <c r="F8482">
        <v>100</v>
      </c>
    </row>
    <row r="8483" spans="1:6" x14ac:dyDescent="0.35">
      <c r="A8483" t="s">
        <v>304</v>
      </c>
      <c r="B8483" t="s">
        <v>305</v>
      </c>
      <c r="C8483" t="s">
        <v>146</v>
      </c>
      <c r="D8483">
        <v>1971</v>
      </c>
      <c r="E8483">
        <v>54600</v>
      </c>
      <c r="F8483">
        <v>100</v>
      </c>
    </row>
    <row r="8484" spans="1:6" x14ac:dyDescent="0.35">
      <c r="A8484" t="s">
        <v>304</v>
      </c>
      <c r="B8484" t="s">
        <v>305</v>
      </c>
      <c r="C8484" t="s">
        <v>146</v>
      </c>
      <c r="D8484">
        <v>1972</v>
      </c>
      <c r="E8484">
        <v>54200</v>
      </c>
      <c r="F8484">
        <v>100</v>
      </c>
    </row>
    <row r="8485" spans="1:6" x14ac:dyDescent="0.35">
      <c r="A8485" t="s">
        <v>304</v>
      </c>
      <c r="B8485" t="s">
        <v>305</v>
      </c>
      <c r="C8485" t="s">
        <v>146</v>
      </c>
      <c r="D8485">
        <v>1973</v>
      </c>
      <c r="E8485">
        <v>53800</v>
      </c>
      <c r="F8485">
        <v>100</v>
      </c>
    </row>
    <row r="8486" spans="1:6" x14ac:dyDescent="0.35">
      <c r="A8486" t="s">
        <v>304</v>
      </c>
      <c r="B8486" t="s">
        <v>305</v>
      </c>
      <c r="C8486" t="s">
        <v>146</v>
      </c>
      <c r="D8486">
        <v>1974</v>
      </c>
      <c r="E8486">
        <v>53400</v>
      </c>
      <c r="F8486">
        <v>100</v>
      </c>
    </row>
    <row r="8487" spans="1:6" x14ac:dyDescent="0.35">
      <c r="A8487" t="s">
        <v>304</v>
      </c>
      <c r="B8487" t="s">
        <v>305</v>
      </c>
      <c r="C8487" t="s">
        <v>146</v>
      </c>
      <c r="D8487">
        <v>1975</v>
      </c>
      <c r="E8487">
        <v>53000</v>
      </c>
      <c r="F8487">
        <v>100</v>
      </c>
    </row>
    <row r="8488" spans="1:6" x14ac:dyDescent="0.35">
      <c r="A8488" t="s">
        <v>304</v>
      </c>
      <c r="B8488" t="s">
        <v>305</v>
      </c>
      <c r="C8488" t="s">
        <v>146</v>
      </c>
      <c r="D8488">
        <v>1976</v>
      </c>
      <c r="E8488">
        <v>53200</v>
      </c>
      <c r="F8488">
        <v>100</v>
      </c>
    </row>
    <row r="8489" spans="1:6" x14ac:dyDescent="0.35">
      <c r="A8489" t="s">
        <v>304</v>
      </c>
      <c r="B8489" t="s">
        <v>305</v>
      </c>
      <c r="C8489" t="s">
        <v>146</v>
      </c>
      <c r="D8489">
        <v>1977</v>
      </c>
      <c r="E8489">
        <v>53400</v>
      </c>
      <c r="F8489">
        <v>100</v>
      </c>
    </row>
    <row r="8490" spans="1:6" x14ac:dyDescent="0.35">
      <c r="A8490" t="s">
        <v>304</v>
      </c>
      <c r="B8490" t="s">
        <v>305</v>
      </c>
      <c r="C8490" t="s">
        <v>146</v>
      </c>
      <c r="D8490">
        <v>1978</v>
      </c>
      <c r="E8490">
        <v>53600</v>
      </c>
      <c r="F8490">
        <v>100</v>
      </c>
    </row>
    <row r="8491" spans="1:6" x14ac:dyDescent="0.35">
      <c r="A8491" t="s">
        <v>304</v>
      </c>
      <c r="B8491" t="s">
        <v>305</v>
      </c>
      <c r="C8491" t="s">
        <v>146</v>
      </c>
      <c r="D8491">
        <v>1979</v>
      </c>
      <c r="E8491">
        <v>53800</v>
      </c>
      <c r="F8491">
        <v>100</v>
      </c>
    </row>
    <row r="8492" spans="1:6" x14ac:dyDescent="0.35">
      <c r="A8492" t="s">
        <v>304</v>
      </c>
      <c r="B8492" t="s">
        <v>305</v>
      </c>
      <c r="C8492" t="s">
        <v>146</v>
      </c>
      <c r="D8492">
        <v>1980</v>
      </c>
      <c r="E8492">
        <v>54670</v>
      </c>
      <c r="F8492">
        <v>100</v>
      </c>
    </row>
    <row r="8493" spans="1:6" x14ac:dyDescent="0.35">
      <c r="A8493" t="s">
        <v>304</v>
      </c>
      <c r="B8493" t="s">
        <v>305</v>
      </c>
      <c r="C8493" t="s">
        <v>146</v>
      </c>
      <c r="D8493">
        <v>1981</v>
      </c>
      <c r="E8493">
        <v>55050</v>
      </c>
      <c r="F8493">
        <v>100</v>
      </c>
    </row>
    <row r="8494" spans="1:6" x14ac:dyDescent="0.35">
      <c r="A8494" t="s">
        <v>304</v>
      </c>
      <c r="B8494" t="s">
        <v>305</v>
      </c>
      <c r="C8494" t="s">
        <v>146</v>
      </c>
      <c r="D8494">
        <v>1982</v>
      </c>
      <c r="E8494">
        <v>55449</v>
      </c>
      <c r="F8494">
        <v>100</v>
      </c>
    </row>
    <row r="8495" spans="1:6" x14ac:dyDescent="0.35">
      <c r="A8495" t="s">
        <v>304</v>
      </c>
      <c r="B8495" t="s">
        <v>305</v>
      </c>
      <c r="C8495" t="s">
        <v>146</v>
      </c>
      <c r="D8495">
        <v>1983</v>
      </c>
      <c r="E8495">
        <v>55930</v>
      </c>
      <c r="F8495">
        <v>100</v>
      </c>
    </row>
    <row r="8496" spans="1:6" x14ac:dyDescent="0.35">
      <c r="A8496" t="s">
        <v>304</v>
      </c>
      <c r="B8496" t="s">
        <v>305</v>
      </c>
      <c r="C8496" t="s">
        <v>146</v>
      </c>
      <c r="D8496">
        <v>1984</v>
      </c>
      <c r="E8496">
        <v>56423</v>
      </c>
      <c r="F8496">
        <v>100</v>
      </c>
    </row>
    <row r="8497" spans="1:6" x14ac:dyDescent="0.35">
      <c r="A8497" t="s">
        <v>304</v>
      </c>
      <c r="B8497" t="s">
        <v>305</v>
      </c>
      <c r="C8497" t="s">
        <v>146</v>
      </c>
      <c r="D8497">
        <v>1985</v>
      </c>
      <c r="E8497">
        <v>56898</v>
      </c>
      <c r="F8497">
        <v>100</v>
      </c>
    </row>
    <row r="8498" spans="1:6" x14ac:dyDescent="0.35">
      <c r="A8498" t="s">
        <v>304</v>
      </c>
      <c r="B8498" t="s">
        <v>305</v>
      </c>
      <c r="C8498" t="s">
        <v>146</v>
      </c>
      <c r="D8498">
        <v>1986</v>
      </c>
      <c r="E8498">
        <v>57382</v>
      </c>
      <c r="F8498">
        <v>100</v>
      </c>
    </row>
    <row r="8499" spans="1:6" x14ac:dyDescent="0.35">
      <c r="A8499" t="s">
        <v>304</v>
      </c>
      <c r="B8499" t="s">
        <v>305</v>
      </c>
      <c r="C8499" t="s">
        <v>146</v>
      </c>
      <c r="D8499">
        <v>1987</v>
      </c>
      <c r="E8499">
        <v>57849</v>
      </c>
      <c r="F8499">
        <v>100</v>
      </c>
    </row>
    <row r="8500" spans="1:6" x14ac:dyDescent="0.35">
      <c r="A8500" t="s">
        <v>304</v>
      </c>
      <c r="B8500" t="s">
        <v>305</v>
      </c>
      <c r="C8500" t="s">
        <v>146</v>
      </c>
      <c r="D8500">
        <v>1988</v>
      </c>
      <c r="E8500">
        <v>58347</v>
      </c>
      <c r="F8500">
        <v>100</v>
      </c>
    </row>
    <row r="8501" spans="1:6" x14ac:dyDescent="0.35">
      <c r="A8501" t="s">
        <v>304</v>
      </c>
      <c r="B8501" t="s">
        <v>305</v>
      </c>
      <c r="C8501" t="s">
        <v>146</v>
      </c>
      <c r="D8501">
        <v>1989</v>
      </c>
      <c r="E8501">
        <v>58841</v>
      </c>
      <c r="F8501">
        <v>100</v>
      </c>
    </row>
    <row r="8502" spans="1:6" x14ac:dyDescent="0.35">
      <c r="A8502" t="s">
        <v>304</v>
      </c>
      <c r="B8502" t="s">
        <v>305</v>
      </c>
      <c r="C8502" t="s">
        <v>146</v>
      </c>
      <c r="D8502">
        <v>1990</v>
      </c>
      <c r="E8502">
        <v>59326</v>
      </c>
      <c r="F8502">
        <v>100</v>
      </c>
    </row>
    <row r="8503" spans="1:6" x14ac:dyDescent="0.35">
      <c r="A8503" t="s">
        <v>304</v>
      </c>
      <c r="B8503" t="s">
        <v>305</v>
      </c>
      <c r="C8503" t="s">
        <v>146</v>
      </c>
      <c r="D8503">
        <v>1991</v>
      </c>
      <c r="E8503">
        <v>59021</v>
      </c>
      <c r="F8503">
        <v>100</v>
      </c>
    </row>
    <row r="8504" spans="1:6" x14ac:dyDescent="0.35">
      <c r="A8504" t="s">
        <v>304</v>
      </c>
      <c r="B8504" t="s">
        <v>305</v>
      </c>
      <c r="C8504" t="s">
        <v>146</v>
      </c>
      <c r="D8504">
        <v>1992</v>
      </c>
      <c r="E8504">
        <v>58595</v>
      </c>
      <c r="F8504">
        <v>100</v>
      </c>
    </row>
    <row r="8505" spans="1:6" x14ac:dyDescent="0.35">
      <c r="A8505" t="s">
        <v>304</v>
      </c>
      <c r="B8505" t="s">
        <v>305</v>
      </c>
      <c r="C8505" t="s">
        <v>146</v>
      </c>
      <c r="D8505">
        <v>1993</v>
      </c>
      <c r="E8505">
        <v>58910</v>
      </c>
      <c r="F8505">
        <v>100</v>
      </c>
    </row>
    <row r="8506" spans="1:6" x14ac:dyDescent="0.35">
      <c r="A8506" t="s">
        <v>304</v>
      </c>
      <c r="B8506" t="s">
        <v>305</v>
      </c>
      <c r="C8506" t="s">
        <v>146</v>
      </c>
      <c r="D8506">
        <v>1994</v>
      </c>
      <c r="E8506">
        <v>59320</v>
      </c>
      <c r="F8506">
        <v>100</v>
      </c>
    </row>
    <row r="8507" spans="1:6" x14ac:dyDescent="0.35">
      <c r="A8507" t="s">
        <v>304</v>
      </c>
      <c r="B8507" t="s">
        <v>305</v>
      </c>
      <c r="C8507" t="s">
        <v>146</v>
      </c>
      <c r="D8507">
        <v>1995</v>
      </c>
      <c r="E8507">
        <v>59746</v>
      </c>
      <c r="F8507">
        <v>100</v>
      </c>
    </row>
    <row r="8508" spans="1:6" x14ac:dyDescent="0.35">
      <c r="A8508" t="s">
        <v>304</v>
      </c>
      <c r="B8508" t="s">
        <v>305</v>
      </c>
      <c r="C8508" t="s">
        <v>146</v>
      </c>
      <c r="D8508">
        <v>1996</v>
      </c>
      <c r="E8508">
        <v>60129</v>
      </c>
      <c r="F8508">
        <v>100</v>
      </c>
    </row>
    <row r="8509" spans="1:6" x14ac:dyDescent="0.35">
      <c r="A8509" t="s">
        <v>304</v>
      </c>
      <c r="B8509" t="s">
        <v>305</v>
      </c>
      <c r="C8509" t="s">
        <v>146</v>
      </c>
      <c r="D8509">
        <v>1997</v>
      </c>
      <c r="E8509">
        <v>60497</v>
      </c>
      <c r="F8509">
        <v>100</v>
      </c>
    </row>
    <row r="8510" spans="1:6" x14ac:dyDescent="0.35">
      <c r="A8510" t="s">
        <v>304</v>
      </c>
      <c r="B8510" t="s">
        <v>305</v>
      </c>
      <c r="C8510" t="s">
        <v>146</v>
      </c>
      <c r="D8510">
        <v>1998</v>
      </c>
      <c r="E8510">
        <v>60943</v>
      </c>
      <c r="F8510">
        <v>100</v>
      </c>
    </row>
    <row r="8511" spans="1:6" x14ac:dyDescent="0.35">
      <c r="A8511" t="s">
        <v>304</v>
      </c>
      <c r="B8511" t="s">
        <v>305</v>
      </c>
      <c r="C8511" t="s">
        <v>146</v>
      </c>
      <c r="D8511">
        <v>1999</v>
      </c>
      <c r="E8511">
        <v>61285</v>
      </c>
      <c r="F8511">
        <v>100</v>
      </c>
    </row>
    <row r="8512" spans="1:6" x14ac:dyDescent="0.35">
      <c r="A8512" t="s">
        <v>304</v>
      </c>
      <c r="B8512" t="s">
        <v>305</v>
      </c>
      <c r="C8512" t="s">
        <v>146</v>
      </c>
      <c r="D8512">
        <v>2000</v>
      </c>
      <c r="E8512">
        <v>61833</v>
      </c>
      <c r="F8512">
        <v>100</v>
      </c>
    </row>
    <row r="8513" spans="1:6" x14ac:dyDescent="0.35">
      <c r="A8513" t="s">
        <v>304</v>
      </c>
      <c r="B8513" t="s">
        <v>305</v>
      </c>
      <c r="C8513" t="s">
        <v>146</v>
      </c>
      <c r="D8513">
        <v>2001</v>
      </c>
      <c r="E8513">
        <v>62504</v>
      </c>
      <c r="F8513">
        <v>100</v>
      </c>
    </row>
    <row r="8514" spans="1:6" x14ac:dyDescent="0.35">
      <c r="A8514" t="s">
        <v>304</v>
      </c>
      <c r="B8514" t="s">
        <v>305</v>
      </c>
      <c r="C8514" t="s">
        <v>146</v>
      </c>
      <c r="D8514">
        <v>2002</v>
      </c>
      <c r="E8514">
        <v>62912</v>
      </c>
      <c r="F8514">
        <v>100</v>
      </c>
    </row>
    <row r="8515" spans="1:6" x14ac:dyDescent="0.35">
      <c r="A8515" t="s">
        <v>304</v>
      </c>
      <c r="B8515" t="s">
        <v>305</v>
      </c>
      <c r="C8515" t="s">
        <v>146</v>
      </c>
      <c r="D8515">
        <v>2003</v>
      </c>
      <c r="E8515">
        <v>63325</v>
      </c>
      <c r="F8515">
        <v>100</v>
      </c>
    </row>
    <row r="8516" spans="1:6" x14ac:dyDescent="0.35">
      <c r="A8516" t="s">
        <v>304</v>
      </c>
      <c r="B8516" t="s">
        <v>305</v>
      </c>
      <c r="C8516" t="s">
        <v>146</v>
      </c>
      <c r="D8516">
        <v>2004</v>
      </c>
      <c r="E8516">
        <v>63740</v>
      </c>
      <c r="F8516">
        <v>100</v>
      </c>
    </row>
    <row r="8517" spans="1:6" x14ac:dyDescent="0.35">
      <c r="A8517" t="s">
        <v>304</v>
      </c>
      <c r="B8517" t="s">
        <v>305</v>
      </c>
      <c r="C8517" t="s">
        <v>146</v>
      </c>
      <c r="D8517">
        <v>2005</v>
      </c>
      <c r="E8517">
        <v>64154</v>
      </c>
      <c r="F8517">
        <v>100</v>
      </c>
    </row>
    <row r="8518" spans="1:6" x14ac:dyDescent="0.35">
      <c r="A8518" t="s">
        <v>304</v>
      </c>
      <c r="B8518" t="s">
        <v>305</v>
      </c>
      <c r="C8518" t="s">
        <v>146</v>
      </c>
      <c r="D8518">
        <v>2006</v>
      </c>
      <c r="E8518">
        <v>64523</v>
      </c>
      <c r="F8518">
        <v>100</v>
      </c>
    </row>
    <row r="8519" spans="1:6" x14ac:dyDescent="0.35">
      <c r="A8519" t="s">
        <v>304</v>
      </c>
      <c r="B8519" t="s">
        <v>305</v>
      </c>
      <c r="C8519" t="s">
        <v>146</v>
      </c>
      <c r="D8519">
        <v>2007</v>
      </c>
      <c r="E8519">
        <v>64888</v>
      </c>
      <c r="F8519">
        <v>100</v>
      </c>
    </row>
    <row r="8520" spans="1:6" x14ac:dyDescent="0.35">
      <c r="A8520" t="s">
        <v>304</v>
      </c>
      <c r="B8520" t="s">
        <v>305</v>
      </c>
      <c r="C8520" t="s">
        <v>146</v>
      </c>
      <c r="D8520">
        <v>2008</v>
      </c>
      <c r="E8520">
        <v>65273</v>
      </c>
      <c r="F8520">
        <v>100</v>
      </c>
    </row>
    <row r="8521" spans="1:6" x14ac:dyDescent="0.35">
      <c r="A8521" t="s">
        <v>304</v>
      </c>
      <c r="B8521" t="s">
        <v>305</v>
      </c>
      <c r="C8521" t="s">
        <v>146</v>
      </c>
      <c r="D8521">
        <v>2009</v>
      </c>
      <c r="E8521">
        <v>65636</v>
      </c>
      <c r="F8521">
        <v>100</v>
      </c>
    </row>
    <row r="8522" spans="1:6" x14ac:dyDescent="0.35">
      <c r="A8522" t="s">
        <v>304</v>
      </c>
      <c r="B8522" t="s">
        <v>305</v>
      </c>
      <c r="C8522" t="s">
        <v>146</v>
      </c>
      <c r="D8522">
        <v>2010</v>
      </c>
      <c r="E8522">
        <v>65124</v>
      </c>
      <c r="F8522">
        <v>100</v>
      </c>
    </row>
    <row r="8523" spans="1:6" x14ac:dyDescent="0.35">
      <c r="A8523" t="s">
        <v>304</v>
      </c>
      <c r="B8523" t="s">
        <v>305</v>
      </c>
      <c r="C8523" t="s">
        <v>146</v>
      </c>
      <c r="D8523">
        <v>2011</v>
      </c>
      <c r="E8523">
        <v>64564</v>
      </c>
      <c r="F8523">
        <v>100</v>
      </c>
    </row>
    <row r="8524" spans="1:6" x14ac:dyDescent="0.35">
      <c r="A8524" t="s">
        <v>304</v>
      </c>
      <c r="B8524" t="s">
        <v>305</v>
      </c>
      <c r="C8524" t="s">
        <v>146</v>
      </c>
      <c r="D8524">
        <v>2012</v>
      </c>
      <c r="E8524">
        <v>64798</v>
      </c>
      <c r="F8524">
        <v>100</v>
      </c>
    </row>
    <row r="8525" spans="1:6" x14ac:dyDescent="0.35">
      <c r="A8525" t="s">
        <v>304</v>
      </c>
      <c r="B8525" t="s">
        <v>305</v>
      </c>
      <c r="C8525" t="s">
        <v>146</v>
      </c>
      <c r="D8525">
        <v>2013</v>
      </c>
      <c r="E8525">
        <v>65001</v>
      </c>
      <c r="F8525">
        <v>100</v>
      </c>
    </row>
    <row r="8526" spans="1:6" x14ac:dyDescent="0.35">
      <c r="A8526" t="s">
        <v>304</v>
      </c>
      <c r="B8526" t="s">
        <v>305</v>
      </c>
      <c r="C8526" t="s">
        <v>146</v>
      </c>
      <c r="D8526">
        <v>2014</v>
      </c>
      <c r="E8526">
        <v>65181</v>
      </c>
      <c r="F8526">
        <v>100</v>
      </c>
    </row>
    <row r="8527" spans="1:6" x14ac:dyDescent="0.35">
      <c r="A8527" t="s">
        <v>306</v>
      </c>
      <c r="B8527" t="s">
        <v>305</v>
      </c>
      <c r="C8527" t="s">
        <v>144</v>
      </c>
      <c r="D8527">
        <v>1960</v>
      </c>
      <c r="E8527">
        <v>17909009</v>
      </c>
      <c r="F8527">
        <v>69.06</v>
      </c>
    </row>
    <row r="8528" spans="1:6" x14ac:dyDescent="0.35">
      <c r="A8528" t="s">
        <v>306</v>
      </c>
      <c r="B8528" t="s">
        <v>305</v>
      </c>
      <c r="C8528" t="s">
        <v>144</v>
      </c>
      <c r="D8528">
        <v>1961</v>
      </c>
      <c r="E8528">
        <v>18271000</v>
      </c>
      <c r="F8528">
        <v>69.67</v>
      </c>
    </row>
    <row r="8529" spans="1:6" x14ac:dyDescent="0.35">
      <c r="A8529" t="s">
        <v>306</v>
      </c>
      <c r="B8529" t="s">
        <v>305</v>
      </c>
      <c r="C8529" t="s">
        <v>144</v>
      </c>
      <c r="D8529">
        <v>1962</v>
      </c>
      <c r="E8529">
        <v>18614000</v>
      </c>
      <c r="F8529">
        <v>70.489999999999995</v>
      </c>
    </row>
    <row r="8530" spans="1:6" x14ac:dyDescent="0.35">
      <c r="A8530" t="s">
        <v>306</v>
      </c>
      <c r="B8530" t="s">
        <v>305</v>
      </c>
      <c r="C8530" t="s">
        <v>144</v>
      </c>
      <c r="D8530">
        <v>1963</v>
      </c>
      <c r="E8530">
        <v>18964000</v>
      </c>
      <c r="F8530">
        <v>71.31</v>
      </c>
    </row>
    <row r="8531" spans="1:6" x14ac:dyDescent="0.35">
      <c r="A8531" t="s">
        <v>306</v>
      </c>
      <c r="B8531" t="s">
        <v>305</v>
      </c>
      <c r="C8531" t="s">
        <v>144</v>
      </c>
      <c r="D8531">
        <v>1964</v>
      </c>
      <c r="E8531">
        <v>19325000</v>
      </c>
      <c r="F8531">
        <v>72.11</v>
      </c>
    </row>
    <row r="8532" spans="1:6" x14ac:dyDescent="0.35">
      <c r="A8532" t="s">
        <v>306</v>
      </c>
      <c r="B8532" t="s">
        <v>305</v>
      </c>
      <c r="C8532" t="s">
        <v>144</v>
      </c>
      <c r="D8532">
        <v>1965</v>
      </c>
      <c r="E8532">
        <v>19678000</v>
      </c>
      <c r="F8532">
        <v>72.89</v>
      </c>
    </row>
    <row r="8533" spans="1:6" x14ac:dyDescent="0.35">
      <c r="A8533" t="s">
        <v>306</v>
      </c>
      <c r="B8533" t="s">
        <v>305</v>
      </c>
      <c r="C8533" t="s">
        <v>144</v>
      </c>
      <c r="D8533">
        <v>1966</v>
      </c>
      <c r="E8533">
        <v>20048000</v>
      </c>
      <c r="F8533">
        <v>73.64</v>
      </c>
    </row>
    <row r="8534" spans="1:6" x14ac:dyDescent="0.35">
      <c r="A8534" t="s">
        <v>306</v>
      </c>
      <c r="B8534" t="s">
        <v>305</v>
      </c>
      <c r="C8534" t="s">
        <v>144</v>
      </c>
      <c r="D8534">
        <v>1967</v>
      </c>
      <c r="E8534">
        <v>20412000</v>
      </c>
      <c r="F8534">
        <v>74.16</v>
      </c>
    </row>
    <row r="8535" spans="1:6" x14ac:dyDescent="0.35">
      <c r="A8535" t="s">
        <v>306</v>
      </c>
      <c r="B8535" t="s">
        <v>305</v>
      </c>
      <c r="C8535" t="s">
        <v>144</v>
      </c>
      <c r="D8535">
        <v>1968</v>
      </c>
      <c r="E8535">
        <v>20744000</v>
      </c>
      <c r="F8535">
        <v>74.66</v>
      </c>
    </row>
    <row r="8536" spans="1:6" x14ac:dyDescent="0.35">
      <c r="A8536" t="s">
        <v>306</v>
      </c>
      <c r="B8536" t="s">
        <v>305</v>
      </c>
      <c r="C8536" t="s">
        <v>144</v>
      </c>
      <c r="D8536">
        <v>1969</v>
      </c>
      <c r="E8536">
        <v>21028000</v>
      </c>
      <c r="F8536">
        <v>75.16</v>
      </c>
    </row>
    <row r="8537" spans="1:6" x14ac:dyDescent="0.35">
      <c r="A8537" t="s">
        <v>306</v>
      </c>
      <c r="B8537" t="s">
        <v>305</v>
      </c>
      <c r="C8537" t="s">
        <v>144</v>
      </c>
      <c r="D8537">
        <v>1970</v>
      </c>
      <c r="E8537">
        <v>21324000</v>
      </c>
      <c r="F8537">
        <v>75.650000000000006</v>
      </c>
    </row>
    <row r="8538" spans="1:6" x14ac:dyDescent="0.35">
      <c r="A8538" t="s">
        <v>306</v>
      </c>
      <c r="B8538" t="s">
        <v>305</v>
      </c>
      <c r="C8538" t="s">
        <v>144</v>
      </c>
      <c r="D8538">
        <v>1971</v>
      </c>
      <c r="E8538">
        <v>21645535</v>
      </c>
      <c r="F8538">
        <v>76.09</v>
      </c>
    </row>
    <row r="8539" spans="1:6" x14ac:dyDescent="0.35">
      <c r="A8539" t="s">
        <v>306</v>
      </c>
      <c r="B8539" t="s">
        <v>305</v>
      </c>
      <c r="C8539" t="s">
        <v>144</v>
      </c>
      <c r="D8539">
        <v>1972</v>
      </c>
      <c r="E8539">
        <v>21993631</v>
      </c>
      <c r="F8539">
        <v>75.97</v>
      </c>
    </row>
    <row r="8540" spans="1:6" x14ac:dyDescent="0.35">
      <c r="A8540" t="s">
        <v>306</v>
      </c>
      <c r="B8540" t="s">
        <v>305</v>
      </c>
      <c r="C8540" t="s">
        <v>144</v>
      </c>
      <c r="D8540">
        <v>1973</v>
      </c>
      <c r="E8540">
        <v>22369408</v>
      </c>
      <c r="F8540">
        <v>75.849999999999994</v>
      </c>
    </row>
    <row r="8541" spans="1:6" x14ac:dyDescent="0.35">
      <c r="A8541" t="s">
        <v>306</v>
      </c>
      <c r="B8541" t="s">
        <v>305</v>
      </c>
      <c r="C8541" t="s">
        <v>144</v>
      </c>
      <c r="D8541">
        <v>1974</v>
      </c>
      <c r="E8541">
        <v>22774087</v>
      </c>
      <c r="F8541">
        <v>75.73</v>
      </c>
    </row>
    <row r="8542" spans="1:6" x14ac:dyDescent="0.35">
      <c r="A8542" t="s">
        <v>306</v>
      </c>
      <c r="B8542" t="s">
        <v>305</v>
      </c>
      <c r="C8542" t="s">
        <v>144</v>
      </c>
      <c r="D8542">
        <v>1975</v>
      </c>
      <c r="E8542">
        <v>23209000</v>
      </c>
      <c r="F8542">
        <v>75.61</v>
      </c>
    </row>
    <row r="8543" spans="1:6" x14ac:dyDescent="0.35">
      <c r="A8543" t="s">
        <v>306</v>
      </c>
      <c r="B8543" t="s">
        <v>305</v>
      </c>
      <c r="C8543" t="s">
        <v>144</v>
      </c>
      <c r="D8543">
        <v>1976</v>
      </c>
      <c r="E8543">
        <v>23518000</v>
      </c>
      <c r="F8543">
        <v>75.5</v>
      </c>
    </row>
    <row r="8544" spans="1:6" x14ac:dyDescent="0.35">
      <c r="A8544" t="s">
        <v>306</v>
      </c>
      <c r="B8544" t="s">
        <v>305</v>
      </c>
      <c r="C8544" t="s">
        <v>144</v>
      </c>
      <c r="D8544">
        <v>1977</v>
      </c>
      <c r="E8544">
        <v>23796000</v>
      </c>
      <c r="F8544">
        <v>75.540000000000006</v>
      </c>
    </row>
    <row r="8545" spans="1:6" x14ac:dyDescent="0.35">
      <c r="A8545" t="s">
        <v>306</v>
      </c>
      <c r="B8545" t="s">
        <v>305</v>
      </c>
      <c r="C8545" t="s">
        <v>144</v>
      </c>
      <c r="D8545">
        <v>1978</v>
      </c>
      <c r="E8545">
        <v>24036000</v>
      </c>
      <c r="F8545">
        <v>75.58</v>
      </c>
    </row>
    <row r="8546" spans="1:6" x14ac:dyDescent="0.35">
      <c r="A8546" t="s">
        <v>306</v>
      </c>
      <c r="B8546" t="s">
        <v>305</v>
      </c>
      <c r="C8546" t="s">
        <v>144</v>
      </c>
      <c r="D8546">
        <v>1979</v>
      </c>
      <c r="E8546">
        <v>24277000</v>
      </c>
      <c r="F8546">
        <v>75.62</v>
      </c>
    </row>
    <row r="8547" spans="1:6" x14ac:dyDescent="0.35">
      <c r="A8547" t="s">
        <v>306</v>
      </c>
      <c r="B8547" t="s">
        <v>305</v>
      </c>
      <c r="C8547" t="s">
        <v>144</v>
      </c>
      <c r="D8547">
        <v>1980</v>
      </c>
      <c r="E8547">
        <v>24593000</v>
      </c>
      <c r="F8547">
        <v>75.66</v>
      </c>
    </row>
    <row r="8548" spans="1:6" x14ac:dyDescent="0.35">
      <c r="A8548" t="s">
        <v>306</v>
      </c>
      <c r="B8548" t="s">
        <v>305</v>
      </c>
      <c r="C8548" t="s">
        <v>144</v>
      </c>
      <c r="D8548">
        <v>1981</v>
      </c>
      <c r="E8548">
        <v>24900000</v>
      </c>
      <c r="F8548">
        <v>75.709999999999994</v>
      </c>
    </row>
    <row r="8549" spans="1:6" x14ac:dyDescent="0.35">
      <c r="A8549" t="s">
        <v>306</v>
      </c>
      <c r="B8549" t="s">
        <v>305</v>
      </c>
      <c r="C8549" t="s">
        <v>144</v>
      </c>
      <c r="D8549">
        <v>1982</v>
      </c>
      <c r="E8549">
        <v>25202000</v>
      </c>
      <c r="F8549">
        <v>75.87</v>
      </c>
    </row>
    <row r="8550" spans="1:6" x14ac:dyDescent="0.35">
      <c r="A8550" t="s">
        <v>306</v>
      </c>
      <c r="B8550" t="s">
        <v>305</v>
      </c>
      <c r="C8550" t="s">
        <v>144</v>
      </c>
      <c r="D8550">
        <v>1983</v>
      </c>
      <c r="E8550">
        <v>25456000</v>
      </c>
      <c r="F8550">
        <v>76.040000000000006</v>
      </c>
    </row>
    <row r="8551" spans="1:6" x14ac:dyDescent="0.35">
      <c r="A8551" t="s">
        <v>306</v>
      </c>
      <c r="B8551" t="s">
        <v>305</v>
      </c>
      <c r="C8551" t="s">
        <v>144</v>
      </c>
      <c r="D8551">
        <v>1984</v>
      </c>
      <c r="E8551">
        <v>25702000</v>
      </c>
      <c r="F8551">
        <v>76.2</v>
      </c>
    </row>
    <row r="8552" spans="1:6" x14ac:dyDescent="0.35">
      <c r="A8552" t="s">
        <v>306</v>
      </c>
      <c r="B8552" t="s">
        <v>305</v>
      </c>
      <c r="C8552" t="s">
        <v>144</v>
      </c>
      <c r="D8552">
        <v>1985</v>
      </c>
      <c r="E8552">
        <v>25942000</v>
      </c>
      <c r="F8552">
        <v>76.349999999999994</v>
      </c>
    </row>
    <row r="8553" spans="1:6" x14ac:dyDescent="0.35">
      <c r="A8553" t="s">
        <v>306</v>
      </c>
      <c r="B8553" t="s">
        <v>305</v>
      </c>
      <c r="C8553" t="s">
        <v>144</v>
      </c>
      <c r="D8553">
        <v>1986</v>
      </c>
      <c r="E8553">
        <v>26204000</v>
      </c>
      <c r="F8553">
        <v>76.5</v>
      </c>
    </row>
    <row r="8554" spans="1:6" x14ac:dyDescent="0.35">
      <c r="A8554" t="s">
        <v>306</v>
      </c>
      <c r="B8554" t="s">
        <v>305</v>
      </c>
      <c r="C8554" t="s">
        <v>144</v>
      </c>
      <c r="D8554">
        <v>1987</v>
      </c>
      <c r="E8554">
        <v>26550000</v>
      </c>
      <c r="F8554">
        <v>76.52</v>
      </c>
    </row>
    <row r="8555" spans="1:6" x14ac:dyDescent="0.35">
      <c r="A8555" t="s">
        <v>306</v>
      </c>
      <c r="B8555" t="s">
        <v>305</v>
      </c>
      <c r="C8555" t="s">
        <v>144</v>
      </c>
      <c r="D8555">
        <v>1988</v>
      </c>
      <c r="E8555">
        <v>26895000</v>
      </c>
      <c r="F8555">
        <v>76.540000000000006</v>
      </c>
    </row>
    <row r="8556" spans="1:6" x14ac:dyDescent="0.35">
      <c r="A8556" t="s">
        <v>306</v>
      </c>
      <c r="B8556" t="s">
        <v>305</v>
      </c>
      <c r="C8556" t="s">
        <v>144</v>
      </c>
      <c r="D8556">
        <v>1989</v>
      </c>
      <c r="E8556">
        <v>27379000</v>
      </c>
      <c r="F8556">
        <v>76.56</v>
      </c>
    </row>
    <row r="8557" spans="1:6" x14ac:dyDescent="0.35">
      <c r="A8557" t="s">
        <v>306</v>
      </c>
      <c r="B8557" t="s">
        <v>305</v>
      </c>
      <c r="C8557" t="s">
        <v>144</v>
      </c>
      <c r="D8557">
        <v>1990</v>
      </c>
      <c r="E8557">
        <v>27791000</v>
      </c>
      <c r="F8557">
        <v>76.58</v>
      </c>
    </row>
    <row r="8558" spans="1:6" x14ac:dyDescent="0.35">
      <c r="A8558" t="s">
        <v>306</v>
      </c>
      <c r="B8558" t="s">
        <v>305</v>
      </c>
      <c r="C8558" t="s">
        <v>144</v>
      </c>
      <c r="D8558">
        <v>1991</v>
      </c>
      <c r="E8558">
        <v>28171682</v>
      </c>
      <c r="F8558">
        <v>76.62</v>
      </c>
    </row>
    <row r="8559" spans="1:6" x14ac:dyDescent="0.35">
      <c r="A8559" t="s">
        <v>306</v>
      </c>
      <c r="B8559" t="s">
        <v>305</v>
      </c>
      <c r="C8559" t="s">
        <v>144</v>
      </c>
      <c r="D8559">
        <v>1992</v>
      </c>
      <c r="E8559">
        <v>28519597</v>
      </c>
      <c r="F8559">
        <v>76.89</v>
      </c>
    </row>
    <row r="8560" spans="1:6" x14ac:dyDescent="0.35">
      <c r="A8560" t="s">
        <v>306</v>
      </c>
      <c r="B8560" t="s">
        <v>305</v>
      </c>
      <c r="C8560" t="s">
        <v>144</v>
      </c>
      <c r="D8560">
        <v>1993</v>
      </c>
      <c r="E8560">
        <v>28833410</v>
      </c>
      <c r="F8560">
        <v>77.150000000000006</v>
      </c>
    </row>
    <row r="8561" spans="1:6" x14ac:dyDescent="0.35">
      <c r="A8561" t="s">
        <v>306</v>
      </c>
      <c r="B8561" t="s">
        <v>305</v>
      </c>
      <c r="C8561" t="s">
        <v>144</v>
      </c>
      <c r="D8561">
        <v>1994</v>
      </c>
      <c r="E8561">
        <v>29111906</v>
      </c>
      <c r="F8561">
        <v>77.41</v>
      </c>
    </row>
    <row r="8562" spans="1:6" x14ac:dyDescent="0.35">
      <c r="A8562" t="s">
        <v>306</v>
      </c>
      <c r="B8562" t="s">
        <v>305</v>
      </c>
      <c r="C8562" t="s">
        <v>144</v>
      </c>
      <c r="D8562">
        <v>1995</v>
      </c>
      <c r="E8562">
        <v>29354000</v>
      </c>
      <c r="F8562">
        <v>77.680000000000007</v>
      </c>
    </row>
    <row r="8563" spans="1:6" x14ac:dyDescent="0.35">
      <c r="A8563" t="s">
        <v>306</v>
      </c>
      <c r="B8563" t="s">
        <v>305</v>
      </c>
      <c r="C8563" t="s">
        <v>144</v>
      </c>
      <c r="D8563">
        <v>1996</v>
      </c>
      <c r="E8563">
        <v>29671900</v>
      </c>
      <c r="F8563">
        <v>77.95</v>
      </c>
    </row>
    <row r="8564" spans="1:6" x14ac:dyDescent="0.35">
      <c r="A8564" t="s">
        <v>306</v>
      </c>
      <c r="B8564" t="s">
        <v>305</v>
      </c>
      <c r="C8564" t="s">
        <v>144</v>
      </c>
      <c r="D8564">
        <v>1997</v>
      </c>
      <c r="E8564">
        <v>29987200</v>
      </c>
      <c r="F8564">
        <v>78.34</v>
      </c>
    </row>
    <row r="8565" spans="1:6" x14ac:dyDescent="0.35">
      <c r="A8565" t="s">
        <v>306</v>
      </c>
      <c r="B8565" t="s">
        <v>305</v>
      </c>
      <c r="C8565" t="s">
        <v>144</v>
      </c>
      <c r="D8565">
        <v>1998</v>
      </c>
      <c r="E8565">
        <v>30247900</v>
      </c>
      <c r="F8565">
        <v>78.72</v>
      </c>
    </row>
    <row r="8566" spans="1:6" x14ac:dyDescent="0.35">
      <c r="A8566" t="s">
        <v>306</v>
      </c>
      <c r="B8566" t="s">
        <v>305</v>
      </c>
      <c r="C8566" t="s">
        <v>144</v>
      </c>
      <c r="D8566">
        <v>1999</v>
      </c>
      <c r="E8566">
        <v>30499200</v>
      </c>
      <c r="F8566">
        <v>79.099999999999994</v>
      </c>
    </row>
    <row r="8567" spans="1:6" x14ac:dyDescent="0.35">
      <c r="A8567" t="s">
        <v>306</v>
      </c>
      <c r="B8567" t="s">
        <v>305</v>
      </c>
      <c r="C8567" t="s">
        <v>144</v>
      </c>
      <c r="D8567">
        <v>2000</v>
      </c>
      <c r="E8567">
        <v>30769700</v>
      </c>
      <c r="F8567">
        <v>79.48</v>
      </c>
    </row>
    <row r="8568" spans="1:6" x14ac:dyDescent="0.35">
      <c r="A8568" t="s">
        <v>306</v>
      </c>
      <c r="B8568" t="s">
        <v>305</v>
      </c>
      <c r="C8568" t="s">
        <v>144</v>
      </c>
      <c r="D8568">
        <v>2001</v>
      </c>
      <c r="E8568">
        <v>31081900</v>
      </c>
      <c r="F8568">
        <v>79.81</v>
      </c>
    </row>
    <row r="8569" spans="1:6" x14ac:dyDescent="0.35">
      <c r="A8569" t="s">
        <v>306</v>
      </c>
      <c r="B8569" t="s">
        <v>305</v>
      </c>
      <c r="C8569" t="s">
        <v>144</v>
      </c>
      <c r="D8569">
        <v>2002</v>
      </c>
      <c r="E8569">
        <v>31362000</v>
      </c>
      <c r="F8569">
        <v>79.89</v>
      </c>
    </row>
    <row r="8570" spans="1:6" x14ac:dyDescent="0.35">
      <c r="A8570" t="s">
        <v>306</v>
      </c>
      <c r="B8570" t="s">
        <v>305</v>
      </c>
      <c r="C8570" t="s">
        <v>144</v>
      </c>
      <c r="D8570">
        <v>2003</v>
      </c>
      <c r="E8570">
        <v>31676000</v>
      </c>
      <c r="F8570">
        <v>79.97</v>
      </c>
    </row>
    <row r="8571" spans="1:6" x14ac:dyDescent="0.35">
      <c r="A8571" t="s">
        <v>306</v>
      </c>
      <c r="B8571" t="s">
        <v>305</v>
      </c>
      <c r="C8571" t="s">
        <v>144</v>
      </c>
      <c r="D8571">
        <v>2004</v>
      </c>
      <c r="E8571">
        <v>31995000</v>
      </c>
      <c r="F8571">
        <v>80.05</v>
      </c>
    </row>
    <row r="8572" spans="1:6" x14ac:dyDescent="0.35">
      <c r="A8572" t="s">
        <v>306</v>
      </c>
      <c r="B8572" t="s">
        <v>305</v>
      </c>
      <c r="C8572" t="s">
        <v>144</v>
      </c>
      <c r="D8572">
        <v>2005</v>
      </c>
      <c r="E8572">
        <v>32312000</v>
      </c>
      <c r="F8572">
        <v>80.12</v>
      </c>
    </row>
    <row r="8573" spans="1:6" x14ac:dyDescent="0.35">
      <c r="A8573" t="s">
        <v>306</v>
      </c>
      <c r="B8573" t="s">
        <v>305</v>
      </c>
      <c r="C8573" t="s">
        <v>144</v>
      </c>
      <c r="D8573">
        <v>2006</v>
      </c>
      <c r="E8573">
        <v>32570505</v>
      </c>
      <c r="F8573">
        <v>80.209999999999994</v>
      </c>
    </row>
    <row r="8574" spans="1:6" x14ac:dyDescent="0.35">
      <c r="A8574" t="s">
        <v>306</v>
      </c>
      <c r="B8574" t="s">
        <v>305</v>
      </c>
      <c r="C8574" t="s">
        <v>144</v>
      </c>
      <c r="D8574">
        <v>2007</v>
      </c>
      <c r="E8574">
        <v>32887928</v>
      </c>
      <c r="F8574">
        <v>80.400000000000006</v>
      </c>
    </row>
    <row r="8575" spans="1:6" x14ac:dyDescent="0.35">
      <c r="A8575" t="s">
        <v>306</v>
      </c>
      <c r="B8575" t="s">
        <v>305</v>
      </c>
      <c r="C8575" t="s">
        <v>144</v>
      </c>
      <c r="D8575">
        <v>2008</v>
      </c>
      <c r="E8575">
        <v>33245773</v>
      </c>
      <c r="F8575">
        <v>80.58</v>
      </c>
    </row>
    <row r="8576" spans="1:6" x14ac:dyDescent="0.35">
      <c r="A8576" t="s">
        <v>306</v>
      </c>
      <c r="B8576" t="s">
        <v>305</v>
      </c>
      <c r="C8576" t="s">
        <v>144</v>
      </c>
      <c r="D8576">
        <v>2009</v>
      </c>
      <c r="E8576">
        <v>33628571</v>
      </c>
      <c r="F8576">
        <v>80.760000000000005</v>
      </c>
    </row>
    <row r="8577" spans="1:6" x14ac:dyDescent="0.35">
      <c r="A8577" t="s">
        <v>306</v>
      </c>
      <c r="B8577" t="s">
        <v>305</v>
      </c>
      <c r="C8577" t="s">
        <v>144</v>
      </c>
      <c r="D8577">
        <v>2010</v>
      </c>
      <c r="E8577">
        <v>34005274</v>
      </c>
      <c r="F8577">
        <v>80.94</v>
      </c>
    </row>
    <row r="8578" spans="1:6" x14ac:dyDescent="0.35">
      <c r="A8578" t="s">
        <v>306</v>
      </c>
      <c r="B8578" t="s">
        <v>305</v>
      </c>
      <c r="C8578" t="s">
        <v>144</v>
      </c>
      <c r="D8578">
        <v>2011</v>
      </c>
      <c r="E8578">
        <v>34342780</v>
      </c>
      <c r="F8578">
        <v>81.12</v>
      </c>
    </row>
    <row r="8579" spans="1:6" x14ac:dyDescent="0.35">
      <c r="A8579" t="s">
        <v>306</v>
      </c>
      <c r="B8579" t="s">
        <v>305</v>
      </c>
      <c r="C8579" t="s">
        <v>144</v>
      </c>
      <c r="D8579">
        <v>2012</v>
      </c>
      <c r="E8579">
        <v>34754312</v>
      </c>
      <c r="F8579">
        <v>81.290000000000006</v>
      </c>
    </row>
    <row r="8580" spans="1:6" x14ac:dyDescent="0.35">
      <c r="A8580" t="s">
        <v>306</v>
      </c>
      <c r="B8580" t="s">
        <v>305</v>
      </c>
      <c r="C8580" t="s">
        <v>144</v>
      </c>
      <c r="D8580">
        <v>2013</v>
      </c>
      <c r="E8580">
        <v>35158304</v>
      </c>
      <c r="F8580">
        <v>81.47</v>
      </c>
    </row>
    <row r="8581" spans="1:6" x14ac:dyDescent="0.35">
      <c r="A8581" t="s">
        <v>306</v>
      </c>
      <c r="B8581" t="s">
        <v>305</v>
      </c>
      <c r="C8581" t="s">
        <v>144</v>
      </c>
      <c r="D8581">
        <v>2014</v>
      </c>
      <c r="E8581">
        <v>35540419</v>
      </c>
      <c r="F8581">
        <v>81.650000000000006</v>
      </c>
    </row>
    <row r="8582" spans="1:6" x14ac:dyDescent="0.35">
      <c r="A8582" t="s">
        <v>307</v>
      </c>
      <c r="B8582" t="s">
        <v>305</v>
      </c>
      <c r="C8582" t="s">
        <v>144</v>
      </c>
      <c r="D8582">
        <v>1960</v>
      </c>
      <c r="E8582">
        <v>180671000</v>
      </c>
      <c r="F8582">
        <v>70</v>
      </c>
    </row>
    <row r="8583" spans="1:6" x14ac:dyDescent="0.35">
      <c r="A8583" t="s">
        <v>307</v>
      </c>
      <c r="B8583" t="s">
        <v>305</v>
      </c>
      <c r="C8583" t="s">
        <v>144</v>
      </c>
      <c r="D8583">
        <v>1961</v>
      </c>
      <c r="E8583">
        <v>183691000</v>
      </c>
      <c r="F8583">
        <v>70.38</v>
      </c>
    </row>
    <row r="8584" spans="1:6" x14ac:dyDescent="0.35">
      <c r="A8584" t="s">
        <v>307</v>
      </c>
      <c r="B8584" t="s">
        <v>305</v>
      </c>
      <c r="C8584" t="s">
        <v>144</v>
      </c>
      <c r="D8584">
        <v>1962</v>
      </c>
      <c r="E8584">
        <v>186538000</v>
      </c>
      <c r="F8584">
        <v>70.760000000000005</v>
      </c>
    </row>
    <row r="8585" spans="1:6" x14ac:dyDescent="0.35">
      <c r="A8585" t="s">
        <v>307</v>
      </c>
      <c r="B8585" t="s">
        <v>305</v>
      </c>
      <c r="C8585" t="s">
        <v>144</v>
      </c>
      <c r="D8585">
        <v>1963</v>
      </c>
      <c r="E8585">
        <v>189242000</v>
      </c>
      <c r="F8585">
        <v>71.13</v>
      </c>
    </row>
    <row r="8586" spans="1:6" x14ac:dyDescent="0.35">
      <c r="A8586" t="s">
        <v>307</v>
      </c>
      <c r="B8586" t="s">
        <v>305</v>
      </c>
      <c r="C8586" t="s">
        <v>144</v>
      </c>
      <c r="D8586">
        <v>1964</v>
      </c>
      <c r="E8586">
        <v>191889000</v>
      </c>
      <c r="F8586">
        <v>71.510000000000005</v>
      </c>
    </row>
    <row r="8587" spans="1:6" x14ac:dyDescent="0.35">
      <c r="A8587" t="s">
        <v>307</v>
      </c>
      <c r="B8587" t="s">
        <v>305</v>
      </c>
      <c r="C8587" t="s">
        <v>144</v>
      </c>
      <c r="D8587">
        <v>1965</v>
      </c>
      <c r="E8587">
        <v>194303000</v>
      </c>
      <c r="F8587">
        <v>71.88</v>
      </c>
    </row>
    <row r="8588" spans="1:6" x14ac:dyDescent="0.35">
      <c r="A8588" t="s">
        <v>307</v>
      </c>
      <c r="B8588" t="s">
        <v>305</v>
      </c>
      <c r="C8588" t="s">
        <v>144</v>
      </c>
      <c r="D8588">
        <v>1966</v>
      </c>
      <c r="E8588">
        <v>196560000</v>
      </c>
      <c r="F8588">
        <v>72.25</v>
      </c>
    </row>
    <row r="8589" spans="1:6" x14ac:dyDescent="0.35">
      <c r="A8589" t="s">
        <v>307</v>
      </c>
      <c r="B8589" t="s">
        <v>305</v>
      </c>
      <c r="C8589" t="s">
        <v>144</v>
      </c>
      <c r="D8589">
        <v>1967</v>
      </c>
      <c r="E8589">
        <v>198712000</v>
      </c>
      <c r="F8589">
        <v>72.61</v>
      </c>
    </row>
    <row r="8590" spans="1:6" x14ac:dyDescent="0.35">
      <c r="A8590" t="s">
        <v>307</v>
      </c>
      <c r="B8590" t="s">
        <v>305</v>
      </c>
      <c r="C8590" t="s">
        <v>144</v>
      </c>
      <c r="D8590">
        <v>1968</v>
      </c>
      <c r="E8590">
        <v>200706000</v>
      </c>
      <c r="F8590">
        <v>72.97</v>
      </c>
    </row>
    <row r="8591" spans="1:6" x14ac:dyDescent="0.35">
      <c r="A8591" t="s">
        <v>307</v>
      </c>
      <c r="B8591" t="s">
        <v>305</v>
      </c>
      <c r="C8591" t="s">
        <v>144</v>
      </c>
      <c r="D8591">
        <v>1969</v>
      </c>
      <c r="E8591">
        <v>202677000</v>
      </c>
      <c r="F8591">
        <v>73.33</v>
      </c>
    </row>
    <row r="8592" spans="1:6" x14ac:dyDescent="0.35">
      <c r="A8592" t="s">
        <v>307</v>
      </c>
      <c r="B8592" t="s">
        <v>305</v>
      </c>
      <c r="C8592" t="s">
        <v>144</v>
      </c>
      <c r="D8592">
        <v>1970</v>
      </c>
      <c r="E8592">
        <v>205052000</v>
      </c>
      <c r="F8592">
        <v>73.599999999999994</v>
      </c>
    </row>
    <row r="8593" spans="1:6" x14ac:dyDescent="0.35">
      <c r="A8593" t="s">
        <v>307</v>
      </c>
      <c r="B8593" t="s">
        <v>305</v>
      </c>
      <c r="C8593" t="s">
        <v>144</v>
      </c>
      <c r="D8593">
        <v>1971</v>
      </c>
      <c r="E8593">
        <v>207661000</v>
      </c>
      <c r="F8593">
        <v>73.61</v>
      </c>
    </row>
    <row r="8594" spans="1:6" x14ac:dyDescent="0.35">
      <c r="A8594" t="s">
        <v>307</v>
      </c>
      <c r="B8594" t="s">
        <v>305</v>
      </c>
      <c r="C8594" t="s">
        <v>144</v>
      </c>
      <c r="D8594">
        <v>1972</v>
      </c>
      <c r="E8594">
        <v>209896000</v>
      </c>
      <c r="F8594">
        <v>73.62</v>
      </c>
    </row>
    <row r="8595" spans="1:6" x14ac:dyDescent="0.35">
      <c r="A8595" t="s">
        <v>307</v>
      </c>
      <c r="B8595" t="s">
        <v>305</v>
      </c>
      <c r="C8595" t="s">
        <v>144</v>
      </c>
      <c r="D8595">
        <v>1973</v>
      </c>
      <c r="E8595">
        <v>211909000</v>
      </c>
      <c r="F8595">
        <v>73.63</v>
      </c>
    </row>
    <row r="8596" spans="1:6" x14ac:dyDescent="0.35">
      <c r="A8596" t="s">
        <v>307</v>
      </c>
      <c r="B8596" t="s">
        <v>305</v>
      </c>
      <c r="C8596" t="s">
        <v>144</v>
      </c>
      <c r="D8596">
        <v>1974</v>
      </c>
      <c r="E8596">
        <v>213854000</v>
      </c>
      <c r="F8596">
        <v>73.64</v>
      </c>
    </row>
    <row r="8597" spans="1:6" x14ac:dyDescent="0.35">
      <c r="A8597" t="s">
        <v>307</v>
      </c>
      <c r="B8597" t="s">
        <v>305</v>
      </c>
      <c r="C8597" t="s">
        <v>144</v>
      </c>
      <c r="D8597">
        <v>1975</v>
      </c>
      <c r="E8597">
        <v>215973000</v>
      </c>
      <c r="F8597">
        <v>73.650000000000006</v>
      </c>
    </row>
    <row r="8598" spans="1:6" x14ac:dyDescent="0.35">
      <c r="A8598" t="s">
        <v>307</v>
      </c>
      <c r="B8598" t="s">
        <v>305</v>
      </c>
      <c r="C8598" t="s">
        <v>144</v>
      </c>
      <c r="D8598">
        <v>1976</v>
      </c>
      <c r="E8598">
        <v>218035000</v>
      </c>
      <c r="F8598">
        <v>73.66</v>
      </c>
    </row>
    <row r="8599" spans="1:6" x14ac:dyDescent="0.35">
      <c r="A8599" t="s">
        <v>307</v>
      </c>
      <c r="B8599" t="s">
        <v>305</v>
      </c>
      <c r="C8599" t="s">
        <v>144</v>
      </c>
      <c r="D8599">
        <v>1977</v>
      </c>
      <c r="E8599">
        <v>220239000</v>
      </c>
      <c r="F8599">
        <v>73.67</v>
      </c>
    </row>
    <row r="8600" spans="1:6" x14ac:dyDescent="0.35">
      <c r="A8600" t="s">
        <v>307</v>
      </c>
      <c r="B8600" t="s">
        <v>305</v>
      </c>
      <c r="C8600" t="s">
        <v>144</v>
      </c>
      <c r="D8600">
        <v>1978</v>
      </c>
      <c r="E8600">
        <v>222585000</v>
      </c>
      <c r="F8600">
        <v>73.680000000000007</v>
      </c>
    </row>
    <row r="8601" spans="1:6" x14ac:dyDescent="0.35">
      <c r="A8601" t="s">
        <v>307</v>
      </c>
      <c r="B8601" t="s">
        <v>305</v>
      </c>
      <c r="C8601" t="s">
        <v>144</v>
      </c>
      <c r="D8601">
        <v>1979</v>
      </c>
      <c r="E8601">
        <v>225055000</v>
      </c>
      <c r="F8601">
        <v>73.69</v>
      </c>
    </row>
    <row r="8602" spans="1:6" x14ac:dyDescent="0.35">
      <c r="A8602" t="s">
        <v>307</v>
      </c>
      <c r="B8602" t="s">
        <v>305</v>
      </c>
      <c r="C8602" t="s">
        <v>144</v>
      </c>
      <c r="D8602">
        <v>1980</v>
      </c>
      <c r="E8602">
        <v>227225000</v>
      </c>
      <c r="F8602">
        <v>73.739999999999995</v>
      </c>
    </row>
    <row r="8603" spans="1:6" x14ac:dyDescent="0.35">
      <c r="A8603" t="s">
        <v>307</v>
      </c>
      <c r="B8603" t="s">
        <v>305</v>
      </c>
      <c r="C8603" t="s">
        <v>144</v>
      </c>
      <c r="D8603">
        <v>1981</v>
      </c>
      <c r="E8603">
        <v>229466000</v>
      </c>
      <c r="F8603">
        <v>73.89</v>
      </c>
    </row>
    <row r="8604" spans="1:6" x14ac:dyDescent="0.35">
      <c r="A8604" t="s">
        <v>307</v>
      </c>
      <c r="B8604" t="s">
        <v>305</v>
      </c>
      <c r="C8604" t="s">
        <v>144</v>
      </c>
      <c r="D8604">
        <v>1982</v>
      </c>
      <c r="E8604">
        <v>231664000</v>
      </c>
      <c r="F8604">
        <v>74.040000000000006</v>
      </c>
    </row>
    <row r="8605" spans="1:6" x14ac:dyDescent="0.35">
      <c r="A8605" t="s">
        <v>307</v>
      </c>
      <c r="B8605" t="s">
        <v>305</v>
      </c>
      <c r="C8605" t="s">
        <v>144</v>
      </c>
      <c r="D8605">
        <v>1983</v>
      </c>
      <c r="E8605">
        <v>233792000</v>
      </c>
      <c r="F8605">
        <v>74.19</v>
      </c>
    </row>
    <row r="8606" spans="1:6" x14ac:dyDescent="0.35">
      <c r="A8606" t="s">
        <v>307</v>
      </c>
      <c r="B8606" t="s">
        <v>305</v>
      </c>
      <c r="C8606" t="s">
        <v>144</v>
      </c>
      <c r="D8606">
        <v>1984</v>
      </c>
      <c r="E8606">
        <v>235825000</v>
      </c>
      <c r="F8606">
        <v>74.34</v>
      </c>
    </row>
    <row r="8607" spans="1:6" x14ac:dyDescent="0.35">
      <c r="A8607" t="s">
        <v>307</v>
      </c>
      <c r="B8607" t="s">
        <v>305</v>
      </c>
      <c r="C8607" t="s">
        <v>144</v>
      </c>
      <c r="D8607">
        <v>1985</v>
      </c>
      <c r="E8607">
        <v>237924000</v>
      </c>
      <c r="F8607">
        <v>74.489999999999995</v>
      </c>
    </row>
    <row r="8608" spans="1:6" x14ac:dyDescent="0.35">
      <c r="A8608" t="s">
        <v>307</v>
      </c>
      <c r="B8608" t="s">
        <v>305</v>
      </c>
      <c r="C8608" t="s">
        <v>144</v>
      </c>
      <c r="D8608">
        <v>1986</v>
      </c>
      <c r="E8608">
        <v>240133000</v>
      </c>
      <c r="F8608">
        <v>74.64</v>
      </c>
    </row>
    <row r="8609" spans="1:6" x14ac:dyDescent="0.35">
      <c r="A8609" t="s">
        <v>307</v>
      </c>
      <c r="B8609" t="s">
        <v>305</v>
      </c>
      <c r="C8609" t="s">
        <v>144</v>
      </c>
      <c r="D8609">
        <v>1987</v>
      </c>
      <c r="E8609">
        <v>242289000</v>
      </c>
      <c r="F8609">
        <v>74.790000000000006</v>
      </c>
    </row>
    <row r="8610" spans="1:6" x14ac:dyDescent="0.35">
      <c r="A8610" t="s">
        <v>307</v>
      </c>
      <c r="B8610" t="s">
        <v>305</v>
      </c>
      <c r="C8610" t="s">
        <v>144</v>
      </c>
      <c r="D8610">
        <v>1988</v>
      </c>
      <c r="E8610">
        <v>244499000</v>
      </c>
      <c r="F8610">
        <v>74.94</v>
      </c>
    </row>
    <row r="8611" spans="1:6" x14ac:dyDescent="0.35">
      <c r="A8611" t="s">
        <v>307</v>
      </c>
      <c r="B8611" t="s">
        <v>305</v>
      </c>
      <c r="C8611" t="s">
        <v>144</v>
      </c>
      <c r="D8611">
        <v>1989</v>
      </c>
      <c r="E8611">
        <v>246819000</v>
      </c>
      <c r="F8611">
        <v>75.09</v>
      </c>
    </row>
    <row r="8612" spans="1:6" x14ac:dyDescent="0.35">
      <c r="A8612" t="s">
        <v>307</v>
      </c>
      <c r="B8612" t="s">
        <v>305</v>
      </c>
      <c r="C8612" t="s">
        <v>144</v>
      </c>
      <c r="D8612">
        <v>1990</v>
      </c>
      <c r="E8612">
        <v>249623000</v>
      </c>
      <c r="F8612">
        <v>75.3</v>
      </c>
    </row>
    <row r="8613" spans="1:6" x14ac:dyDescent="0.35">
      <c r="A8613" t="s">
        <v>307</v>
      </c>
      <c r="B8613" t="s">
        <v>305</v>
      </c>
      <c r="C8613" t="s">
        <v>144</v>
      </c>
      <c r="D8613">
        <v>1991</v>
      </c>
      <c r="E8613">
        <v>252981000</v>
      </c>
      <c r="F8613">
        <v>75.7</v>
      </c>
    </row>
    <row r="8614" spans="1:6" x14ac:dyDescent="0.35">
      <c r="A8614" t="s">
        <v>307</v>
      </c>
      <c r="B8614" t="s">
        <v>305</v>
      </c>
      <c r="C8614" t="s">
        <v>144</v>
      </c>
      <c r="D8614">
        <v>1992</v>
      </c>
      <c r="E8614">
        <v>256514000</v>
      </c>
      <c r="F8614">
        <v>76.099999999999994</v>
      </c>
    </row>
    <row r="8615" spans="1:6" x14ac:dyDescent="0.35">
      <c r="A8615" t="s">
        <v>307</v>
      </c>
      <c r="B8615" t="s">
        <v>305</v>
      </c>
      <c r="C8615" t="s">
        <v>144</v>
      </c>
      <c r="D8615">
        <v>1993</v>
      </c>
      <c r="E8615">
        <v>259919000</v>
      </c>
      <c r="F8615">
        <v>76.489999999999995</v>
      </c>
    </row>
    <row r="8616" spans="1:6" x14ac:dyDescent="0.35">
      <c r="A8616" t="s">
        <v>307</v>
      </c>
      <c r="B8616" t="s">
        <v>305</v>
      </c>
      <c r="C8616" t="s">
        <v>144</v>
      </c>
      <c r="D8616">
        <v>1994</v>
      </c>
      <c r="E8616">
        <v>263126000</v>
      </c>
      <c r="F8616">
        <v>76.88</v>
      </c>
    </row>
    <row r="8617" spans="1:6" x14ac:dyDescent="0.35">
      <c r="A8617" t="s">
        <v>307</v>
      </c>
      <c r="B8617" t="s">
        <v>305</v>
      </c>
      <c r="C8617" t="s">
        <v>144</v>
      </c>
      <c r="D8617">
        <v>1995</v>
      </c>
      <c r="E8617">
        <v>266278000</v>
      </c>
      <c r="F8617">
        <v>77.260000000000005</v>
      </c>
    </row>
    <row r="8618" spans="1:6" x14ac:dyDescent="0.35">
      <c r="A8618" t="s">
        <v>307</v>
      </c>
      <c r="B8618" t="s">
        <v>305</v>
      </c>
      <c r="C8618" t="s">
        <v>144</v>
      </c>
      <c r="D8618">
        <v>1996</v>
      </c>
      <c r="E8618">
        <v>269394000</v>
      </c>
      <c r="F8618">
        <v>77.64</v>
      </c>
    </row>
    <row r="8619" spans="1:6" x14ac:dyDescent="0.35">
      <c r="A8619" t="s">
        <v>307</v>
      </c>
      <c r="B8619" t="s">
        <v>305</v>
      </c>
      <c r="C8619" t="s">
        <v>144</v>
      </c>
      <c r="D8619">
        <v>1997</v>
      </c>
      <c r="E8619">
        <v>272657000</v>
      </c>
      <c r="F8619">
        <v>78.010000000000005</v>
      </c>
    </row>
    <row r="8620" spans="1:6" x14ac:dyDescent="0.35">
      <c r="A8620" t="s">
        <v>307</v>
      </c>
      <c r="B8620" t="s">
        <v>305</v>
      </c>
      <c r="C8620" t="s">
        <v>144</v>
      </c>
      <c r="D8620">
        <v>1998</v>
      </c>
      <c r="E8620">
        <v>275854000</v>
      </c>
      <c r="F8620">
        <v>78.38</v>
      </c>
    </row>
    <row r="8621" spans="1:6" x14ac:dyDescent="0.35">
      <c r="A8621" t="s">
        <v>307</v>
      </c>
      <c r="B8621" t="s">
        <v>305</v>
      </c>
      <c r="C8621" t="s">
        <v>144</v>
      </c>
      <c r="D8621">
        <v>1999</v>
      </c>
      <c r="E8621">
        <v>279040000</v>
      </c>
      <c r="F8621">
        <v>78.739999999999995</v>
      </c>
    </row>
    <row r="8622" spans="1:6" x14ac:dyDescent="0.35">
      <c r="A8622" t="s">
        <v>307</v>
      </c>
      <c r="B8622" t="s">
        <v>305</v>
      </c>
      <c r="C8622" t="s">
        <v>144</v>
      </c>
      <c r="D8622">
        <v>2000</v>
      </c>
      <c r="E8622">
        <v>282162411</v>
      </c>
      <c r="F8622">
        <v>79.06</v>
      </c>
    </row>
    <row r="8623" spans="1:6" x14ac:dyDescent="0.35">
      <c r="A8623" t="s">
        <v>307</v>
      </c>
      <c r="B8623" t="s">
        <v>305</v>
      </c>
      <c r="C8623" t="s">
        <v>144</v>
      </c>
      <c r="D8623">
        <v>2001</v>
      </c>
      <c r="E8623">
        <v>284968955</v>
      </c>
      <c r="F8623">
        <v>79.23</v>
      </c>
    </row>
    <row r="8624" spans="1:6" x14ac:dyDescent="0.35">
      <c r="A8624" t="s">
        <v>307</v>
      </c>
      <c r="B8624" t="s">
        <v>305</v>
      </c>
      <c r="C8624" t="s">
        <v>144</v>
      </c>
      <c r="D8624">
        <v>2002</v>
      </c>
      <c r="E8624">
        <v>287625193</v>
      </c>
      <c r="F8624">
        <v>79.41</v>
      </c>
    </row>
    <row r="8625" spans="1:6" x14ac:dyDescent="0.35">
      <c r="A8625" t="s">
        <v>307</v>
      </c>
      <c r="B8625" t="s">
        <v>305</v>
      </c>
      <c r="C8625" t="s">
        <v>144</v>
      </c>
      <c r="D8625">
        <v>2003</v>
      </c>
      <c r="E8625">
        <v>290107933</v>
      </c>
      <c r="F8625">
        <v>79.58</v>
      </c>
    </row>
    <row r="8626" spans="1:6" x14ac:dyDescent="0.35">
      <c r="A8626" t="s">
        <v>307</v>
      </c>
      <c r="B8626" t="s">
        <v>305</v>
      </c>
      <c r="C8626" t="s">
        <v>144</v>
      </c>
      <c r="D8626">
        <v>2004</v>
      </c>
      <c r="E8626">
        <v>292805298</v>
      </c>
      <c r="F8626">
        <v>79.760000000000005</v>
      </c>
    </row>
    <row r="8627" spans="1:6" x14ac:dyDescent="0.35">
      <c r="A8627" t="s">
        <v>307</v>
      </c>
      <c r="B8627" t="s">
        <v>305</v>
      </c>
      <c r="C8627" t="s">
        <v>144</v>
      </c>
      <c r="D8627">
        <v>2005</v>
      </c>
      <c r="E8627">
        <v>295516599</v>
      </c>
      <c r="F8627">
        <v>79.930000000000007</v>
      </c>
    </row>
    <row r="8628" spans="1:6" x14ac:dyDescent="0.35">
      <c r="A8628" t="s">
        <v>307</v>
      </c>
      <c r="B8628" t="s">
        <v>305</v>
      </c>
      <c r="C8628" t="s">
        <v>144</v>
      </c>
      <c r="D8628">
        <v>2006</v>
      </c>
      <c r="E8628">
        <v>298379912</v>
      </c>
      <c r="F8628">
        <v>80.099999999999994</v>
      </c>
    </row>
    <row r="8629" spans="1:6" x14ac:dyDescent="0.35">
      <c r="A8629" t="s">
        <v>307</v>
      </c>
      <c r="B8629" t="s">
        <v>305</v>
      </c>
      <c r="C8629" t="s">
        <v>144</v>
      </c>
      <c r="D8629">
        <v>2007</v>
      </c>
      <c r="E8629">
        <v>301231207</v>
      </c>
      <c r="F8629">
        <v>80.27</v>
      </c>
    </row>
    <row r="8630" spans="1:6" x14ac:dyDescent="0.35">
      <c r="A8630" t="s">
        <v>307</v>
      </c>
      <c r="B8630" t="s">
        <v>305</v>
      </c>
      <c r="C8630" t="s">
        <v>144</v>
      </c>
      <c r="D8630">
        <v>2008</v>
      </c>
      <c r="E8630">
        <v>304093966</v>
      </c>
      <c r="F8630">
        <v>80.44</v>
      </c>
    </row>
    <row r="8631" spans="1:6" x14ac:dyDescent="0.35">
      <c r="A8631" t="s">
        <v>307</v>
      </c>
      <c r="B8631" t="s">
        <v>305</v>
      </c>
      <c r="C8631" t="s">
        <v>144</v>
      </c>
      <c r="D8631">
        <v>2009</v>
      </c>
      <c r="E8631">
        <v>306771529</v>
      </c>
      <c r="F8631">
        <v>80.61</v>
      </c>
    </row>
    <row r="8632" spans="1:6" x14ac:dyDescent="0.35">
      <c r="A8632" t="s">
        <v>307</v>
      </c>
      <c r="B8632" t="s">
        <v>305</v>
      </c>
      <c r="C8632" t="s">
        <v>144</v>
      </c>
      <c r="D8632">
        <v>2010</v>
      </c>
      <c r="E8632">
        <v>309347057</v>
      </c>
      <c r="F8632">
        <v>80.77</v>
      </c>
    </row>
    <row r="8633" spans="1:6" x14ac:dyDescent="0.35">
      <c r="A8633" t="s">
        <v>307</v>
      </c>
      <c r="B8633" t="s">
        <v>305</v>
      </c>
      <c r="C8633" t="s">
        <v>144</v>
      </c>
      <c r="D8633">
        <v>2011</v>
      </c>
      <c r="E8633">
        <v>311721632</v>
      </c>
      <c r="F8633">
        <v>80.94</v>
      </c>
    </row>
    <row r="8634" spans="1:6" x14ac:dyDescent="0.35">
      <c r="A8634" t="s">
        <v>307</v>
      </c>
      <c r="B8634" t="s">
        <v>305</v>
      </c>
      <c r="C8634" t="s">
        <v>144</v>
      </c>
      <c r="D8634">
        <v>2012</v>
      </c>
      <c r="E8634">
        <v>314112078</v>
      </c>
      <c r="F8634">
        <v>81.11</v>
      </c>
    </row>
    <row r="8635" spans="1:6" x14ac:dyDescent="0.35">
      <c r="A8635" t="s">
        <v>307</v>
      </c>
      <c r="B8635" t="s">
        <v>305</v>
      </c>
      <c r="C8635" t="s">
        <v>144</v>
      </c>
      <c r="D8635">
        <v>2013</v>
      </c>
      <c r="E8635">
        <v>316497531</v>
      </c>
      <c r="F8635">
        <v>81.28</v>
      </c>
    </row>
    <row r="8636" spans="1:6" x14ac:dyDescent="0.35">
      <c r="A8636" t="s">
        <v>307</v>
      </c>
      <c r="B8636" t="s">
        <v>305</v>
      </c>
      <c r="C8636" t="s">
        <v>144</v>
      </c>
      <c r="D8636">
        <v>2014</v>
      </c>
      <c r="E8636">
        <v>318857056</v>
      </c>
      <c r="F8636">
        <v>81.45</v>
      </c>
    </row>
    <row r="8637" spans="1:6" x14ac:dyDescent="0.35">
      <c r="A8637" t="s">
        <v>308</v>
      </c>
      <c r="B8637" t="s">
        <v>309</v>
      </c>
      <c r="C8637" t="s">
        <v>148</v>
      </c>
      <c r="D8637">
        <v>1960</v>
      </c>
      <c r="E8637">
        <v>8774440</v>
      </c>
      <c r="F8637">
        <v>8.2200000000000006</v>
      </c>
    </row>
    <row r="8638" spans="1:6" x14ac:dyDescent="0.35">
      <c r="A8638" t="s">
        <v>308</v>
      </c>
      <c r="B8638" t="s">
        <v>309</v>
      </c>
      <c r="C8638" t="s">
        <v>148</v>
      </c>
      <c r="D8638">
        <v>1961</v>
      </c>
      <c r="E8638">
        <v>8953544</v>
      </c>
      <c r="F8638">
        <v>8.51</v>
      </c>
    </row>
    <row r="8639" spans="1:6" x14ac:dyDescent="0.35">
      <c r="A8639" t="s">
        <v>308</v>
      </c>
      <c r="B8639" t="s">
        <v>309</v>
      </c>
      <c r="C8639" t="s">
        <v>148</v>
      </c>
      <c r="D8639">
        <v>1962</v>
      </c>
      <c r="E8639">
        <v>9141783</v>
      </c>
      <c r="F8639">
        <v>8.81</v>
      </c>
    </row>
    <row r="8640" spans="1:6" x14ac:dyDescent="0.35">
      <c r="A8640" t="s">
        <v>308</v>
      </c>
      <c r="B8640" t="s">
        <v>309</v>
      </c>
      <c r="C8640" t="s">
        <v>148</v>
      </c>
      <c r="D8640">
        <v>1963</v>
      </c>
      <c r="E8640">
        <v>9339507</v>
      </c>
      <c r="F8640">
        <v>9.11</v>
      </c>
    </row>
    <row r="8641" spans="1:6" x14ac:dyDescent="0.35">
      <c r="A8641" t="s">
        <v>308</v>
      </c>
      <c r="B8641" t="s">
        <v>309</v>
      </c>
      <c r="C8641" t="s">
        <v>148</v>
      </c>
      <c r="D8641">
        <v>1964</v>
      </c>
      <c r="E8641">
        <v>9547131</v>
      </c>
      <c r="F8641">
        <v>9.43</v>
      </c>
    </row>
    <row r="8642" spans="1:6" x14ac:dyDescent="0.35">
      <c r="A8642" t="s">
        <v>308</v>
      </c>
      <c r="B8642" t="s">
        <v>309</v>
      </c>
      <c r="C8642" t="s">
        <v>148</v>
      </c>
      <c r="D8642">
        <v>1965</v>
      </c>
      <c r="E8642">
        <v>9765015</v>
      </c>
      <c r="F8642">
        <v>9.75</v>
      </c>
    </row>
    <row r="8643" spans="1:6" x14ac:dyDescent="0.35">
      <c r="A8643" t="s">
        <v>308</v>
      </c>
      <c r="B8643" t="s">
        <v>309</v>
      </c>
      <c r="C8643" t="s">
        <v>148</v>
      </c>
      <c r="D8643">
        <v>1966</v>
      </c>
      <c r="E8643">
        <v>9990125</v>
      </c>
      <c r="F8643">
        <v>10.09</v>
      </c>
    </row>
    <row r="8644" spans="1:6" x14ac:dyDescent="0.35">
      <c r="A8644" t="s">
        <v>308</v>
      </c>
      <c r="B8644" t="s">
        <v>309</v>
      </c>
      <c r="C8644" t="s">
        <v>148</v>
      </c>
      <c r="D8644">
        <v>1967</v>
      </c>
      <c r="E8644">
        <v>10221902</v>
      </c>
      <c r="F8644">
        <v>10.43</v>
      </c>
    </row>
    <row r="8645" spans="1:6" x14ac:dyDescent="0.35">
      <c r="A8645" t="s">
        <v>308</v>
      </c>
      <c r="B8645" t="s">
        <v>309</v>
      </c>
      <c r="C8645" t="s">
        <v>148</v>
      </c>
      <c r="D8645">
        <v>1968</v>
      </c>
      <c r="E8645">
        <v>10465770</v>
      </c>
      <c r="F8645">
        <v>10.79</v>
      </c>
    </row>
    <row r="8646" spans="1:6" x14ac:dyDescent="0.35">
      <c r="A8646" t="s">
        <v>308</v>
      </c>
      <c r="B8646" t="s">
        <v>309</v>
      </c>
      <c r="C8646" t="s">
        <v>148</v>
      </c>
      <c r="D8646">
        <v>1969</v>
      </c>
      <c r="E8646">
        <v>10729191</v>
      </c>
      <c r="F8646">
        <v>11.15</v>
      </c>
    </row>
    <row r="8647" spans="1:6" x14ac:dyDescent="0.35">
      <c r="A8647" t="s">
        <v>308</v>
      </c>
      <c r="B8647" t="s">
        <v>309</v>
      </c>
      <c r="C8647" t="s">
        <v>148</v>
      </c>
      <c r="D8647">
        <v>1970</v>
      </c>
      <c r="E8647">
        <v>11015621</v>
      </c>
      <c r="F8647">
        <v>11.53</v>
      </c>
    </row>
    <row r="8648" spans="1:6" x14ac:dyDescent="0.35">
      <c r="A8648" t="s">
        <v>308</v>
      </c>
      <c r="B8648" t="s">
        <v>309</v>
      </c>
      <c r="C8648" t="s">
        <v>148</v>
      </c>
      <c r="D8648">
        <v>1971</v>
      </c>
      <c r="E8648">
        <v>11323446</v>
      </c>
      <c r="F8648">
        <v>11.92</v>
      </c>
    </row>
    <row r="8649" spans="1:6" x14ac:dyDescent="0.35">
      <c r="A8649" t="s">
        <v>308</v>
      </c>
      <c r="B8649" t="s">
        <v>309</v>
      </c>
      <c r="C8649" t="s">
        <v>148</v>
      </c>
      <c r="D8649">
        <v>1972</v>
      </c>
      <c r="E8649">
        <v>11644377</v>
      </c>
      <c r="F8649">
        <v>12.32</v>
      </c>
    </row>
    <row r="8650" spans="1:6" x14ac:dyDescent="0.35">
      <c r="A8650" t="s">
        <v>308</v>
      </c>
      <c r="B8650" t="s">
        <v>309</v>
      </c>
      <c r="C8650" t="s">
        <v>148</v>
      </c>
      <c r="D8650">
        <v>1973</v>
      </c>
      <c r="E8650">
        <v>11966352</v>
      </c>
      <c r="F8650">
        <v>12.73</v>
      </c>
    </row>
    <row r="8651" spans="1:6" x14ac:dyDescent="0.35">
      <c r="A8651" t="s">
        <v>308</v>
      </c>
      <c r="B8651" t="s">
        <v>309</v>
      </c>
      <c r="C8651" t="s">
        <v>148</v>
      </c>
      <c r="D8651">
        <v>1974</v>
      </c>
      <c r="E8651">
        <v>12273589</v>
      </c>
      <c r="F8651">
        <v>13.15</v>
      </c>
    </row>
    <row r="8652" spans="1:6" x14ac:dyDescent="0.35">
      <c r="A8652" t="s">
        <v>308</v>
      </c>
      <c r="B8652" t="s">
        <v>309</v>
      </c>
      <c r="C8652" t="s">
        <v>148</v>
      </c>
      <c r="D8652">
        <v>1975</v>
      </c>
      <c r="E8652">
        <v>12551790</v>
      </c>
      <c r="F8652">
        <v>13.58</v>
      </c>
    </row>
    <row r="8653" spans="1:6" x14ac:dyDescent="0.35">
      <c r="A8653" t="s">
        <v>308</v>
      </c>
      <c r="B8653" t="s">
        <v>309</v>
      </c>
      <c r="C8653" t="s">
        <v>148</v>
      </c>
      <c r="D8653">
        <v>1976</v>
      </c>
      <c r="E8653">
        <v>12806810</v>
      </c>
      <c r="F8653">
        <v>14.03</v>
      </c>
    </row>
    <row r="8654" spans="1:6" x14ac:dyDescent="0.35">
      <c r="A8654" t="s">
        <v>308</v>
      </c>
      <c r="B8654" t="s">
        <v>309</v>
      </c>
      <c r="C8654" t="s">
        <v>148</v>
      </c>
      <c r="D8654">
        <v>1977</v>
      </c>
      <c r="E8654">
        <v>13034460</v>
      </c>
      <c r="F8654">
        <v>14.49</v>
      </c>
    </row>
    <row r="8655" spans="1:6" x14ac:dyDescent="0.35">
      <c r="A8655" t="s">
        <v>308</v>
      </c>
      <c r="B8655" t="s">
        <v>309</v>
      </c>
      <c r="C8655" t="s">
        <v>148</v>
      </c>
      <c r="D8655">
        <v>1978</v>
      </c>
      <c r="E8655">
        <v>13199597</v>
      </c>
      <c r="F8655">
        <v>14.96</v>
      </c>
    </row>
    <row r="8656" spans="1:6" x14ac:dyDescent="0.35">
      <c r="A8656" t="s">
        <v>308</v>
      </c>
      <c r="B8656" t="s">
        <v>309</v>
      </c>
      <c r="C8656" t="s">
        <v>148</v>
      </c>
      <c r="D8656">
        <v>1979</v>
      </c>
      <c r="E8656">
        <v>13257128</v>
      </c>
      <c r="F8656">
        <v>15.44</v>
      </c>
    </row>
    <row r="8657" spans="1:6" x14ac:dyDescent="0.35">
      <c r="A8657" t="s">
        <v>308</v>
      </c>
      <c r="B8657" t="s">
        <v>309</v>
      </c>
      <c r="C8657" t="s">
        <v>148</v>
      </c>
      <c r="D8657">
        <v>1980</v>
      </c>
      <c r="E8657">
        <v>13180431</v>
      </c>
      <c r="F8657">
        <v>15.68</v>
      </c>
    </row>
    <row r="8658" spans="1:6" x14ac:dyDescent="0.35">
      <c r="A8658" t="s">
        <v>308</v>
      </c>
      <c r="B8658" t="s">
        <v>309</v>
      </c>
      <c r="C8658" t="s">
        <v>148</v>
      </c>
      <c r="D8658">
        <v>1981</v>
      </c>
      <c r="E8658">
        <v>12963788</v>
      </c>
      <c r="F8658">
        <v>15.93</v>
      </c>
    </row>
    <row r="8659" spans="1:6" x14ac:dyDescent="0.35">
      <c r="A8659" t="s">
        <v>308</v>
      </c>
      <c r="B8659" t="s">
        <v>309</v>
      </c>
      <c r="C8659" t="s">
        <v>148</v>
      </c>
      <c r="D8659">
        <v>1982</v>
      </c>
      <c r="E8659">
        <v>12634494</v>
      </c>
      <c r="F8659">
        <v>16.18</v>
      </c>
    </row>
    <row r="8660" spans="1:6" x14ac:dyDescent="0.35">
      <c r="A8660" t="s">
        <v>308</v>
      </c>
      <c r="B8660" t="s">
        <v>309</v>
      </c>
      <c r="C8660" t="s">
        <v>148</v>
      </c>
      <c r="D8660">
        <v>1983</v>
      </c>
      <c r="E8660">
        <v>12241928</v>
      </c>
      <c r="F8660">
        <v>16.440000000000001</v>
      </c>
    </row>
    <row r="8661" spans="1:6" x14ac:dyDescent="0.35">
      <c r="A8661" t="s">
        <v>308</v>
      </c>
      <c r="B8661" t="s">
        <v>309</v>
      </c>
      <c r="C8661" t="s">
        <v>148</v>
      </c>
      <c r="D8661">
        <v>1984</v>
      </c>
      <c r="E8661">
        <v>11854205</v>
      </c>
      <c r="F8661">
        <v>16.7</v>
      </c>
    </row>
    <row r="8662" spans="1:6" x14ac:dyDescent="0.35">
      <c r="A8662" t="s">
        <v>308</v>
      </c>
      <c r="B8662" t="s">
        <v>309</v>
      </c>
      <c r="C8662" t="s">
        <v>148</v>
      </c>
      <c r="D8662">
        <v>1985</v>
      </c>
      <c r="E8662">
        <v>11528977</v>
      </c>
      <c r="F8662">
        <v>16.96</v>
      </c>
    </row>
    <row r="8663" spans="1:6" x14ac:dyDescent="0.35">
      <c r="A8663" t="s">
        <v>308</v>
      </c>
      <c r="B8663" t="s">
        <v>309</v>
      </c>
      <c r="C8663" t="s">
        <v>148</v>
      </c>
      <c r="D8663">
        <v>1986</v>
      </c>
      <c r="E8663">
        <v>11262439</v>
      </c>
      <c r="F8663">
        <v>17.22</v>
      </c>
    </row>
    <row r="8664" spans="1:6" x14ac:dyDescent="0.35">
      <c r="A8664" t="s">
        <v>308</v>
      </c>
      <c r="B8664" t="s">
        <v>309</v>
      </c>
      <c r="C8664" t="s">
        <v>148</v>
      </c>
      <c r="D8664">
        <v>1987</v>
      </c>
      <c r="E8664">
        <v>11063107</v>
      </c>
      <c r="F8664">
        <v>17.489999999999998</v>
      </c>
    </row>
    <row r="8665" spans="1:6" x14ac:dyDescent="0.35">
      <c r="A8665" t="s">
        <v>308</v>
      </c>
      <c r="B8665" t="s">
        <v>309</v>
      </c>
      <c r="C8665" t="s">
        <v>148</v>
      </c>
      <c r="D8665">
        <v>1988</v>
      </c>
      <c r="E8665">
        <v>11013345</v>
      </c>
      <c r="F8665">
        <v>17.760000000000002</v>
      </c>
    </row>
    <row r="8666" spans="1:6" x14ac:dyDescent="0.35">
      <c r="A8666" t="s">
        <v>308</v>
      </c>
      <c r="B8666" t="s">
        <v>309</v>
      </c>
      <c r="C8666" t="s">
        <v>148</v>
      </c>
      <c r="D8666">
        <v>1989</v>
      </c>
      <c r="E8666">
        <v>11215323</v>
      </c>
      <c r="F8666">
        <v>18.04</v>
      </c>
    </row>
    <row r="8667" spans="1:6" x14ac:dyDescent="0.35">
      <c r="A8667" t="s">
        <v>308</v>
      </c>
      <c r="B8667" t="s">
        <v>309</v>
      </c>
      <c r="C8667" t="s">
        <v>148</v>
      </c>
      <c r="D8667">
        <v>1990</v>
      </c>
      <c r="E8667">
        <v>11731193</v>
      </c>
      <c r="F8667">
        <v>18.32</v>
      </c>
    </row>
    <row r="8668" spans="1:6" x14ac:dyDescent="0.35">
      <c r="A8668" t="s">
        <v>308</v>
      </c>
      <c r="B8668" t="s">
        <v>309</v>
      </c>
      <c r="C8668" t="s">
        <v>148</v>
      </c>
      <c r="D8668">
        <v>1991</v>
      </c>
      <c r="E8668">
        <v>12612043</v>
      </c>
      <c r="F8668">
        <v>18.600000000000001</v>
      </c>
    </row>
    <row r="8669" spans="1:6" x14ac:dyDescent="0.35">
      <c r="A8669" t="s">
        <v>308</v>
      </c>
      <c r="B8669" t="s">
        <v>309</v>
      </c>
      <c r="C8669" t="s">
        <v>148</v>
      </c>
      <c r="D8669">
        <v>1992</v>
      </c>
      <c r="E8669">
        <v>13811876</v>
      </c>
      <c r="F8669">
        <v>18.88</v>
      </c>
    </row>
    <row r="8670" spans="1:6" x14ac:dyDescent="0.35">
      <c r="A8670" t="s">
        <v>308</v>
      </c>
      <c r="B8670" t="s">
        <v>309</v>
      </c>
      <c r="C8670" t="s">
        <v>148</v>
      </c>
      <c r="D8670">
        <v>1993</v>
      </c>
      <c r="E8670">
        <v>15175325</v>
      </c>
      <c r="F8670">
        <v>19.170000000000002</v>
      </c>
    </row>
    <row r="8671" spans="1:6" x14ac:dyDescent="0.35">
      <c r="A8671" t="s">
        <v>308</v>
      </c>
      <c r="B8671" t="s">
        <v>309</v>
      </c>
      <c r="C8671" t="s">
        <v>148</v>
      </c>
      <c r="D8671">
        <v>1994</v>
      </c>
      <c r="E8671">
        <v>16485018</v>
      </c>
      <c r="F8671">
        <v>19.46</v>
      </c>
    </row>
    <row r="8672" spans="1:6" x14ac:dyDescent="0.35">
      <c r="A8672" t="s">
        <v>308</v>
      </c>
      <c r="B8672" t="s">
        <v>309</v>
      </c>
      <c r="C8672" t="s">
        <v>148</v>
      </c>
      <c r="D8672">
        <v>1995</v>
      </c>
      <c r="E8672">
        <v>17586073</v>
      </c>
      <c r="F8672">
        <v>19.760000000000002</v>
      </c>
    </row>
    <row r="8673" spans="1:6" x14ac:dyDescent="0.35">
      <c r="A8673" t="s">
        <v>308</v>
      </c>
      <c r="B8673" t="s">
        <v>309</v>
      </c>
      <c r="C8673" t="s">
        <v>148</v>
      </c>
      <c r="D8673">
        <v>1996</v>
      </c>
      <c r="E8673">
        <v>18415307</v>
      </c>
      <c r="F8673">
        <v>20.059999999999999</v>
      </c>
    </row>
    <row r="8674" spans="1:6" x14ac:dyDescent="0.35">
      <c r="A8674" t="s">
        <v>308</v>
      </c>
      <c r="B8674" t="s">
        <v>309</v>
      </c>
      <c r="C8674" t="s">
        <v>148</v>
      </c>
      <c r="D8674">
        <v>1997</v>
      </c>
      <c r="E8674">
        <v>19021226</v>
      </c>
      <c r="F8674">
        <v>20.36</v>
      </c>
    </row>
    <row r="8675" spans="1:6" x14ac:dyDescent="0.35">
      <c r="A8675" t="s">
        <v>308</v>
      </c>
      <c r="B8675" t="s">
        <v>309</v>
      </c>
      <c r="C8675" t="s">
        <v>148</v>
      </c>
      <c r="D8675">
        <v>1998</v>
      </c>
      <c r="E8675">
        <v>19496836</v>
      </c>
      <c r="F8675">
        <v>20.66</v>
      </c>
    </row>
    <row r="8676" spans="1:6" x14ac:dyDescent="0.35">
      <c r="A8676" t="s">
        <v>308</v>
      </c>
      <c r="B8676" t="s">
        <v>309</v>
      </c>
      <c r="C8676" t="s">
        <v>148</v>
      </c>
      <c r="D8676">
        <v>1999</v>
      </c>
      <c r="E8676">
        <v>19987071</v>
      </c>
      <c r="F8676">
        <v>20.97</v>
      </c>
    </row>
    <row r="8677" spans="1:6" x14ac:dyDescent="0.35">
      <c r="A8677" t="s">
        <v>308</v>
      </c>
      <c r="B8677" t="s">
        <v>309</v>
      </c>
      <c r="C8677" t="s">
        <v>148</v>
      </c>
      <c r="D8677">
        <v>2000</v>
      </c>
      <c r="E8677">
        <v>20595360</v>
      </c>
      <c r="F8677">
        <v>21.28</v>
      </c>
    </row>
    <row r="8678" spans="1:6" x14ac:dyDescent="0.35">
      <c r="A8678" t="s">
        <v>308</v>
      </c>
      <c r="B8678" t="s">
        <v>309</v>
      </c>
      <c r="C8678" t="s">
        <v>148</v>
      </c>
      <c r="D8678">
        <v>2001</v>
      </c>
      <c r="E8678">
        <v>21347782</v>
      </c>
      <c r="F8678">
        <v>21.6</v>
      </c>
    </row>
    <row r="8679" spans="1:6" x14ac:dyDescent="0.35">
      <c r="A8679" t="s">
        <v>308</v>
      </c>
      <c r="B8679" t="s">
        <v>309</v>
      </c>
      <c r="C8679" t="s">
        <v>148</v>
      </c>
      <c r="D8679">
        <v>2002</v>
      </c>
      <c r="E8679">
        <v>22202806</v>
      </c>
      <c r="F8679">
        <v>21.92</v>
      </c>
    </row>
    <row r="8680" spans="1:6" x14ac:dyDescent="0.35">
      <c r="A8680" t="s">
        <v>308</v>
      </c>
      <c r="B8680" t="s">
        <v>309</v>
      </c>
      <c r="C8680" t="s">
        <v>148</v>
      </c>
      <c r="D8680">
        <v>2003</v>
      </c>
      <c r="E8680">
        <v>23116142</v>
      </c>
      <c r="F8680">
        <v>22.24</v>
      </c>
    </row>
    <row r="8681" spans="1:6" x14ac:dyDescent="0.35">
      <c r="A8681" t="s">
        <v>308</v>
      </c>
      <c r="B8681" t="s">
        <v>309</v>
      </c>
      <c r="C8681" t="s">
        <v>148</v>
      </c>
      <c r="D8681">
        <v>2004</v>
      </c>
      <c r="E8681">
        <v>24018682</v>
      </c>
      <c r="F8681">
        <v>22.56</v>
      </c>
    </row>
    <row r="8682" spans="1:6" x14ac:dyDescent="0.35">
      <c r="A8682" t="s">
        <v>308</v>
      </c>
      <c r="B8682" t="s">
        <v>309</v>
      </c>
      <c r="C8682" t="s">
        <v>148</v>
      </c>
      <c r="D8682">
        <v>2005</v>
      </c>
      <c r="E8682">
        <v>24860855</v>
      </c>
      <c r="F8682">
        <v>22.9</v>
      </c>
    </row>
    <row r="8683" spans="1:6" x14ac:dyDescent="0.35">
      <c r="A8683" t="s">
        <v>308</v>
      </c>
      <c r="B8683" t="s">
        <v>309</v>
      </c>
      <c r="C8683" t="s">
        <v>148</v>
      </c>
      <c r="D8683">
        <v>2006</v>
      </c>
      <c r="E8683">
        <v>25631282</v>
      </c>
      <c r="F8683">
        <v>23.24</v>
      </c>
    </row>
    <row r="8684" spans="1:6" x14ac:dyDescent="0.35">
      <c r="A8684" t="s">
        <v>308</v>
      </c>
      <c r="B8684" t="s">
        <v>309</v>
      </c>
      <c r="C8684" t="s">
        <v>148</v>
      </c>
      <c r="D8684">
        <v>2007</v>
      </c>
      <c r="E8684">
        <v>26349243</v>
      </c>
      <c r="F8684">
        <v>23.59</v>
      </c>
    </row>
    <row r="8685" spans="1:6" x14ac:dyDescent="0.35">
      <c r="A8685" t="s">
        <v>308</v>
      </c>
      <c r="B8685" t="s">
        <v>309</v>
      </c>
      <c r="C8685" t="s">
        <v>148</v>
      </c>
      <c r="D8685">
        <v>2008</v>
      </c>
      <c r="E8685">
        <v>27032197</v>
      </c>
      <c r="F8685">
        <v>23.95</v>
      </c>
    </row>
    <row r="8686" spans="1:6" x14ac:dyDescent="0.35">
      <c r="A8686" t="s">
        <v>308</v>
      </c>
      <c r="B8686" t="s">
        <v>309</v>
      </c>
      <c r="C8686" t="s">
        <v>148</v>
      </c>
      <c r="D8686">
        <v>2009</v>
      </c>
      <c r="E8686">
        <v>27708187</v>
      </c>
      <c r="F8686">
        <v>24.31</v>
      </c>
    </row>
    <row r="8687" spans="1:6" x14ac:dyDescent="0.35">
      <c r="A8687" t="s">
        <v>308</v>
      </c>
      <c r="B8687" t="s">
        <v>309</v>
      </c>
      <c r="C8687" t="s">
        <v>148</v>
      </c>
      <c r="D8687">
        <v>2010</v>
      </c>
      <c r="E8687">
        <v>28397812</v>
      </c>
      <c r="F8687">
        <v>24.69</v>
      </c>
    </row>
    <row r="8688" spans="1:6" x14ac:dyDescent="0.35">
      <c r="A8688" t="s">
        <v>308</v>
      </c>
      <c r="B8688" t="s">
        <v>309</v>
      </c>
      <c r="C8688" t="s">
        <v>148</v>
      </c>
      <c r="D8688">
        <v>2011</v>
      </c>
      <c r="E8688">
        <v>29105480</v>
      </c>
      <c r="F8688">
        <v>25.07</v>
      </c>
    </row>
    <row r="8689" spans="1:6" x14ac:dyDescent="0.35">
      <c r="A8689" t="s">
        <v>308</v>
      </c>
      <c r="B8689" t="s">
        <v>309</v>
      </c>
      <c r="C8689" t="s">
        <v>148</v>
      </c>
      <c r="D8689">
        <v>2012</v>
      </c>
      <c r="E8689">
        <v>29824536</v>
      </c>
      <c r="F8689">
        <v>25.47</v>
      </c>
    </row>
    <row r="8690" spans="1:6" x14ac:dyDescent="0.35">
      <c r="A8690" t="s">
        <v>308</v>
      </c>
      <c r="B8690" t="s">
        <v>309</v>
      </c>
      <c r="C8690" t="s">
        <v>148</v>
      </c>
      <c r="D8690">
        <v>2013</v>
      </c>
      <c r="E8690">
        <v>30551674</v>
      </c>
      <c r="F8690">
        <v>25.87</v>
      </c>
    </row>
    <row r="8691" spans="1:6" x14ac:dyDescent="0.35">
      <c r="A8691" t="s">
        <v>308</v>
      </c>
      <c r="B8691" t="s">
        <v>309</v>
      </c>
      <c r="C8691" t="s">
        <v>148</v>
      </c>
      <c r="D8691">
        <v>2014</v>
      </c>
      <c r="E8691">
        <v>31280518</v>
      </c>
      <c r="F8691">
        <v>26.28</v>
      </c>
    </row>
    <row r="8692" spans="1:6" x14ac:dyDescent="0.35">
      <c r="A8692" t="s">
        <v>310</v>
      </c>
      <c r="B8692" t="s">
        <v>309</v>
      </c>
      <c r="C8692" t="s">
        <v>155</v>
      </c>
      <c r="D8692">
        <v>1960</v>
      </c>
      <c r="E8692">
        <v>49537147</v>
      </c>
      <c r="F8692">
        <v>5.14</v>
      </c>
    </row>
    <row r="8693" spans="1:6" x14ac:dyDescent="0.35">
      <c r="A8693" t="s">
        <v>310</v>
      </c>
      <c r="B8693" t="s">
        <v>309</v>
      </c>
      <c r="C8693" t="s">
        <v>155</v>
      </c>
      <c r="D8693">
        <v>1961</v>
      </c>
      <c r="E8693">
        <v>50953503</v>
      </c>
      <c r="F8693">
        <v>5.28</v>
      </c>
    </row>
    <row r="8694" spans="1:6" x14ac:dyDescent="0.35">
      <c r="A8694" t="s">
        <v>310</v>
      </c>
      <c r="B8694" t="s">
        <v>309</v>
      </c>
      <c r="C8694" t="s">
        <v>155</v>
      </c>
      <c r="D8694">
        <v>1962</v>
      </c>
      <c r="E8694">
        <v>52403243</v>
      </c>
      <c r="F8694">
        <v>5.5</v>
      </c>
    </row>
    <row r="8695" spans="1:6" x14ac:dyDescent="0.35">
      <c r="A8695" t="s">
        <v>310</v>
      </c>
      <c r="B8695" t="s">
        <v>309</v>
      </c>
      <c r="C8695" t="s">
        <v>155</v>
      </c>
      <c r="D8695">
        <v>1963</v>
      </c>
      <c r="E8695">
        <v>53909233</v>
      </c>
      <c r="F8695">
        <v>5.73</v>
      </c>
    </row>
    <row r="8696" spans="1:6" x14ac:dyDescent="0.35">
      <c r="A8696" t="s">
        <v>310</v>
      </c>
      <c r="B8696" t="s">
        <v>309</v>
      </c>
      <c r="C8696" t="s">
        <v>155</v>
      </c>
      <c r="D8696">
        <v>1964</v>
      </c>
      <c r="E8696">
        <v>55503132</v>
      </c>
      <c r="F8696">
        <v>5.96</v>
      </c>
    </row>
    <row r="8697" spans="1:6" x14ac:dyDescent="0.35">
      <c r="A8697" t="s">
        <v>310</v>
      </c>
      <c r="B8697" t="s">
        <v>309</v>
      </c>
      <c r="C8697" t="s">
        <v>155</v>
      </c>
      <c r="D8697">
        <v>1965</v>
      </c>
      <c r="E8697">
        <v>57200412</v>
      </c>
      <c r="F8697">
        <v>6.21</v>
      </c>
    </row>
    <row r="8698" spans="1:6" x14ac:dyDescent="0.35">
      <c r="A8698" t="s">
        <v>310</v>
      </c>
      <c r="B8698" t="s">
        <v>309</v>
      </c>
      <c r="C8698" t="s">
        <v>155</v>
      </c>
      <c r="D8698">
        <v>1966</v>
      </c>
      <c r="E8698">
        <v>59029826</v>
      </c>
      <c r="F8698">
        <v>6.47</v>
      </c>
    </row>
    <row r="8699" spans="1:6" x14ac:dyDescent="0.35">
      <c r="A8699" t="s">
        <v>310</v>
      </c>
      <c r="B8699" t="s">
        <v>309</v>
      </c>
      <c r="C8699" t="s">
        <v>155</v>
      </c>
      <c r="D8699">
        <v>1967</v>
      </c>
      <c r="E8699">
        <v>60966588</v>
      </c>
      <c r="F8699">
        <v>6.73</v>
      </c>
    </row>
    <row r="8700" spans="1:6" x14ac:dyDescent="0.35">
      <c r="A8700" t="s">
        <v>310</v>
      </c>
      <c r="B8700" t="s">
        <v>309</v>
      </c>
      <c r="C8700" t="s">
        <v>155</v>
      </c>
      <c r="D8700">
        <v>1968</v>
      </c>
      <c r="E8700">
        <v>62909226</v>
      </c>
      <c r="F8700">
        <v>7.01</v>
      </c>
    </row>
    <row r="8701" spans="1:6" x14ac:dyDescent="0.35">
      <c r="A8701" t="s">
        <v>310</v>
      </c>
      <c r="B8701" t="s">
        <v>309</v>
      </c>
      <c r="C8701" t="s">
        <v>155</v>
      </c>
      <c r="D8701">
        <v>1969</v>
      </c>
      <c r="E8701">
        <v>64719958</v>
      </c>
      <c r="F8701">
        <v>7.3</v>
      </c>
    </row>
    <row r="8702" spans="1:6" x14ac:dyDescent="0.35">
      <c r="A8702" t="s">
        <v>310</v>
      </c>
      <c r="B8702" t="s">
        <v>309</v>
      </c>
      <c r="C8702" t="s">
        <v>155</v>
      </c>
      <c r="D8702">
        <v>1970</v>
      </c>
      <c r="E8702">
        <v>66308862</v>
      </c>
      <c r="F8702">
        <v>7.59</v>
      </c>
    </row>
    <row r="8703" spans="1:6" x14ac:dyDescent="0.35">
      <c r="A8703" t="s">
        <v>310</v>
      </c>
      <c r="B8703" t="s">
        <v>309</v>
      </c>
      <c r="C8703" t="s">
        <v>155</v>
      </c>
      <c r="D8703">
        <v>1971</v>
      </c>
      <c r="E8703">
        <v>67627868</v>
      </c>
      <c r="F8703">
        <v>7.9</v>
      </c>
    </row>
    <row r="8704" spans="1:6" x14ac:dyDescent="0.35">
      <c r="A8704" t="s">
        <v>310</v>
      </c>
      <c r="B8704" t="s">
        <v>309</v>
      </c>
      <c r="C8704" t="s">
        <v>155</v>
      </c>
      <c r="D8704">
        <v>1972</v>
      </c>
      <c r="E8704">
        <v>68730070</v>
      </c>
      <c r="F8704">
        <v>8.2200000000000006</v>
      </c>
    </row>
    <row r="8705" spans="1:6" x14ac:dyDescent="0.35">
      <c r="A8705" t="s">
        <v>310</v>
      </c>
      <c r="B8705" t="s">
        <v>309</v>
      </c>
      <c r="C8705" t="s">
        <v>155</v>
      </c>
      <c r="D8705">
        <v>1973</v>
      </c>
      <c r="E8705">
        <v>69751017</v>
      </c>
      <c r="F8705">
        <v>8.5500000000000007</v>
      </c>
    </row>
    <row r="8706" spans="1:6" x14ac:dyDescent="0.35">
      <c r="A8706" t="s">
        <v>310</v>
      </c>
      <c r="B8706" t="s">
        <v>309</v>
      </c>
      <c r="C8706" t="s">
        <v>155</v>
      </c>
      <c r="D8706">
        <v>1974</v>
      </c>
      <c r="E8706">
        <v>70883201</v>
      </c>
      <c r="F8706">
        <v>9.0299999999999994</v>
      </c>
    </row>
    <row r="8707" spans="1:6" x14ac:dyDescent="0.35">
      <c r="A8707" t="s">
        <v>310</v>
      </c>
      <c r="B8707" t="s">
        <v>309</v>
      </c>
      <c r="C8707" t="s">
        <v>155</v>
      </c>
      <c r="D8707">
        <v>1975</v>
      </c>
      <c r="E8707">
        <v>72265173</v>
      </c>
      <c r="F8707">
        <v>9.84</v>
      </c>
    </row>
    <row r="8708" spans="1:6" x14ac:dyDescent="0.35">
      <c r="A8708" t="s">
        <v>310</v>
      </c>
      <c r="B8708" t="s">
        <v>309</v>
      </c>
      <c r="C8708" t="s">
        <v>155</v>
      </c>
      <c r="D8708">
        <v>1976</v>
      </c>
      <c r="E8708">
        <v>73944664</v>
      </c>
      <c r="F8708">
        <v>10.7</v>
      </c>
    </row>
    <row r="8709" spans="1:6" x14ac:dyDescent="0.35">
      <c r="A8709" t="s">
        <v>310</v>
      </c>
      <c r="B8709" t="s">
        <v>309</v>
      </c>
      <c r="C8709" t="s">
        <v>155</v>
      </c>
      <c r="D8709">
        <v>1977</v>
      </c>
      <c r="E8709">
        <v>75880084</v>
      </c>
      <c r="F8709">
        <v>11.63</v>
      </c>
    </row>
    <row r="8710" spans="1:6" x14ac:dyDescent="0.35">
      <c r="A8710" t="s">
        <v>310</v>
      </c>
      <c r="B8710" t="s">
        <v>309</v>
      </c>
      <c r="C8710" t="s">
        <v>155</v>
      </c>
      <c r="D8710">
        <v>1978</v>
      </c>
      <c r="E8710">
        <v>78011624</v>
      </c>
      <c r="F8710">
        <v>12.63</v>
      </c>
    </row>
    <row r="8711" spans="1:6" x14ac:dyDescent="0.35">
      <c r="A8711" t="s">
        <v>310</v>
      </c>
      <c r="B8711" t="s">
        <v>309</v>
      </c>
      <c r="C8711" t="s">
        <v>155</v>
      </c>
      <c r="D8711">
        <v>1979</v>
      </c>
      <c r="E8711">
        <v>80241773</v>
      </c>
      <c r="F8711">
        <v>13.7</v>
      </c>
    </row>
    <row r="8712" spans="1:6" x14ac:dyDescent="0.35">
      <c r="A8712" t="s">
        <v>310</v>
      </c>
      <c r="B8712" t="s">
        <v>309</v>
      </c>
      <c r="C8712" t="s">
        <v>155</v>
      </c>
      <c r="D8712">
        <v>1980</v>
      </c>
      <c r="E8712">
        <v>82498440</v>
      </c>
      <c r="F8712">
        <v>14.85</v>
      </c>
    </row>
    <row r="8713" spans="1:6" x14ac:dyDescent="0.35">
      <c r="A8713" t="s">
        <v>310</v>
      </c>
      <c r="B8713" t="s">
        <v>309</v>
      </c>
      <c r="C8713" t="s">
        <v>155</v>
      </c>
      <c r="D8713">
        <v>1981</v>
      </c>
      <c r="E8713">
        <v>84764142</v>
      </c>
      <c r="F8713">
        <v>15.8</v>
      </c>
    </row>
    <row r="8714" spans="1:6" x14ac:dyDescent="0.35">
      <c r="A8714" t="s">
        <v>310</v>
      </c>
      <c r="B8714" t="s">
        <v>309</v>
      </c>
      <c r="C8714" t="s">
        <v>155</v>
      </c>
      <c r="D8714">
        <v>1982</v>
      </c>
      <c r="E8714">
        <v>87060582</v>
      </c>
      <c r="F8714">
        <v>16.21</v>
      </c>
    </row>
    <row r="8715" spans="1:6" x14ac:dyDescent="0.35">
      <c r="A8715" t="s">
        <v>310</v>
      </c>
      <c r="B8715" t="s">
        <v>309</v>
      </c>
      <c r="C8715" t="s">
        <v>155</v>
      </c>
      <c r="D8715">
        <v>1983</v>
      </c>
      <c r="E8715">
        <v>89399666</v>
      </c>
      <c r="F8715">
        <v>16.63</v>
      </c>
    </row>
    <row r="8716" spans="1:6" x14ac:dyDescent="0.35">
      <c r="A8716" t="s">
        <v>310</v>
      </c>
      <c r="B8716" t="s">
        <v>309</v>
      </c>
      <c r="C8716" t="s">
        <v>155</v>
      </c>
      <c r="D8716">
        <v>1984</v>
      </c>
      <c r="E8716">
        <v>91804318</v>
      </c>
      <c r="F8716">
        <v>17.059999999999999</v>
      </c>
    </row>
    <row r="8717" spans="1:6" x14ac:dyDescent="0.35">
      <c r="A8717" t="s">
        <v>310</v>
      </c>
      <c r="B8717" t="s">
        <v>309</v>
      </c>
      <c r="C8717" t="s">
        <v>155</v>
      </c>
      <c r="D8717">
        <v>1985</v>
      </c>
      <c r="E8717">
        <v>94287722</v>
      </c>
      <c r="F8717">
        <v>17.5</v>
      </c>
    </row>
    <row r="8718" spans="1:6" x14ac:dyDescent="0.35">
      <c r="A8718" t="s">
        <v>310</v>
      </c>
      <c r="B8718" t="s">
        <v>309</v>
      </c>
      <c r="C8718" t="s">
        <v>155</v>
      </c>
      <c r="D8718">
        <v>1986</v>
      </c>
      <c r="E8718">
        <v>96851505</v>
      </c>
      <c r="F8718">
        <v>17.940000000000001</v>
      </c>
    </row>
    <row r="8719" spans="1:6" x14ac:dyDescent="0.35">
      <c r="A8719" t="s">
        <v>310</v>
      </c>
      <c r="B8719" t="s">
        <v>309</v>
      </c>
      <c r="C8719" t="s">
        <v>155</v>
      </c>
      <c r="D8719">
        <v>1987</v>
      </c>
      <c r="E8719">
        <v>99476987</v>
      </c>
      <c r="F8719">
        <v>18.399999999999999</v>
      </c>
    </row>
    <row r="8720" spans="1:6" x14ac:dyDescent="0.35">
      <c r="A8720" t="s">
        <v>310</v>
      </c>
      <c r="B8720" t="s">
        <v>309</v>
      </c>
      <c r="C8720" t="s">
        <v>155</v>
      </c>
      <c r="D8720">
        <v>1988</v>
      </c>
      <c r="E8720">
        <v>102133217</v>
      </c>
      <c r="F8720">
        <v>18.86</v>
      </c>
    </row>
    <row r="8721" spans="1:6" x14ac:dyDescent="0.35">
      <c r="A8721" t="s">
        <v>310</v>
      </c>
      <c r="B8721" t="s">
        <v>309</v>
      </c>
      <c r="C8721" t="s">
        <v>155</v>
      </c>
      <c r="D8721">
        <v>1989</v>
      </c>
      <c r="E8721">
        <v>104779345</v>
      </c>
      <c r="F8721">
        <v>19.329999999999998</v>
      </c>
    </row>
    <row r="8722" spans="1:6" x14ac:dyDescent="0.35">
      <c r="A8722" t="s">
        <v>310</v>
      </c>
      <c r="B8722" t="s">
        <v>309</v>
      </c>
      <c r="C8722" t="s">
        <v>155</v>
      </c>
      <c r="D8722">
        <v>1990</v>
      </c>
      <c r="E8722">
        <v>107385847</v>
      </c>
      <c r="F8722">
        <v>19.809999999999999</v>
      </c>
    </row>
    <row r="8723" spans="1:6" x14ac:dyDescent="0.35">
      <c r="A8723" t="s">
        <v>310</v>
      </c>
      <c r="B8723" t="s">
        <v>309</v>
      </c>
      <c r="C8723" t="s">
        <v>155</v>
      </c>
      <c r="D8723">
        <v>1991</v>
      </c>
      <c r="E8723">
        <v>109934590</v>
      </c>
      <c r="F8723">
        <v>20.260000000000002</v>
      </c>
    </row>
    <row r="8724" spans="1:6" x14ac:dyDescent="0.35">
      <c r="A8724" t="s">
        <v>310</v>
      </c>
      <c r="B8724" t="s">
        <v>309</v>
      </c>
      <c r="C8724" t="s">
        <v>155</v>
      </c>
      <c r="D8724">
        <v>1992</v>
      </c>
      <c r="E8724">
        <v>112430968</v>
      </c>
      <c r="F8724">
        <v>20.61</v>
      </c>
    </row>
    <row r="8725" spans="1:6" x14ac:dyDescent="0.35">
      <c r="A8725" t="s">
        <v>310</v>
      </c>
      <c r="B8725" t="s">
        <v>309</v>
      </c>
      <c r="C8725" t="s">
        <v>155</v>
      </c>
      <c r="D8725">
        <v>1993</v>
      </c>
      <c r="E8725">
        <v>114897543</v>
      </c>
      <c r="F8725">
        <v>20.97</v>
      </c>
    </row>
    <row r="8726" spans="1:6" x14ac:dyDescent="0.35">
      <c r="A8726" t="s">
        <v>310</v>
      </c>
      <c r="B8726" t="s">
        <v>309</v>
      </c>
      <c r="C8726" t="s">
        <v>155</v>
      </c>
      <c r="D8726">
        <v>1994</v>
      </c>
      <c r="E8726">
        <v>117369492</v>
      </c>
      <c r="F8726">
        <v>21.33</v>
      </c>
    </row>
    <row r="8727" spans="1:6" x14ac:dyDescent="0.35">
      <c r="A8727" t="s">
        <v>310</v>
      </c>
      <c r="B8727" t="s">
        <v>309</v>
      </c>
      <c r="C8727" t="s">
        <v>155</v>
      </c>
      <c r="D8727">
        <v>1995</v>
      </c>
      <c r="E8727">
        <v>119869585</v>
      </c>
      <c r="F8727">
        <v>21.69</v>
      </c>
    </row>
    <row r="8728" spans="1:6" x14ac:dyDescent="0.35">
      <c r="A8728" t="s">
        <v>310</v>
      </c>
      <c r="B8728" t="s">
        <v>309</v>
      </c>
      <c r="C8728" t="s">
        <v>155</v>
      </c>
      <c r="D8728">
        <v>1996</v>
      </c>
      <c r="E8728">
        <v>122400896</v>
      </c>
      <c r="F8728">
        <v>22.06</v>
      </c>
    </row>
    <row r="8729" spans="1:6" x14ac:dyDescent="0.35">
      <c r="A8729" t="s">
        <v>310</v>
      </c>
      <c r="B8729" t="s">
        <v>309</v>
      </c>
      <c r="C8729" t="s">
        <v>155</v>
      </c>
      <c r="D8729">
        <v>1997</v>
      </c>
      <c r="E8729">
        <v>124945315</v>
      </c>
      <c r="F8729">
        <v>22.44</v>
      </c>
    </row>
    <row r="8730" spans="1:6" x14ac:dyDescent="0.35">
      <c r="A8730" t="s">
        <v>310</v>
      </c>
      <c r="B8730" t="s">
        <v>309</v>
      </c>
      <c r="C8730" t="s">
        <v>155</v>
      </c>
      <c r="D8730">
        <v>1998</v>
      </c>
      <c r="E8730">
        <v>127478524</v>
      </c>
      <c r="F8730">
        <v>22.82</v>
      </c>
    </row>
    <row r="8731" spans="1:6" x14ac:dyDescent="0.35">
      <c r="A8731" t="s">
        <v>310</v>
      </c>
      <c r="B8731" t="s">
        <v>309</v>
      </c>
      <c r="C8731" t="s">
        <v>155</v>
      </c>
      <c r="D8731">
        <v>1999</v>
      </c>
      <c r="E8731">
        <v>129966823</v>
      </c>
      <c r="F8731">
        <v>23.2</v>
      </c>
    </row>
    <row r="8732" spans="1:6" x14ac:dyDescent="0.35">
      <c r="A8732" t="s">
        <v>310</v>
      </c>
      <c r="B8732" t="s">
        <v>309</v>
      </c>
      <c r="C8732" t="s">
        <v>155</v>
      </c>
      <c r="D8732">
        <v>2000</v>
      </c>
      <c r="E8732">
        <v>132383265</v>
      </c>
      <c r="F8732">
        <v>23.59</v>
      </c>
    </row>
    <row r="8733" spans="1:6" x14ac:dyDescent="0.35">
      <c r="A8733" t="s">
        <v>310</v>
      </c>
      <c r="B8733" t="s">
        <v>309</v>
      </c>
      <c r="C8733" t="s">
        <v>155</v>
      </c>
      <c r="D8733">
        <v>2001</v>
      </c>
      <c r="E8733">
        <v>134729503</v>
      </c>
      <c r="F8733">
        <v>24.1</v>
      </c>
    </row>
    <row r="8734" spans="1:6" x14ac:dyDescent="0.35">
      <c r="A8734" t="s">
        <v>310</v>
      </c>
      <c r="B8734" t="s">
        <v>309</v>
      </c>
      <c r="C8734" t="s">
        <v>155</v>
      </c>
      <c r="D8734">
        <v>2002</v>
      </c>
      <c r="E8734">
        <v>137006279</v>
      </c>
      <c r="F8734">
        <v>24.76</v>
      </c>
    </row>
    <row r="8735" spans="1:6" x14ac:dyDescent="0.35">
      <c r="A8735" t="s">
        <v>310</v>
      </c>
      <c r="B8735" t="s">
        <v>309</v>
      </c>
      <c r="C8735" t="s">
        <v>155</v>
      </c>
      <c r="D8735">
        <v>2003</v>
      </c>
      <c r="E8735">
        <v>139185986</v>
      </c>
      <c r="F8735">
        <v>25.43</v>
      </c>
    </row>
    <row r="8736" spans="1:6" x14ac:dyDescent="0.35">
      <c r="A8736" t="s">
        <v>310</v>
      </c>
      <c r="B8736" t="s">
        <v>309</v>
      </c>
      <c r="C8736" t="s">
        <v>155</v>
      </c>
      <c r="D8736">
        <v>2004</v>
      </c>
      <c r="E8736">
        <v>141235035</v>
      </c>
      <c r="F8736">
        <v>26.11</v>
      </c>
    </row>
    <row r="8737" spans="1:6" x14ac:dyDescent="0.35">
      <c r="A8737" t="s">
        <v>310</v>
      </c>
      <c r="B8737" t="s">
        <v>309</v>
      </c>
      <c r="C8737" t="s">
        <v>155</v>
      </c>
      <c r="D8737">
        <v>2005</v>
      </c>
      <c r="E8737">
        <v>143135180</v>
      </c>
      <c r="F8737">
        <v>26.81</v>
      </c>
    </row>
    <row r="8738" spans="1:6" x14ac:dyDescent="0.35">
      <c r="A8738" t="s">
        <v>310</v>
      </c>
      <c r="B8738" t="s">
        <v>309</v>
      </c>
      <c r="C8738" t="s">
        <v>155</v>
      </c>
      <c r="D8738">
        <v>2006</v>
      </c>
      <c r="E8738">
        <v>144868702</v>
      </c>
      <c r="F8738">
        <v>27.52</v>
      </c>
    </row>
    <row r="8739" spans="1:6" x14ac:dyDescent="0.35">
      <c r="A8739" t="s">
        <v>310</v>
      </c>
      <c r="B8739" t="s">
        <v>309</v>
      </c>
      <c r="C8739" t="s">
        <v>155</v>
      </c>
      <c r="D8739">
        <v>2007</v>
      </c>
      <c r="E8739">
        <v>146457067</v>
      </c>
      <c r="F8739">
        <v>28.24</v>
      </c>
    </row>
    <row r="8740" spans="1:6" x14ac:dyDescent="0.35">
      <c r="A8740" t="s">
        <v>310</v>
      </c>
      <c r="B8740" t="s">
        <v>309</v>
      </c>
      <c r="C8740" t="s">
        <v>155</v>
      </c>
      <c r="D8740">
        <v>2008</v>
      </c>
      <c r="E8740">
        <v>147969967</v>
      </c>
      <c r="F8740">
        <v>28.97</v>
      </c>
    </row>
    <row r="8741" spans="1:6" x14ac:dyDescent="0.35">
      <c r="A8741" t="s">
        <v>310</v>
      </c>
      <c r="B8741" t="s">
        <v>309</v>
      </c>
      <c r="C8741" t="s">
        <v>155</v>
      </c>
      <c r="D8741">
        <v>2009</v>
      </c>
      <c r="E8741">
        <v>149503100</v>
      </c>
      <c r="F8741">
        <v>29.71</v>
      </c>
    </row>
    <row r="8742" spans="1:6" x14ac:dyDescent="0.35">
      <c r="A8742" t="s">
        <v>310</v>
      </c>
      <c r="B8742" t="s">
        <v>309</v>
      </c>
      <c r="C8742" t="s">
        <v>155</v>
      </c>
      <c r="D8742">
        <v>2010</v>
      </c>
      <c r="E8742">
        <v>151125475</v>
      </c>
      <c r="F8742">
        <v>30.46</v>
      </c>
    </row>
    <row r="8743" spans="1:6" x14ac:dyDescent="0.35">
      <c r="A8743" t="s">
        <v>310</v>
      </c>
      <c r="B8743" t="s">
        <v>309</v>
      </c>
      <c r="C8743" t="s">
        <v>155</v>
      </c>
      <c r="D8743">
        <v>2011</v>
      </c>
      <c r="E8743">
        <v>152862431</v>
      </c>
      <c r="F8743">
        <v>31.23</v>
      </c>
    </row>
    <row r="8744" spans="1:6" x14ac:dyDescent="0.35">
      <c r="A8744" t="s">
        <v>310</v>
      </c>
      <c r="B8744" t="s">
        <v>309</v>
      </c>
      <c r="C8744" t="s">
        <v>155</v>
      </c>
      <c r="D8744">
        <v>2012</v>
      </c>
      <c r="E8744">
        <v>154695368</v>
      </c>
      <c r="F8744">
        <v>31.99</v>
      </c>
    </row>
    <row r="8745" spans="1:6" x14ac:dyDescent="0.35">
      <c r="A8745" t="s">
        <v>310</v>
      </c>
      <c r="B8745" t="s">
        <v>309</v>
      </c>
      <c r="C8745" t="s">
        <v>155</v>
      </c>
      <c r="D8745">
        <v>2013</v>
      </c>
      <c r="E8745">
        <v>156594962</v>
      </c>
      <c r="F8745">
        <v>32.75</v>
      </c>
    </row>
    <row r="8746" spans="1:6" x14ac:dyDescent="0.35">
      <c r="A8746" t="s">
        <v>310</v>
      </c>
      <c r="B8746" t="s">
        <v>309</v>
      </c>
      <c r="C8746" t="s">
        <v>155</v>
      </c>
      <c r="D8746">
        <v>2014</v>
      </c>
      <c r="E8746">
        <v>158512570</v>
      </c>
      <c r="F8746">
        <v>33.520000000000003</v>
      </c>
    </row>
    <row r="8747" spans="1:6" x14ac:dyDescent="0.35">
      <c r="A8747" t="s">
        <v>311</v>
      </c>
      <c r="B8747" t="s">
        <v>309</v>
      </c>
      <c r="C8747" t="s">
        <v>155</v>
      </c>
      <c r="D8747">
        <v>1960</v>
      </c>
      <c r="E8747">
        <v>224155</v>
      </c>
      <c r="F8747">
        <v>3.6</v>
      </c>
    </row>
    <row r="8748" spans="1:6" x14ac:dyDescent="0.35">
      <c r="A8748" t="s">
        <v>311</v>
      </c>
      <c r="B8748" t="s">
        <v>309</v>
      </c>
      <c r="C8748" t="s">
        <v>155</v>
      </c>
      <c r="D8748">
        <v>1961</v>
      </c>
      <c r="E8748">
        <v>229348</v>
      </c>
      <c r="F8748">
        <v>3.79</v>
      </c>
    </row>
    <row r="8749" spans="1:6" x14ac:dyDescent="0.35">
      <c r="A8749" t="s">
        <v>311</v>
      </c>
      <c r="B8749" t="s">
        <v>309</v>
      </c>
      <c r="C8749" t="s">
        <v>155</v>
      </c>
      <c r="D8749">
        <v>1962</v>
      </c>
      <c r="E8749">
        <v>234758</v>
      </c>
      <c r="F8749">
        <v>4</v>
      </c>
    </row>
    <row r="8750" spans="1:6" x14ac:dyDescent="0.35">
      <c r="A8750" t="s">
        <v>311</v>
      </c>
      <c r="B8750" t="s">
        <v>309</v>
      </c>
      <c r="C8750" t="s">
        <v>155</v>
      </c>
      <c r="D8750">
        <v>1963</v>
      </c>
      <c r="E8750">
        <v>240424</v>
      </c>
      <c r="F8750">
        <v>4.22</v>
      </c>
    </row>
    <row r="8751" spans="1:6" x14ac:dyDescent="0.35">
      <c r="A8751" t="s">
        <v>311</v>
      </c>
      <c r="B8751" t="s">
        <v>309</v>
      </c>
      <c r="C8751" t="s">
        <v>155</v>
      </c>
      <c r="D8751">
        <v>1964</v>
      </c>
      <c r="E8751">
        <v>246388</v>
      </c>
      <c r="F8751">
        <v>4.45</v>
      </c>
    </row>
    <row r="8752" spans="1:6" x14ac:dyDescent="0.35">
      <c r="A8752" t="s">
        <v>311</v>
      </c>
      <c r="B8752" t="s">
        <v>309</v>
      </c>
      <c r="C8752" t="s">
        <v>155</v>
      </c>
      <c r="D8752">
        <v>1965</v>
      </c>
      <c r="E8752">
        <v>252698</v>
      </c>
      <c r="F8752">
        <v>4.6900000000000004</v>
      </c>
    </row>
    <row r="8753" spans="1:6" x14ac:dyDescent="0.35">
      <c r="A8753" t="s">
        <v>311</v>
      </c>
      <c r="B8753" t="s">
        <v>309</v>
      </c>
      <c r="C8753" t="s">
        <v>155</v>
      </c>
      <c r="D8753">
        <v>1966</v>
      </c>
      <c r="E8753">
        <v>259344</v>
      </c>
      <c r="F8753">
        <v>4.9400000000000004</v>
      </c>
    </row>
    <row r="8754" spans="1:6" x14ac:dyDescent="0.35">
      <c r="A8754" t="s">
        <v>311</v>
      </c>
      <c r="B8754" t="s">
        <v>309</v>
      </c>
      <c r="C8754" t="s">
        <v>155</v>
      </c>
      <c r="D8754">
        <v>1967</v>
      </c>
      <c r="E8754">
        <v>266373</v>
      </c>
      <c r="F8754">
        <v>5.21</v>
      </c>
    </row>
    <row r="8755" spans="1:6" x14ac:dyDescent="0.35">
      <c r="A8755" t="s">
        <v>311</v>
      </c>
      <c r="B8755" t="s">
        <v>309</v>
      </c>
      <c r="C8755" t="s">
        <v>155</v>
      </c>
      <c r="D8755">
        <v>1968</v>
      </c>
      <c r="E8755">
        <v>273954</v>
      </c>
      <c r="F8755">
        <v>5.49</v>
      </c>
    </row>
    <row r="8756" spans="1:6" x14ac:dyDescent="0.35">
      <c r="A8756" t="s">
        <v>311</v>
      </c>
      <c r="B8756" t="s">
        <v>309</v>
      </c>
      <c r="C8756" t="s">
        <v>155</v>
      </c>
      <c r="D8756">
        <v>1969</v>
      </c>
      <c r="E8756">
        <v>282302</v>
      </c>
      <c r="F8756">
        <v>5.78</v>
      </c>
    </row>
    <row r="8757" spans="1:6" x14ac:dyDescent="0.35">
      <c r="A8757" t="s">
        <v>311</v>
      </c>
      <c r="B8757" t="s">
        <v>309</v>
      </c>
      <c r="C8757" t="s">
        <v>155</v>
      </c>
      <c r="D8757">
        <v>1970</v>
      </c>
      <c r="E8757">
        <v>291555</v>
      </c>
      <c r="F8757">
        <v>6.09</v>
      </c>
    </row>
    <row r="8758" spans="1:6" x14ac:dyDescent="0.35">
      <c r="A8758" t="s">
        <v>311</v>
      </c>
      <c r="B8758" t="s">
        <v>309</v>
      </c>
      <c r="C8758" t="s">
        <v>155</v>
      </c>
      <c r="D8758">
        <v>1971</v>
      </c>
      <c r="E8758">
        <v>301758</v>
      </c>
      <c r="F8758">
        <v>6.41</v>
      </c>
    </row>
    <row r="8759" spans="1:6" x14ac:dyDescent="0.35">
      <c r="A8759" t="s">
        <v>311</v>
      </c>
      <c r="B8759" t="s">
        <v>309</v>
      </c>
      <c r="C8759" t="s">
        <v>155</v>
      </c>
      <c r="D8759">
        <v>1972</v>
      </c>
      <c r="E8759">
        <v>312823</v>
      </c>
      <c r="F8759">
        <v>6.75</v>
      </c>
    </row>
    <row r="8760" spans="1:6" x14ac:dyDescent="0.35">
      <c r="A8760" t="s">
        <v>311</v>
      </c>
      <c r="B8760" t="s">
        <v>309</v>
      </c>
      <c r="C8760" t="s">
        <v>155</v>
      </c>
      <c r="D8760">
        <v>1973</v>
      </c>
      <c r="E8760">
        <v>324583</v>
      </c>
      <c r="F8760">
        <v>7.11</v>
      </c>
    </row>
    <row r="8761" spans="1:6" x14ac:dyDescent="0.35">
      <c r="A8761" t="s">
        <v>311</v>
      </c>
      <c r="B8761" t="s">
        <v>309</v>
      </c>
      <c r="C8761" t="s">
        <v>155</v>
      </c>
      <c r="D8761">
        <v>1974</v>
      </c>
      <c r="E8761">
        <v>336802</v>
      </c>
      <c r="F8761">
        <v>7.48</v>
      </c>
    </row>
    <row r="8762" spans="1:6" x14ac:dyDescent="0.35">
      <c r="A8762" t="s">
        <v>311</v>
      </c>
      <c r="B8762" t="s">
        <v>309</v>
      </c>
      <c r="C8762" t="s">
        <v>155</v>
      </c>
      <c r="D8762">
        <v>1975</v>
      </c>
      <c r="E8762">
        <v>349280</v>
      </c>
      <c r="F8762">
        <v>7.88</v>
      </c>
    </row>
    <row r="8763" spans="1:6" x14ac:dyDescent="0.35">
      <c r="A8763" t="s">
        <v>311</v>
      </c>
      <c r="B8763" t="s">
        <v>309</v>
      </c>
      <c r="C8763" t="s">
        <v>155</v>
      </c>
      <c r="D8763">
        <v>1976</v>
      </c>
      <c r="E8763">
        <v>362006</v>
      </c>
      <c r="F8763">
        <v>8.2899999999999991</v>
      </c>
    </row>
    <row r="8764" spans="1:6" x14ac:dyDescent="0.35">
      <c r="A8764" t="s">
        <v>311</v>
      </c>
      <c r="B8764" t="s">
        <v>309</v>
      </c>
      <c r="C8764" t="s">
        <v>155</v>
      </c>
      <c r="D8764">
        <v>1977</v>
      </c>
      <c r="E8764">
        <v>374953</v>
      </c>
      <c r="F8764">
        <v>8.7200000000000006</v>
      </c>
    </row>
    <row r="8765" spans="1:6" x14ac:dyDescent="0.35">
      <c r="A8765" t="s">
        <v>311</v>
      </c>
      <c r="B8765" t="s">
        <v>309</v>
      </c>
      <c r="C8765" t="s">
        <v>155</v>
      </c>
      <c r="D8765">
        <v>1978</v>
      </c>
      <c r="E8765">
        <v>387893</v>
      </c>
      <c r="F8765">
        <v>9.17</v>
      </c>
    </row>
    <row r="8766" spans="1:6" x14ac:dyDescent="0.35">
      <c r="A8766" t="s">
        <v>311</v>
      </c>
      <c r="B8766" t="s">
        <v>309</v>
      </c>
      <c r="C8766" t="s">
        <v>155</v>
      </c>
      <c r="D8766">
        <v>1979</v>
      </c>
      <c r="E8766">
        <v>400551</v>
      </c>
      <c r="F8766">
        <v>9.64</v>
      </c>
    </row>
    <row r="8767" spans="1:6" x14ac:dyDescent="0.35">
      <c r="A8767" t="s">
        <v>311</v>
      </c>
      <c r="B8767" t="s">
        <v>309</v>
      </c>
      <c r="C8767" t="s">
        <v>155</v>
      </c>
      <c r="D8767">
        <v>1980</v>
      </c>
      <c r="E8767">
        <v>412745</v>
      </c>
      <c r="F8767">
        <v>10.130000000000001</v>
      </c>
    </row>
    <row r="8768" spans="1:6" x14ac:dyDescent="0.35">
      <c r="A8768" t="s">
        <v>311</v>
      </c>
      <c r="B8768" t="s">
        <v>309</v>
      </c>
      <c r="C8768" t="s">
        <v>155</v>
      </c>
      <c r="D8768">
        <v>1981</v>
      </c>
      <c r="E8768">
        <v>424082</v>
      </c>
      <c r="F8768">
        <v>10.65</v>
      </c>
    </row>
    <row r="8769" spans="1:6" x14ac:dyDescent="0.35">
      <c r="A8769" t="s">
        <v>311</v>
      </c>
      <c r="B8769" t="s">
        <v>309</v>
      </c>
      <c r="C8769" t="s">
        <v>155</v>
      </c>
      <c r="D8769">
        <v>1982</v>
      </c>
      <c r="E8769">
        <v>434592</v>
      </c>
      <c r="F8769">
        <v>11.18</v>
      </c>
    </row>
    <row r="8770" spans="1:6" x14ac:dyDescent="0.35">
      <c r="A8770" t="s">
        <v>311</v>
      </c>
      <c r="B8770" t="s">
        <v>309</v>
      </c>
      <c r="C8770" t="s">
        <v>155</v>
      </c>
      <c r="D8770">
        <v>1983</v>
      </c>
      <c r="E8770">
        <v>445008</v>
      </c>
      <c r="F8770">
        <v>11.75</v>
      </c>
    </row>
    <row r="8771" spans="1:6" x14ac:dyDescent="0.35">
      <c r="A8771" t="s">
        <v>311</v>
      </c>
      <c r="B8771" t="s">
        <v>309</v>
      </c>
      <c r="C8771" t="s">
        <v>155</v>
      </c>
      <c r="D8771">
        <v>1984</v>
      </c>
      <c r="E8771">
        <v>456362</v>
      </c>
      <c r="F8771">
        <v>12.33</v>
      </c>
    </row>
    <row r="8772" spans="1:6" x14ac:dyDescent="0.35">
      <c r="A8772" t="s">
        <v>311</v>
      </c>
      <c r="B8772" t="s">
        <v>309</v>
      </c>
      <c r="C8772" t="s">
        <v>155</v>
      </c>
      <c r="D8772">
        <v>1985</v>
      </c>
      <c r="E8772">
        <v>469244</v>
      </c>
      <c r="F8772">
        <v>12.94</v>
      </c>
    </row>
    <row r="8773" spans="1:6" x14ac:dyDescent="0.35">
      <c r="A8773" t="s">
        <v>311</v>
      </c>
      <c r="B8773" t="s">
        <v>309</v>
      </c>
      <c r="C8773" t="s">
        <v>155</v>
      </c>
      <c r="D8773">
        <v>1986</v>
      </c>
      <c r="E8773">
        <v>484390</v>
      </c>
      <c r="F8773">
        <v>13.58</v>
      </c>
    </row>
    <row r="8774" spans="1:6" x14ac:dyDescent="0.35">
      <c r="A8774" t="s">
        <v>311</v>
      </c>
      <c r="B8774" t="s">
        <v>309</v>
      </c>
      <c r="C8774" t="s">
        <v>155</v>
      </c>
      <c r="D8774">
        <v>1987</v>
      </c>
      <c r="E8774">
        <v>501192</v>
      </c>
      <c r="F8774">
        <v>14.24</v>
      </c>
    </row>
    <row r="8775" spans="1:6" x14ac:dyDescent="0.35">
      <c r="A8775" t="s">
        <v>311</v>
      </c>
      <c r="B8775" t="s">
        <v>309</v>
      </c>
      <c r="C8775" t="s">
        <v>155</v>
      </c>
      <c r="D8775">
        <v>1988</v>
      </c>
      <c r="E8775">
        <v>517306</v>
      </c>
      <c r="F8775">
        <v>14.93</v>
      </c>
    </row>
    <row r="8776" spans="1:6" x14ac:dyDescent="0.35">
      <c r="A8776" t="s">
        <v>311</v>
      </c>
      <c r="B8776" t="s">
        <v>309</v>
      </c>
      <c r="C8776" t="s">
        <v>155</v>
      </c>
      <c r="D8776">
        <v>1989</v>
      </c>
      <c r="E8776">
        <v>529519</v>
      </c>
      <c r="F8776">
        <v>15.65</v>
      </c>
    </row>
    <row r="8777" spans="1:6" x14ac:dyDescent="0.35">
      <c r="A8777" t="s">
        <v>311</v>
      </c>
      <c r="B8777" t="s">
        <v>309</v>
      </c>
      <c r="C8777" t="s">
        <v>155</v>
      </c>
      <c r="D8777">
        <v>1990</v>
      </c>
      <c r="E8777">
        <v>535738</v>
      </c>
      <c r="F8777">
        <v>16.39</v>
      </c>
    </row>
    <row r="8778" spans="1:6" x14ac:dyDescent="0.35">
      <c r="A8778" t="s">
        <v>311</v>
      </c>
      <c r="B8778" t="s">
        <v>309</v>
      </c>
      <c r="C8778" t="s">
        <v>155</v>
      </c>
      <c r="D8778">
        <v>1991</v>
      </c>
      <c r="E8778">
        <v>534905</v>
      </c>
      <c r="F8778">
        <v>17.16</v>
      </c>
    </row>
    <row r="8779" spans="1:6" x14ac:dyDescent="0.35">
      <c r="A8779" t="s">
        <v>311</v>
      </c>
      <c r="B8779" t="s">
        <v>309</v>
      </c>
      <c r="C8779" t="s">
        <v>155</v>
      </c>
      <c r="D8779">
        <v>1992</v>
      </c>
      <c r="E8779">
        <v>528304</v>
      </c>
      <c r="F8779">
        <v>17.96</v>
      </c>
    </row>
    <row r="8780" spans="1:6" x14ac:dyDescent="0.35">
      <c r="A8780" t="s">
        <v>311</v>
      </c>
      <c r="B8780" t="s">
        <v>309</v>
      </c>
      <c r="C8780" t="s">
        <v>155</v>
      </c>
      <c r="D8780">
        <v>1993</v>
      </c>
      <c r="E8780">
        <v>519056</v>
      </c>
      <c r="F8780">
        <v>18.79</v>
      </c>
    </row>
    <row r="8781" spans="1:6" x14ac:dyDescent="0.35">
      <c r="A8781" t="s">
        <v>311</v>
      </c>
      <c r="B8781" t="s">
        <v>309</v>
      </c>
      <c r="C8781" t="s">
        <v>155</v>
      </c>
      <c r="D8781">
        <v>1994</v>
      </c>
      <c r="E8781">
        <v>511588</v>
      </c>
      <c r="F8781">
        <v>19.649999999999999</v>
      </c>
    </row>
    <row r="8782" spans="1:6" x14ac:dyDescent="0.35">
      <c r="A8782" t="s">
        <v>311</v>
      </c>
      <c r="B8782" t="s">
        <v>309</v>
      </c>
      <c r="C8782" t="s">
        <v>155</v>
      </c>
      <c r="D8782">
        <v>1995</v>
      </c>
      <c r="E8782">
        <v>509105</v>
      </c>
      <c r="F8782">
        <v>20.54</v>
      </c>
    </row>
    <row r="8783" spans="1:6" x14ac:dyDescent="0.35">
      <c r="A8783" t="s">
        <v>311</v>
      </c>
      <c r="B8783" t="s">
        <v>309</v>
      </c>
      <c r="C8783" t="s">
        <v>155</v>
      </c>
      <c r="D8783">
        <v>1996</v>
      </c>
      <c r="E8783">
        <v>512594</v>
      </c>
      <c r="F8783">
        <v>21.46</v>
      </c>
    </row>
    <row r="8784" spans="1:6" x14ac:dyDescent="0.35">
      <c r="A8784" t="s">
        <v>311</v>
      </c>
      <c r="B8784" t="s">
        <v>309</v>
      </c>
      <c r="C8784" t="s">
        <v>155</v>
      </c>
      <c r="D8784">
        <v>1997</v>
      </c>
      <c r="E8784">
        <v>521146</v>
      </c>
      <c r="F8784">
        <v>22.4</v>
      </c>
    </row>
    <row r="8785" spans="1:6" x14ac:dyDescent="0.35">
      <c r="A8785" t="s">
        <v>311</v>
      </c>
      <c r="B8785" t="s">
        <v>309</v>
      </c>
      <c r="C8785" t="s">
        <v>155</v>
      </c>
      <c r="D8785">
        <v>1998</v>
      </c>
      <c r="E8785">
        <v>533737</v>
      </c>
      <c r="F8785">
        <v>23.38</v>
      </c>
    </row>
    <row r="8786" spans="1:6" x14ac:dyDescent="0.35">
      <c r="A8786" t="s">
        <v>311</v>
      </c>
      <c r="B8786" t="s">
        <v>309</v>
      </c>
      <c r="C8786" t="s">
        <v>155</v>
      </c>
      <c r="D8786">
        <v>1999</v>
      </c>
      <c r="E8786">
        <v>548599</v>
      </c>
      <c r="F8786">
        <v>24.38</v>
      </c>
    </row>
    <row r="8787" spans="1:6" x14ac:dyDescent="0.35">
      <c r="A8787" t="s">
        <v>311</v>
      </c>
      <c r="B8787" t="s">
        <v>309</v>
      </c>
      <c r="C8787" t="s">
        <v>155</v>
      </c>
      <c r="D8787">
        <v>2000</v>
      </c>
      <c r="E8787">
        <v>564350</v>
      </c>
      <c r="F8787">
        <v>25.42</v>
      </c>
    </row>
    <row r="8788" spans="1:6" x14ac:dyDescent="0.35">
      <c r="A8788" t="s">
        <v>311</v>
      </c>
      <c r="B8788" t="s">
        <v>309</v>
      </c>
      <c r="C8788" t="s">
        <v>155</v>
      </c>
      <c r="D8788">
        <v>2001</v>
      </c>
      <c r="E8788">
        <v>580888</v>
      </c>
      <c r="F8788">
        <v>26.48</v>
      </c>
    </row>
    <row r="8789" spans="1:6" x14ac:dyDescent="0.35">
      <c r="A8789" t="s">
        <v>311</v>
      </c>
      <c r="B8789" t="s">
        <v>309</v>
      </c>
      <c r="C8789" t="s">
        <v>155</v>
      </c>
      <c r="D8789">
        <v>2002</v>
      </c>
      <c r="E8789">
        <v>598455</v>
      </c>
      <c r="F8789">
        <v>27.57</v>
      </c>
    </row>
    <row r="8790" spans="1:6" x14ac:dyDescent="0.35">
      <c r="A8790" t="s">
        <v>311</v>
      </c>
      <c r="B8790" t="s">
        <v>309</v>
      </c>
      <c r="C8790" t="s">
        <v>155</v>
      </c>
      <c r="D8790">
        <v>2003</v>
      </c>
      <c r="E8790">
        <v>616383</v>
      </c>
      <c r="F8790">
        <v>28.69</v>
      </c>
    </row>
    <row r="8791" spans="1:6" x14ac:dyDescent="0.35">
      <c r="A8791" t="s">
        <v>311</v>
      </c>
      <c r="B8791" t="s">
        <v>309</v>
      </c>
      <c r="C8791" t="s">
        <v>155</v>
      </c>
      <c r="D8791">
        <v>2004</v>
      </c>
      <c r="E8791">
        <v>633893</v>
      </c>
      <c r="F8791">
        <v>29.84</v>
      </c>
    </row>
    <row r="8792" spans="1:6" x14ac:dyDescent="0.35">
      <c r="A8792" t="s">
        <v>311</v>
      </c>
      <c r="B8792" t="s">
        <v>309</v>
      </c>
      <c r="C8792" t="s">
        <v>155</v>
      </c>
      <c r="D8792">
        <v>2005</v>
      </c>
      <c r="E8792">
        <v>650417</v>
      </c>
      <c r="F8792">
        <v>30.97</v>
      </c>
    </row>
    <row r="8793" spans="1:6" x14ac:dyDescent="0.35">
      <c r="A8793" t="s">
        <v>311</v>
      </c>
      <c r="B8793" t="s">
        <v>309</v>
      </c>
      <c r="C8793" t="s">
        <v>155</v>
      </c>
      <c r="D8793">
        <v>2006</v>
      </c>
      <c r="E8793">
        <v>665568</v>
      </c>
      <c r="F8793">
        <v>31.71</v>
      </c>
    </row>
    <row r="8794" spans="1:6" x14ac:dyDescent="0.35">
      <c r="A8794" t="s">
        <v>311</v>
      </c>
      <c r="B8794" t="s">
        <v>309</v>
      </c>
      <c r="C8794" t="s">
        <v>155</v>
      </c>
      <c r="D8794">
        <v>2007</v>
      </c>
      <c r="E8794">
        <v>679365</v>
      </c>
      <c r="F8794">
        <v>32.47</v>
      </c>
    </row>
    <row r="8795" spans="1:6" x14ac:dyDescent="0.35">
      <c r="A8795" t="s">
        <v>311</v>
      </c>
      <c r="B8795" t="s">
        <v>309</v>
      </c>
      <c r="C8795" t="s">
        <v>155</v>
      </c>
      <c r="D8795">
        <v>2008</v>
      </c>
      <c r="E8795">
        <v>692159</v>
      </c>
      <c r="F8795">
        <v>33.24</v>
      </c>
    </row>
    <row r="8796" spans="1:6" x14ac:dyDescent="0.35">
      <c r="A8796" t="s">
        <v>311</v>
      </c>
      <c r="B8796" t="s">
        <v>309</v>
      </c>
      <c r="C8796" t="s">
        <v>155</v>
      </c>
      <c r="D8796">
        <v>2009</v>
      </c>
      <c r="E8796">
        <v>704542</v>
      </c>
      <c r="F8796">
        <v>34.01</v>
      </c>
    </row>
    <row r="8797" spans="1:6" x14ac:dyDescent="0.35">
      <c r="A8797" t="s">
        <v>311</v>
      </c>
      <c r="B8797" t="s">
        <v>309</v>
      </c>
      <c r="C8797" t="s">
        <v>155</v>
      </c>
      <c r="D8797">
        <v>2010</v>
      </c>
      <c r="E8797">
        <v>716939</v>
      </c>
      <c r="F8797">
        <v>34.79</v>
      </c>
    </row>
    <row r="8798" spans="1:6" x14ac:dyDescent="0.35">
      <c r="A8798" t="s">
        <v>311</v>
      </c>
      <c r="B8798" t="s">
        <v>309</v>
      </c>
      <c r="C8798" t="s">
        <v>155</v>
      </c>
      <c r="D8798">
        <v>2011</v>
      </c>
      <c r="E8798">
        <v>729429</v>
      </c>
      <c r="F8798">
        <v>35.590000000000003</v>
      </c>
    </row>
    <row r="8799" spans="1:6" x14ac:dyDescent="0.35">
      <c r="A8799" t="s">
        <v>311</v>
      </c>
      <c r="B8799" t="s">
        <v>309</v>
      </c>
      <c r="C8799" t="s">
        <v>155</v>
      </c>
      <c r="D8799">
        <v>2012</v>
      </c>
      <c r="E8799">
        <v>741822</v>
      </c>
      <c r="F8799">
        <v>36.369999999999997</v>
      </c>
    </row>
    <row r="8800" spans="1:6" x14ac:dyDescent="0.35">
      <c r="A8800" t="s">
        <v>311</v>
      </c>
      <c r="B8800" t="s">
        <v>309</v>
      </c>
      <c r="C8800" t="s">
        <v>155</v>
      </c>
      <c r="D8800">
        <v>2013</v>
      </c>
      <c r="E8800">
        <v>753947</v>
      </c>
      <c r="F8800">
        <v>37.14</v>
      </c>
    </row>
    <row r="8801" spans="1:6" x14ac:dyDescent="0.35">
      <c r="A8801" t="s">
        <v>311</v>
      </c>
      <c r="B8801" t="s">
        <v>309</v>
      </c>
      <c r="C8801" t="s">
        <v>155</v>
      </c>
      <c r="D8801">
        <v>2014</v>
      </c>
      <c r="E8801">
        <v>765552</v>
      </c>
      <c r="F8801">
        <v>37.9</v>
      </c>
    </row>
    <row r="8802" spans="1:6" x14ac:dyDescent="0.35">
      <c r="A8802" t="s">
        <v>312</v>
      </c>
      <c r="B8802" t="s">
        <v>309</v>
      </c>
      <c r="C8802" t="s">
        <v>155</v>
      </c>
      <c r="D8802">
        <v>1960</v>
      </c>
      <c r="E8802">
        <v>449595489</v>
      </c>
      <c r="F8802">
        <v>17.920000000000002</v>
      </c>
    </row>
    <row r="8803" spans="1:6" x14ac:dyDescent="0.35">
      <c r="A8803" t="s">
        <v>312</v>
      </c>
      <c r="B8803" t="s">
        <v>309</v>
      </c>
      <c r="C8803" t="s">
        <v>155</v>
      </c>
      <c r="D8803">
        <v>1961</v>
      </c>
      <c r="E8803">
        <v>458626687</v>
      </c>
      <c r="F8803">
        <v>18.03</v>
      </c>
    </row>
    <row r="8804" spans="1:6" x14ac:dyDescent="0.35">
      <c r="A8804" t="s">
        <v>312</v>
      </c>
      <c r="B8804" t="s">
        <v>309</v>
      </c>
      <c r="C8804" t="s">
        <v>155</v>
      </c>
      <c r="D8804">
        <v>1962</v>
      </c>
      <c r="E8804">
        <v>467962144</v>
      </c>
      <c r="F8804">
        <v>18.22</v>
      </c>
    </row>
    <row r="8805" spans="1:6" x14ac:dyDescent="0.35">
      <c r="A8805" t="s">
        <v>312</v>
      </c>
      <c r="B8805" t="s">
        <v>309</v>
      </c>
      <c r="C8805" t="s">
        <v>155</v>
      </c>
      <c r="D8805">
        <v>1963</v>
      </c>
      <c r="E8805">
        <v>477615992</v>
      </c>
      <c r="F8805">
        <v>18.41</v>
      </c>
    </row>
    <row r="8806" spans="1:6" x14ac:dyDescent="0.35">
      <c r="A8806" t="s">
        <v>312</v>
      </c>
      <c r="B8806" t="s">
        <v>309</v>
      </c>
      <c r="C8806" t="s">
        <v>155</v>
      </c>
      <c r="D8806">
        <v>1964</v>
      </c>
      <c r="E8806">
        <v>487607406</v>
      </c>
      <c r="F8806">
        <v>18.600000000000001</v>
      </c>
    </row>
    <row r="8807" spans="1:6" x14ac:dyDescent="0.35">
      <c r="A8807" t="s">
        <v>312</v>
      </c>
      <c r="B8807" t="s">
        <v>309</v>
      </c>
      <c r="C8807" t="s">
        <v>155</v>
      </c>
      <c r="D8807">
        <v>1965</v>
      </c>
      <c r="E8807">
        <v>497952332</v>
      </c>
      <c r="F8807">
        <v>18.79</v>
      </c>
    </row>
    <row r="8808" spans="1:6" x14ac:dyDescent="0.35">
      <c r="A8808" t="s">
        <v>312</v>
      </c>
      <c r="B8808" t="s">
        <v>309</v>
      </c>
      <c r="C8808" t="s">
        <v>155</v>
      </c>
      <c r="D8808">
        <v>1966</v>
      </c>
      <c r="E8808">
        <v>508656247</v>
      </c>
      <c r="F8808">
        <v>18.98</v>
      </c>
    </row>
    <row r="8809" spans="1:6" x14ac:dyDescent="0.35">
      <c r="A8809" t="s">
        <v>312</v>
      </c>
      <c r="B8809" t="s">
        <v>309</v>
      </c>
      <c r="C8809" t="s">
        <v>155</v>
      </c>
      <c r="D8809">
        <v>1967</v>
      </c>
      <c r="E8809">
        <v>519722246</v>
      </c>
      <c r="F8809">
        <v>19.170000000000002</v>
      </c>
    </row>
    <row r="8810" spans="1:6" x14ac:dyDescent="0.35">
      <c r="A8810" t="s">
        <v>312</v>
      </c>
      <c r="B8810" t="s">
        <v>309</v>
      </c>
      <c r="C8810" t="s">
        <v>155</v>
      </c>
      <c r="D8810">
        <v>1968</v>
      </c>
      <c r="E8810">
        <v>531160986</v>
      </c>
      <c r="F8810">
        <v>19.37</v>
      </c>
    </row>
    <row r="8811" spans="1:6" x14ac:dyDescent="0.35">
      <c r="A8811" t="s">
        <v>312</v>
      </c>
      <c r="B8811" t="s">
        <v>309</v>
      </c>
      <c r="C8811" t="s">
        <v>155</v>
      </c>
      <c r="D8811">
        <v>1969</v>
      </c>
      <c r="E8811">
        <v>542983934</v>
      </c>
      <c r="F8811">
        <v>19.559999999999999</v>
      </c>
    </row>
    <row r="8812" spans="1:6" x14ac:dyDescent="0.35">
      <c r="A8812" t="s">
        <v>312</v>
      </c>
      <c r="B8812" t="s">
        <v>309</v>
      </c>
      <c r="C8812" t="s">
        <v>155</v>
      </c>
      <c r="D8812">
        <v>1970</v>
      </c>
      <c r="E8812">
        <v>555199768</v>
      </c>
      <c r="F8812">
        <v>19.760000000000002</v>
      </c>
    </row>
    <row r="8813" spans="1:6" x14ac:dyDescent="0.35">
      <c r="A8813" t="s">
        <v>312</v>
      </c>
      <c r="B8813" t="s">
        <v>309</v>
      </c>
      <c r="C8813" t="s">
        <v>155</v>
      </c>
      <c r="D8813">
        <v>1971</v>
      </c>
      <c r="E8813">
        <v>567805061</v>
      </c>
      <c r="F8813">
        <v>19.989999999999998</v>
      </c>
    </row>
    <row r="8814" spans="1:6" x14ac:dyDescent="0.35">
      <c r="A8814" t="s">
        <v>312</v>
      </c>
      <c r="B8814" t="s">
        <v>309</v>
      </c>
      <c r="C8814" t="s">
        <v>155</v>
      </c>
      <c r="D8814">
        <v>1972</v>
      </c>
      <c r="E8814">
        <v>580798773</v>
      </c>
      <c r="F8814">
        <v>20.32</v>
      </c>
    </row>
    <row r="8815" spans="1:6" x14ac:dyDescent="0.35">
      <c r="A8815" t="s">
        <v>312</v>
      </c>
      <c r="B8815" t="s">
        <v>309</v>
      </c>
      <c r="C8815" t="s">
        <v>155</v>
      </c>
      <c r="D8815">
        <v>1973</v>
      </c>
      <c r="E8815">
        <v>594192969</v>
      </c>
      <c r="F8815">
        <v>20.65</v>
      </c>
    </row>
    <row r="8816" spans="1:6" x14ac:dyDescent="0.35">
      <c r="A8816" t="s">
        <v>312</v>
      </c>
      <c r="B8816" t="s">
        <v>309</v>
      </c>
      <c r="C8816" t="s">
        <v>155</v>
      </c>
      <c r="D8816">
        <v>1974</v>
      </c>
      <c r="E8816">
        <v>608002572</v>
      </c>
      <c r="F8816">
        <v>20.99</v>
      </c>
    </row>
    <row r="8817" spans="1:6" x14ac:dyDescent="0.35">
      <c r="A8817" t="s">
        <v>312</v>
      </c>
      <c r="B8817" t="s">
        <v>309</v>
      </c>
      <c r="C8817" t="s">
        <v>155</v>
      </c>
      <c r="D8817">
        <v>1975</v>
      </c>
      <c r="E8817">
        <v>622232355</v>
      </c>
      <c r="F8817">
        <v>21.33</v>
      </c>
    </row>
    <row r="8818" spans="1:6" x14ac:dyDescent="0.35">
      <c r="A8818" t="s">
        <v>312</v>
      </c>
      <c r="B8818" t="s">
        <v>309</v>
      </c>
      <c r="C8818" t="s">
        <v>155</v>
      </c>
      <c r="D8818">
        <v>1976</v>
      </c>
      <c r="E8818">
        <v>636883717</v>
      </c>
      <c r="F8818">
        <v>21.68</v>
      </c>
    </row>
    <row r="8819" spans="1:6" x14ac:dyDescent="0.35">
      <c r="A8819" t="s">
        <v>312</v>
      </c>
      <c r="B8819" t="s">
        <v>309</v>
      </c>
      <c r="C8819" t="s">
        <v>155</v>
      </c>
      <c r="D8819">
        <v>1977</v>
      </c>
      <c r="E8819">
        <v>651935141</v>
      </c>
      <c r="F8819">
        <v>22.03</v>
      </c>
    </row>
    <row r="8820" spans="1:6" x14ac:dyDescent="0.35">
      <c r="A8820" t="s">
        <v>312</v>
      </c>
      <c r="B8820" t="s">
        <v>309</v>
      </c>
      <c r="C8820" t="s">
        <v>155</v>
      </c>
      <c r="D8820">
        <v>1978</v>
      </c>
      <c r="E8820">
        <v>667339022</v>
      </c>
      <c r="F8820">
        <v>22.38</v>
      </c>
    </row>
    <row r="8821" spans="1:6" x14ac:dyDescent="0.35">
      <c r="A8821" t="s">
        <v>312</v>
      </c>
      <c r="B8821" t="s">
        <v>309</v>
      </c>
      <c r="C8821" t="s">
        <v>155</v>
      </c>
      <c r="D8821">
        <v>1979</v>
      </c>
      <c r="E8821">
        <v>683032539</v>
      </c>
      <c r="F8821">
        <v>22.74</v>
      </c>
    </row>
    <row r="8822" spans="1:6" x14ac:dyDescent="0.35">
      <c r="A8822" t="s">
        <v>312</v>
      </c>
      <c r="B8822" t="s">
        <v>309</v>
      </c>
      <c r="C8822" t="s">
        <v>155</v>
      </c>
      <c r="D8822">
        <v>1980</v>
      </c>
      <c r="E8822">
        <v>698965575</v>
      </c>
      <c r="F8822">
        <v>23.1</v>
      </c>
    </row>
    <row r="8823" spans="1:6" x14ac:dyDescent="0.35">
      <c r="A8823" t="s">
        <v>312</v>
      </c>
      <c r="B8823" t="s">
        <v>309</v>
      </c>
      <c r="C8823" t="s">
        <v>155</v>
      </c>
      <c r="D8823">
        <v>1981</v>
      </c>
      <c r="E8823">
        <v>715105168</v>
      </c>
      <c r="F8823">
        <v>23.42</v>
      </c>
    </row>
    <row r="8824" spans="1:6" x14ac:dyDescent="0.35">
      <c r="A8824" t="s">
        <v>312</v>
      </c>
      <c r="B8824" t="s">
        <v>309</v>
      </c>
      <c r="C8824" t="s">
        <v>155</v>
      </c>
      <c r="D8824">
        <v>1982</v>
      </c>
      <c r="E8824">
        <v>731443752</v>
      </c>
      <c r="F8824">
        <v>23.65</v>
      </c>
    </row>
    <row r="8825" spans="1:6" x14ac:dyDescent="0.35">
      <c r="A8825" t="s">
        <v>312</v>
      </c>
      <c r="B8825" t="s">
        <v>309</v>
      </c>
      <c r="C8825" t="s">
        <v>155</v>
      </c>
      <c r="D8825">
        <v>1983</v>
      </c>
      <c r="E8825">
        <v>747986284</v>
      </c>
      <c r="F8825">
        <v>23.88</v>
      </c>
    </row>
    <row r="8826" spans="1:6" x14ac:dyDescent="0.35">
      <c r="A8826" t="s">
        <v>312</v>
      </c>
      <c r="B8826" t="s">
        <v>309</v>
      </c>
      <c r="C8826" t="s">
        <v>155</v>
      </c>
      <c r="D8826">
        <v>1984</v>
      </c>
      <c r="E8826">
        <v>764749394</v>
      </c>
      <c r="F8826">
        <v>24.11</v>
      </c>
    </row>
    <row r="8827" spans="1:6" x14ac:dyDescent="0.35">
      <c r="A8827" t="s">
        <v>312</v>
      </c>
      <c r="B8827" t="s">
        <v>309</v>
      </c>
      <c r="C8827" t="s">
        <v>155</v>
      </c>
      <c r="D8827">
        <v>1985</v>
      </c>
      <c r="E8827">
        <v>781736502</v>
      </c>
      <c r="F8827">
        <v>24.35</v>
      </c>
    </row>
    <row r="8828" spans="1:6" x14ac:dyDescent="0.35">
      <c r="A8828" t="s">
        <v>312</v>
      </c>
      <c r="B8828" t="s">
        <v>309</v>
      </c>
      <c r="C8828" t="s">
        <v>155</v>
      </c>
      <c r="D8828">
        <v>1986</v>
      </c>
      <c r="E8828">
        <v>798941802</v>
      </c>
      <c r="F8828">
        <v>24.59</v>
      </c>
    </row>
    <row r="8829" spans="1:6" x14ac:dyDescent="0.35">
      <c r="A8829" t="s">
        <v>312</v>
      </c>
      <c r="B8829" t="s">
        <v>309</v>
      </c>
      <c r="C8829" t="s">
        <v>155</v>
      </c>
      <c r="D8829">
        <v>1987</v>
      </c>
      <c r="E8829">
        <v>816328792</v>
      </c>
      <c r="F8829">
        <v>24.82</v>
      </c>
    </row>
    <row r="8830" spans="1:6" x14ac:dyDescent="0.35">
      <c r="A8830" t="s">
        <v>312</v>
      </c>
      <c r="B8830" t="s">
        <v>309</v>
      </c>
      <c r="C8830" t="s">
        <v>155</v>
      </c>
      <c r="D8830">
        <v>1988</v>
      </c>
      <c r="E8830">
        <v>833833510</v>
      </c>
      <c r="F8830">
        <v>25.06</v>
      </c>
    </row>
    <row r="8831" spans="1:6" x14ac:dyDescent="0.35">
      <c r="A8831" t="s">
        <v>312</v>
      </c>
      <c r="B8831" t="s">
        <v>309</v>
      </c>
      <c r="C8831" t="s">
        <v>155</v>
      </c>
      <c r="D8831">
        <v>1989</v>
      </c>
      <c r="E8831">
        <v>851374699</v>
      </c>
      <c r="F8831">
        <v>25.31</v>
      </c>
    </row>
    <row r="8832" spans="1:6" x14ac:dyDescent="0.35">
      <c r="A8832" t="s">
        <v>312</v>
      </c>
      <c r="B8832" t="s">
        <v>309</v>
      </c>
      <c r="C8832" t="s">
        <v>155</v>
      </c>
      <c r="D8832">
        <v>1990</v>
      </c>
      <c r="E8832">
        <v>868890700</v>
      </c>
      <c r="F8832">
        <v>25.55</v>
      </c>
    </row>
    <row r="8833" spans="1:6" x14ac:dyDescent="0.35">
      <c r="A8833" t="s">
        <v>312</v>
      </c>
      <c r="B8833" t="s">
        <v>309</v>
      </c>
      <c r="C8833" t="s">
        <v>155</v>
      </c>
      <c r="D8833">
        <v>1991</v>
      </c>
      <c r="E8833">
        <v>886348712</v>
      </c>
      <c r="F8833">
        <v>25.78</v>
      </c>
    </row>
    <row r="8834" spans="1:6" x14ac:dyDescent="0.35">
      <c r="A8834" t="s">
        <v>312</v>
      </c>
      <c r="B8834" t="s">
        <v>309</v>
      </c>
      <c r="C8834" t="s">
        <v>155</v>
      </c>
      <c r="D8834">
        <v>1992</v>
      </c>
      <c r="E8834">
        <v>903749636</v>
      </c>
      <c r="F8834">
        <v>25.98</v>
      </c>
    </row>
    <row r="8835" spans="1:6" x14ac:dyDescent="0.35">
      <c r="A8835" t="s">
        <v>312</v>
      </c>
      <c r="B8835" t="s">
        <v>309</v>
      </c>
      <c r="C8835" t="s">
        <v>155</v>
      </c>
      <c r="D8835">
        <v>1993</v>
      </c>
      <c r="E8835">
        <v>921107534</v>
      </c>
      <c r="F8835">
        <v>26.19</v>
      </c>
    </row>
    <row r="8836" spans="1:6" x14ac:dyDescent="0.35">
      <c r="A8836" t="s">
        <v>312</v>
      </c>
      <c r="B8836" t="s">
        <v>309</v>
      </c>
      <c r="C8836" t="s">
        <v>155</v>
      </c>
      <c r="D8836">
        <v>1994</v>
      </c>
      <c r="E8836">
        <v>938452550</v>
      </c>
      <c r="F8836">
        <v>26.4</v>
      </c>
    </row>
    <row r="8837" spans="1:6" x14ac:dyDescent="0.35">
      <c r="A8837" t="s">
        <v>312</v>
      </c>
      <c r="B8837" t="s">
        <v>309</v>
      </c>
      <c r="C8837" t="s">
        <v>155</v>
      </c>
      <c r="D8837">
        <v>1995</v>
      </c>
      <c r="E8837">
        <v>955804355</v>
      </c>
      <c r="F8837">
        <v>26.61</v>
      </c>
    </row>
    <row r="8838" spans="1:6" x14ac:dyDescent="0.35">
      <c r="A8838" t="s">
        <v>312</v>
      </c>
      <c r="B8838" t="s">
        <v>309</v>
      </c>
      <c r="C8838" t="s">
        <v>155</v>
      </c>
      <c r="D8838">
        <v>1996</v>
      </c>
      <c r="E8838">
        <v>973147577</v>
      </c>
      <c r="F8838">
        <v>26.82</v>
      </c>
    </row>
    <row r="8839" spans="1:6" x14ac:dyDescent="0.35">
      <c r="A8839" t="s">
        <v>312</v>
      </c>
      <c r="B8839" t="s">
        <v>309</v>
      </c>
      <c r="C8839" t="s">
        <v>155</v>
      </c>
      <c r="D8839">
        <v>1997</v>
      </c>
      <c r="E8839">
        <v>990460131</v>
      </c>
      <c r="F8839">
        <v>27.03</v>
      </c>
    </row>
    <row r="8840" spans="1:6" x14ac:dyDescent="0.35">
      <c r="A8840" t="s">
        <v>312</v>
      </c>
      <c r="B8840" t="s">
        <v>309</v>
      </c>
      <c r="C8840" t="s">
        <v>155</v>
      </c>
      <c r="D8840">
        <v>1998</v>
      </c>
      <c r="E8840">
        <v>1007746556</v>
      </c>
      <c r="F8840">
        <v>27.24</v>
      </c>
    </row>
    <row r="8841" spans="1:6" x14ac:dyDescent="0.35">
      <c r="A8841" t="s">
        <v>312</v>
      </c>
      <c r="B8841" t="s">
        <v>309</v>
      </c>
      <c r="C8841" t="s">
        <v>155</v>
      </c>
      <c r="D8841">
        <v>1999</v>
      </c>
      <c r="E8841">
        <v>1025014711</v>
      </c>
      <c r="F8841">
        <v>27.45</v>
      </c>
    </row>
    <row r="8842" spans="1:6" x14ac:dyDescent="0.35">
      <c r="A8842" t="s">
        <v>312</v>
      </c>
      <c r="B8842" t="s">
        <v>309</v>
      </c>
      <c r="C8842" t="s">
        <v>155</v>
      </c>
      <c r="D8842">
        <v>2000</v>
      </c>
      <c r="E8842">
        <v>1042261758</v>
      </c>
      <c r="F8842">
        <v>27.67</v>
      </c>
    </row>
    <row r="8843" spans="1:6" x14ac:dyDescent="0.35">
      <c r="A8843" t="s">
        <v>312</v>
      </c>
      <c r="B8843" t="s">
        <v>309</v>
      </c>
      <c r="C8843" t="s">
        <v>155</v>
      </c>
      <c r="D8843">
        <v>2001</v>
      </c>
      <c r="E8843">
        <v>1059500888</v>
      </c>
      <c r="F8843">
        <v>27.92</v>
      </c>
    </row>
    <row r="8844" spans="1:6" x14ac:dyDescent="0.35">
      <c r="A8844" t="s">
        <v>312</v>
      </c>
      <c r="B8844" t="s">
        <v>309</v>
      </c>
      <c r="C8844" t="s">
        <v>155</v>
      </c>
      <c r="D8844">
        <v>2002</v>
      </c>
      <c r="E8844">
        <v>1076705723</v>
      </c>
      <c r="F8844">
        <v>28.24</v>
      </c>
    </row>
    <row r="8845" spans="1:6" x14ac:dyDescent="0.35">
      <c r="A8845" t="s">
        <v>312</v>
      </c>
      <c r="B8845" t="s">
        <v>309</v>
      </c>
      <c r="C8845" t="s">
        <v>155</v>
      </c>
      <c r="D8845">
        <v>2003</v>
      </c>
      <c r="E8845">
        <v>1093786762</v>
      </c>
      <c r="F8845">
        <v>28.57</v>
      </c>
    </row>
    <row r="8846" spans="1:6" x14ac:dyDescent="0.35">
      <c r="A8846" t="s">
        <v>312</v>
      </c>
      <c r="B8846" t="s">
        <v>309</v>
      </c>
      <c r="C8846" t="s">
        <v>155</v>
      </c>
      <c r="D8846">
        <v>2004</v>
      </c>
      <c r="E8846">
        <v>1110626108</v>
      </c>
      <c r="F8846">
        <v>28.9</v>
      </c>
    </row>
    <row r="8847" spans="1:6" x14ac:dyDescent="0.35">
      <c r="A8847" t="s">
        <v>312</v>
      </c>
      <c r="B8847" t="s">
        <v>309</v>
      </c>
      <c r="C8847" t="s">
        <v>155</v>
      </c>
      <c r="D8847">
        <v>2005</v>
      </c>
      <c r="E8847">
        <v>1127143548</v>
      </c>
      <c r="F8847">
        <v>29.24</v>
      </c>
    </row>
    <row r="8848" spans="1:6" x14ac:dyDescent="0.35">
      <c r="A8848" t="s">
        <v>312</v>
      </c>
      <c r="B8848" t="s">
        <v>309</v>
      </c>
      <c r="C8848" t="s">
        <v>155</v>
      </c>
      <c r="D8848">
        <v>2006</v>
      </c>
      <c r="E8848">
        <v>1143289350</v>
      </c>
      <c r="F8848">
        <v>29.57</v>
      </c>
    </row>
    <row r="8849" spans="1:6" x14ac:dyDescent="0.35">
      <c r="A8849" t="s">
        <v>312</v>
      </c>
      <c r="B8849" t="s">
        <v>309</v>
      </c>
      <c r="C8849" t="s">
        <v>155</v>
      </c>
      <c r="D8849">
        <v>2007</v>
      </c>
      <c r="E8849">
        <v>1159095250</v>
      </c>
      <c r="F8849">
        <v>29.91</v>
      </c>
    </row>
    <row r="8850" spans="1:6" x14ac:dyDescent="0.35">
      <c r="A8850" t="s">
        <v>312</v>
      </c>
      <c r="B8850" t="s">
        <v>309</v>
      </c>
      <c r="C8850" t="s">
        <v>155</v>
      </c>
      <c r="D8850">
        <v>2008</v>
      </c>
      <c r="E8850">
        <v>1174662334</v>
      </c>
      <c r="F8850">
        <v>30.25</v>
      </c>
    </row>
    <row r="8851" spans="1:6" x14ac:dyDescent="0.35">
      <c r="A8851" t="s">
        <v>312</v>
      </c>
      <c r="B8851" t="s">
        <v>309</v>
      </c>
      <c r="C8851" t="s">
        <v>155</v>
      </c>
      <c r="D8851">
        <v>2009</v>
      </c>
      <c r="E8851">
        <v>1190138069</v>
      </c>
      <c r="F8851">
        <v>30.59</v>
      </c>
    </row>
    <row r="8852" spans="1:6" x14ac:dyDescent="0.35">
      <c r="A8852" t="s">
        <v>312</v>
      </c>
      <c r="B8852" t="s">
        <v>309</v>
      </c>
      <c r="C8852" t="s">
        <v>155</v>
      </c>
      <c r="D8852">
        <v>2010</v>
      </c>
      <c r="E8852">
        <v>1205624648</v>
      </c>
      <c r="F8852">
        <v>30.93</v>
      </c>
    </row>
    <row r="8853" spans="1:6" x14ac:dyDescent="0.35">
      <c r="A8853" t="s">
        <v>312</v>
      </c>
      <c r="B8853" t="s">
        <v>309</v>
      </c>
      <c r="C8853" t="s">
        <v>155</v>
      </c>
      <c r="D8853">
        <v>2011</v>
      </c>
      <c r="E8853">
        <v>1221156319</v>
      </c>
      <c r="F8853">
        <v>31.28</v>
      </c>
    </row>
    <row r="8854" spans="1:6" x14ac:dyDescent="0.35">
      <c r="A8854" t="s">
        <v>312</v>
      </c>
      <c r="B8854" t="s">
        <v>309</v>
      </c>
      <c r="C8854" t="s">
        <v>155</v>
      </c>
      <c r="D8854">
        <v>2012</v>
      </c>
      <c r="E8854">
        <v>1236686732</v>
      </c>
      <c r="F8854">
        <v>31.63</v>
      </c>
    </row>
    <row r="8855" spans="1:6" x14ac:dyDescent="0.35">
      <c r="A8855" t="s">
        <v>312</v>
      </c>
      <c r="B8855" t="s">
        <v>309</v>
      </c>
      <c r="C8855" t="s">
        <v>155</v>
      </c>
      <c r="D8855">
        <v>2013</v>
      </c>
      <c r="E8855">
        <v>1252139596</v>
      </c>
      <c r="F8855">
        <v>31.99</v>
      </c>
    </row>
    <row r="8856" spans="1:6" x14ac:dyDescent="0.35">
      <c r="A8856" t="s">
        <v>312</v>
      </c>
      <c r="B8856" t="s">
        <v>309</v>
      </c>
      <c r="C8856" t="s">
        <v>155</v>
      </c>
      <c r="D8856">
        <v>2014</v>
      </c>
      <c r="E8856">
        <v>1267401849</v>
      </c>
      <c r="F8856">
        <v>32.369999999999997</v>
      </c>
    </row>
    <row r="8857" spans="1:6" x14ac:dyDescent="0.35">
      <c r="A8857" t="s">
        <v>313</v>
      </c>
      <c r="B8857" t="s">
        <v>309</v>
      </c>
      <c r="C8857" t="s">
        <v>142</v>
      </c>
      <c r="D8857">
        <v>1960</v>
      </c>
      <c r="E8857">
        <v>88960</v>
      </c>
      <c r="F8857">
        <v>11.17</v>
      </c>
    </row>
    <row r="8858" spans="1:6" x14ac:dyDescent="0.35">
      <c r="A8858" t="s">
        <v>313</v>
      </c>
      <c r="B8858" t="s">
        <v>309</v>
      </c>
      <c r="C8858" t="s">
        <v>142</v>
      </c>
      <c r="D8858">
        <v>1961</v>
      </c>
      <c r="E8858">
        <v>91319</v>
      </c>
      <c r="F8858">
        <v>11.23</v>
      </c>
    </row>
    <row r="8859" spans="1:6" x14ac:dyDescent="0.35">
      <c r="A8859" t="s">
        <v>313</v>
      </c>
      <c r="B8859" t="s">
        <v>309</v>
      </c>
      <c r="C8859" t="s">
        <v>142</v>
      </c>
      <c r="D8859">
        <v>1962</v>
      </c>
      <c r="E8859">
        <v>93806</v>
      </c>
      <c r="F8859">
        <v>11.29</v>
      </c>
    </row>
    <row r="8860" spans="1:6" x14ac:dyDescent="0.35">
      <c r="A8860" t="s">
        <v>313</v>
      </c>
      <c r="B8860" t="s">
        <v>309</v>
      </c>
      <c r="C8860" t="s">
        <v>142</v>
      </c>
      <c r="D8860">
        <v>1963</v>
      </c>
      <c r="E8860">
        <v>96358</v>
      </c>
      <c r="F8860">
        <v>11.35</v>
      </c>
    </row>
    <row r="8861" spans="1:6" x14ac:dyDescent="0.35">
      <c r="A8861" t="s">
        <v>313</v>
      </c>
      <c r="B8861" t="s">
        <v>309</v>
      </c>
      <c r="C8861" t="s">
        <v>142</v>
      </c>
      <c r="D8861">
        <v>1964</v>
      </c>
      <c r="E8861">
        <v>98899</v>
      </c>
      <c r="F8861">
        <v>11.4</v>
      </c>
    </row>
    <row r="8862" spans="1:6" x14ac:dyDescent="0.35">
      <c r="A8862" t="s">
        <v>313</v>
      </c>
      <c r="B8862" t="s">
        <v>309</v>
      </c>
      <c r="C8862" t="s">
        <v>142</v>
      </c>
      <c r="D8862">
        <v>1965</v>
      </c>
      <c r="E8862">
        <v>101381</v>
      </c>
      <c r="F8862">
        <v>11.46</v>
      </c>
    </row>
    <row r="8863" spans="1:6" x14ac:dyDescent="0.35">
      <c r="A8863" t="s">
        <v>313</v>
      </c>
      <c r="B8863" t="s">
        <v>309</v>
      </c>
      <c r="C8863" t="s">
        <v>142</v>
      </c>
      <c r="D8863">
        <v>1966</v>
      </c>
      <c r="E8863">
        <v>103759</v>
      </c>
      <c r="F8863">
        <v>11.39</v>
      </c>
    </row>
    <row r="8864" spans="1:6" x14ac:dyDescent="0.35">
      <c r="A8864" t="s">
        <v>313</v>
      </c>
      <c r="B8864" t="s">
        <v>309</v>
      </c>
      <c r="C8864" t="s">
        <v>142</v>
      </c>
      <c r="D8864">
        <v>1967</v>
      </c>
      <c r="E8864">
        <v>106072</v>
      </c>
      <c r="F8864">
        <v>11.34</v>
      </c>
    </row>
    <row r="8865" spans="1:6" x14ac:dyDescent="0.35">
      <c r="A8865" t="s">
        <v>313</v>
      </c>
      <c r="B8865" t="s">
        <v>309</v>
      </c>
      <c r="C8865" t="s">
        <v>142</v>
      </c>
      <c r="D8865">
        <v>1968</v>
      </c>
      <c r="E8865">
        <v>108458</v>
      </c>
      <c r="F8865">
        <v>11.52</v>
      </c>
    </row>
    <row r="8866" spans="1:6" x14ac:dyDescent="0.35">
      <c r="A8866" t="s">
        <v>313</v>
      </c>
      <c r="B8866" t="s">
        <v>309</v>
      </c>
      <c r="C8866" t="s">
        <v>142</v>
      </c>
      <c r="D8866">
        <v>1969</v>
      </c>
      <c r="E8866">
        <v>111106</v>
      </c>
      <c r="F8866">
        <v>11.7</v>
      </c>
    </row>
    <row r="8867" spans="1:6" x14ac:dyDescent="0.35">
      <c r="A8867" t="s">
        <v>313</v>
      </c>
      <c r="B8867" t="s">
        <v>309</v>
      </c>
      <c r="C8867" t="s">
        <v>142</v>
      </c>
      <c r="D8867">
        <v>1970</v>
      </c>
      <c r="E8867">
        <v>114150</v>
      </c>
      <c r="F8867">
        <v>11.89</v>
      </c>
    </row>
    <row r="8868" spans="1:6" x14ac:dyDescent="0.35">
      <c r="A8868" t="s">
        <v>313</v>
      </c>
      <c r="B8868" t="s">
        <v>309</v>
      </c>
      <c r="C8868" t="s">
        <v>142</v>
      </c>
      <c r="D8868">
        <v>1971</v>
      </c>
      <c r="E8868">
        <v>117664</v>
      </c>
      <c r="F8868">
        <v>12.84</v>
      </c>
    </row>
    <row r="8869" spans="1:6" x14ac:dyDescent="0.35">
      <c r="A8869" t="s">
        <v>313</v>
      </c>
      <c r="B8869" t="s">
        <v>309</v>
      </c>
      <c r="C8869" t="s">
        <v>142</v>
      </c>
      <c r="D8869">
        <v>1972</v>
      </c>
      <c r="E8869">
        <v>121593</v>
      </c>
      <c r="F8869">
        <v>13.86</v>
      </c>
    </row>
    <row r="8870" spans="1:6" x14ac:dyDescent="0.35">
      <c r="A8870" t="s">
        <v>313</v>
      </c>
      <c r="B8870" t="s">
        <v>309</v>
      </c>
      <c r="C8870" t="s">
        <v>142</v>
      </c>
      <c r="D8870">
        <v>1973</v>
      </c>
      <c r="E8870">
        <v>125780</v>
      </c>
      <c r="F8870">
        <v>14.94</v>
      </c>
    </row>
    <row r="8871" spans="1:6" x14ac:dyDescent="0.35">
      <c r="A8871" t="s">
        <v>313</v>
      </c>
      <c r="B8871" t="s">
        <v>309</v>
      </c>
      <c r="C8871" t="s">
        <v>142</v>
      </c>
      <c r="D8871">
        <v>1974</v>
      </c>
      <c r="E8871">
        <v>129993</v>
      </c>
      <c r="F8871">
        <v>16.09</v>
      </c>
    </row>
    <row r="8872" spans="1:6" x14ac:dyDescent="0.35">
      <c r="A8872" t="s">
        <v>313</v>
      </c>
      <c r="B8872" t="s">
        <v>309</v>
      </c>
      <c r="C8872" t="s">
        <v>142</v>
      </c>
      <c r="D8872">
        <v>1975</v>
      </c>
      <c r="E8872">
        <v>134077</v>
      </c>
      <c r="F8872">
        <v>17.3</v>
      </c>
    </row>
    <row r="8873" spans="1:6" x14ac:dyDescent="0.35">
      <c r="A8873" t="s">
        <v>313</v>
      </c>
      <c r="B8873" t="s">
        <v>309</v>
      </c>
      <c r="C8873" t="s">
        <v>142</v>
      </c>
      <c r="D8873">
        <v>1976</v>
      </c>
      <c r="E8873">
        <v>137965</v>
      </c>
      <c r="F8873">
        <v>18.600000000000001</v>
      </c>
    </row>
    <row r="8874" spans="1:6" x14ac:dyDescent="0.35">
      <c r="A8874" t="s">
        <v>313</v>
      </c>
      <c r="B8874" t="s">
        <v>309</v>
      </c>
      <c r="C8874" t="s">
        <v>142</v>
      </c>
      <c r="D8874">
        <v>1977</v>
      </c>
      <c r="E8874">
        <v>141736</v>
      </c>
      <c r="F8874">
        <v>19.96</v>
      </c>
    </row>
    <row r="8875" spans="1:6" x14ac:dyDescent="0.35">
      <c r="A8875" t="s">
        <v>313</v>
      </c>
      <c r="B8875" t="s">
        <v>309</v>
      </c>
      <c r="C8875" t="s">
        <v>142</v>
      </c>
      <c r="D8875">
        <v>1978</v>
      </c>
      <c r="E8875">
        <v>145563</v>
      </c>
      <c r="F8875">
        <v>20.98</v>
      </c>
    </row>
    <row r="8876" spans="1:6" x14ac:dyDescent="0.35">
      <c r="A8876" t="s">
        <v>313</v>
      </c>
      <c r="B8876" t="s">
        <v>309</v>
      </c>
      <c r="C8876" t="s">
        <v>142</v>
      </c>
      <c r="D8876">
        <v>1979</v>
      </c>
      <c r="E8876">
        <v>149699</v>
      </c>
      <c r="F8876">
        <v>21.61</v>
      </c>
    </row>
    <row r="8877" spans="1:6" x14ac:dyDescent="0.35">
      <c r="A8877" t="s">
        <v>313</v>
      </c>
      <c r="B8877" t="s">
        <v>309</v>
      </c>
      <c r="C8877" t="s">
        <v>142</v>
      </c>
      <c r="D8877">
        <v>1980</v>
      </c>
      <c r="E8877">
        <v>154316</v>
      </c>
      <c r="F8877">
        <v>22.25</v>
      </c>
    </row>
    <row r="8878" spans="1:6" x14ac:dyDescent="0.35">
      <c r="A8878" t="s">
        <v>313</v>
      </c>
      <c r="B8878" t="s">
        <v>309</v>
      </c>
      <c r="C8878" t="s">
        <v>142</v>
      </c>
      <c r="D8878">
        <v>1981</v>
      </c>
      <c r="E8878">
        <v>159459</v>
      </c>
      <c r="F8878">
        <v>22.91</v>
      </c>
    </row>
    <row r="8879" spans="1:6" x14ac:dyDescent="0.35">
      <c r="A8879" t="s">
        <v>313</v>
      </c>
      <c r="B8879" t="s">
        <v>309</v>
      </c>
      <c r="C8879" t="s">
        <v>142</v>
      </c>
      <c r="D8879">
        <v>1982</v>
      </c>
      <c r="E8879">
        <v>165053</v>
      </c>
      <c r="F8879">
        <v>23.57</v>
      </c>
    </row>
    <row r="8880" spans="1:6" x14ac:dyDescent="0.35">
      <c r="A8880" t="s">
        <v>313</v>
      </c>
      <c r="B8880" t="s">
        <v>309</v>
      </c>
      <c r="C8880" t="s">
        <v>142</v>
      </c>
      <c r="D8880">
        <v>1983</v>
      </c>
      <c r="E8880">
        <v>171015</v>
      </c>
      <c r="F8880">
        <v>24.26</v>
      </c>
    </row>
    <row r="8881" spans="1:6" x14ac:dyDescent="0.35">
      <c r="A8881" t="s">
        <v>313</v>
      </c>
      <c r="B8881" t="s">
        <v>309</v>
      </c>
      <c r="C8881" t="s">
        <v>142</v>
      </c>
      <c r="D8881">
        <v>1984</v>
      </c>
      <c r="E8881">
        <v>177213</v>
      </c>
      <c r="F8881">
        <v>24.95</v>
      </c>
    </row>
    <row r="8882" spans="1:6" x14ac:dyDescent="0.35">
      <c r="A8882" t="s">
        <v>313</v>
      </c>
      <c r="B8882" t="s">
        <v>309</v>
      </c>
      <c r="C8882" t="s">
        <v>142</v>
      </c>
      <c r="D8882">
        <v>1985</v>
      </c>
      <c r="E8882">
        <v>183538</v>
      </c>
      <c r="F8882">
        <v>25.49</v>
      </c>
    </row>
    <row r="8883" spans="1:6" x14ac:dyDescent="0.35">
      <c r="A8883" t="s">
        <v>313</v>
      </c>
      <c r="B8883" t="s">
        <v>309</v>
      </c>
      <c r="C8883" t="s">
        <v>142</v>
      </c>
      <c r="D8883">
        <v>1986</v>
      </c>
      <c r="E8883">
        <v>189974</v>
      </c>
      <c r="F8883">
        <v>25.57</v>
      </c>
    </row>
    <row r="8884" spans="1:6" x14ac:dyDescent="0.35">
      <c r="A8884" t="s">
        <v>313</v>
      </c>
      <c r="B8884" t="s">
        <v>309</v>
      </c>
      <c r="C8884" t="s">
        <v>142</v>
      </c>
      <c r="D8884">
        <v>1987</v>
      </c>
      <c r="E8884">
        <v>196513</v>
      </c>
      <c r="F8884">
        <v>25.65</v>
      </c>
    </row>
    <row r="8885" spans="1:6" x14ac:dyDescent="0.35">
      <c r="A8885" t="s">
        <v>313</v>
      </c>
      <c r="B8885" t="s">
        <v>309</v>
      </c>
      <c r="C8885" t="s">
        <v>142</v>
      </c>
      <c r="D8885">
        <v>1988</v>
      </c>
      <c r="E8885">
        <v>203072</v>
      </c>
      <c r="F8885">
        <v>25.73</v>
      </c>
    </row>
    <row r="8886" spans="1:6" x14ac:dyDescent="0.35">
      <c r="A8886" t="s">
        <v>313</v>
      </c>
      <c r="B8886" t="s">
        <v>309</v>
      </c>
      <c r="C8886" t="s">
        <v>142</v>
      </c>
      <c r="D8886">
        <v>1989</v>
      </c>
      <c r="E8886">
        <v>209545</v>
      </c>
      <c r="F8886">
        <v>25.81</v>
      </c>
    </row>
    <row r="8887" spans="1:6" x14ac:dyDescent="0.35">
      <c r="A8887" t="s">
        <v>313</v>
      </c>
      <c r="B8887" t="s">
        <v>309</v>
      </c>
      <c r="C8887" t="s">
        <v>142</v>
      </c>
      <c r="D8887">
        <v>1990</v>
      </c>
      <c r="E8887">
        <v>215859</v>
      </c>
      <c r="F8887">
        <v>25.84</v>
      </c>
    </row>
    <row r="8888" spans="1:6" x14ac:dyDescent="0.35">
      <c r="A8888" t="s">
        <v>313</v>
      </c>
      <c r="B8888" t="s">
        <v>309</v>
      </c>
      <c r="C8888" t="s">
        <v>142</v>
      </c>
      <c r="D8888">
        <v>1991</v>
      </c>
      <c r="E8888">
        <v>221963</v>
      </c>
      <c r="F8888">
        <v>25.78</v>
      </c>
    </row>
    <row r="8889" spans="1:6" x14ac:dyDescent="0.35">
      <c r="A8889" t="s">
        <v>313</v>
      </c>
      <c r="B8889" t="s">
        <v>309</v>
      </c>
      <c r="C8889" t="s">
        <v>142</v>
      </c>
      <c r="D8889">
        <v>1992</v>
      </c>
      <c r="E8889">
        <v>227863</v>
      </c>
      <c r="F8889">
        <v>25.71</v>
      </c>
    </row>
    <row r="8890" spans="1:6" x14ac:dyDescent="0.35">
      <c r="A8890" t="s">
        <v>313</v>
      </c>
      <c r="B8890" t="s">
        <v>309</v>
      </c>
      <c r="C8890" t="s">
        <v>142</v>
      </c>
      <c r="D8890">
        <v>1993</v>
      </c>
      <c r="E8890">
        <v>233611</v>
      </c>
      <c r="F8890">
        <v>25.65</v>
      </c>
    </row>
    <row r="8891" spans="1:6" x14ac:dyDescent="0.35">
      <c r="A8891" t="s">
        <v>313</v>
      </c>
      <c r="B8891" t="s">
        <v>309</v>
      </c>
      <c r="C8891" t="s">
        <v>142</v>
      </c>
      <c r="D8891">
        <v>1994</v>
      </c>
      <c r="E8891">
        <v>239291</v>
      </c>
      <c r="F8891">
        <v>25.59</v>
      </c>
    </row>
    <row r="8892" spans="1:6" x14ac:dyDescent="0.35">
      <c r="A8892" t="s">
        <v>313</v>
      </c>
      <c r="B8892" t="s">
        <v>309</v>
      </c>
      <c r="C8892" t="s">
        <v>142</v>
      </c>
      <c r="D8892">
        <v>1995</v>
      </c>
      <c r="E8892">
        <v>244965</v>
      </c>
      <c r="F8892">
        <v>25.64</v>
      </c>
    </row>
    <row r="8893" spans="1:6" x14ac:dyDescent="0.35">
      <c r="A8893" t="s">
        <v>313</v>
      </c>
      <c r="B8893" t="s">
        <v>309</v>
      </c>
      <c r="C8893" t="s">
        <v>142</v>
      </c>
      <c r="D8893">
        <v>1996</v>
      </c>
      <c r="E8893">
        <v>250659</v>
      </c>
      <c r="F8893">
        <v>26.01</v>
      </c>
    </row>
    <row r="8894" spans="1:6" x14ac:dyDescent="0.35">
      <c r="A8894" t="s">
        <v>313</v>
      </c>
      <c r="B8894" t="s">
        <v>309</v>
      </c>
      <c r="C8894" t="s">
        <v>142</v>
      </c>
      <c r="D8894">
        <v>1997</v>
      </c>
      <c r="E8894">
        <v>256347</v>
      </c>
      <c r="F8894">
        <v>26.38</v>
      </c>
    </row>
    <row r="8895" spans="1:6" x14ac:dyDescent="0.35">
      <c r="A8895" t="s">
        <v>313</v>
      </c>
      <c r="B8895" t="s">
        <v>309</v>
      </c>
      <c r="C8895" t="s">
        <v>142</v>
      </c>
      <c r="D8895">
        <v>1998</v>
      </c>
      <c r="E8895">
        <v>261973</v>
      </c>
      <c r="F8895">
        <v>26.76</v>
      </c>
    </row>
    <row r="8896" spans="1:6" x14ac:dyDescent="0.35">
      <c r="A8896" t="s">
        <v>313</v>
      </c>
      <c r="B8896" t="s">
        <v>309</v>
      </c>
      <c r="C8896" t="s">
        <v>142</v>
      </c>
      <c r="D8896">
        <v>1999</v>
      </c>
      <c r="E8896">
        <v>267456</v>
      </c>
      <c r="F8896">
        <v>27.13</v>
      </c>
    </row>
    <row r="8897" spans="1:6" x14ac:dyDescent="0.35">
      <c r="A8897" t="s">
        <v>313</v>
      </c>
      <c r="B8897" t="s">
        <v>309</v>
      </c>
      <c r="C8897" t="s">
        <v>142</v>
      </c>
      <c r="D8897">
        <v>2000</v>
      </c>
      <c r="E8897">
        <v>272745</v>
      </c>
      <c r="F8897">
        <v>27.71</v>
      </c>
    </row>
    <row r="8898" spans="1:6" x14ac:dyDescent="0.35">
      <c r="A8898" t="s">
        <v>313</v>
      </c>
      <c r="B8898" t="s">
        <v>309</v>
      </c>
      <c r="C8898" t="s">
        <v>142</v>
      </c>
      <c r="D8898">
        <v>2001</v>
      </c>
      <c r="E8898">
        <v>277825</v>
      </c>
      <c r="F8898">
        <v>28.86</v>
      </c>
    </row>
    <row r="8899" spans="1:6" x14ac:dyDescent="0.35">
      <c r="A8899" t="s">
        <v>313</v>
      </c>
      <c r="B8899" t="s">
        <v>309</v>
      </c>
      <c r="C8899" t="s">
        <v>142</v>
      </c>
      <c r="D8899">
        <v>2002</v>
      </c>
      <c r="E8899">
        <v>282743</v>
      </c>
      <c r="F8899">
        <v>30.04</v>
      </c>
    </row>
    <row r="8900" spans="1:6" x14ac:dyDescent="0.35">
      <c r="A8900" t="s">
        <v>313</v>
      </c>
      <c r="B8900" t="s">
        <v>309</v>
      </c>
      <c r="C8900" t="s">
        <v>142</v>
      </c>
      <c r="D8900">
        <v>2003</v>
      </c>
      <c r="E8900">
        <v>287594</v>
      </c>
      <c r="F8900">
        <v>31.25</v>
      </c>
    </row>
    <row r="8901" spans="1:6" x14ac:dyDescent="0.35">
      <c r="A8901" t="s">
        <v>313</v>
      </c>
      <c r="B8901" t="s">
        <v>309</v>
      </c>
      <c r="C8901" t="s">
        <v>142</v>
      </c>
      <c r="D8901">
        <v>2004</v>
      </c>
      <c r="E8901">
        <v>292505</v>
      </c>
      <c r="F8901">
        <v>32.49</v>
      </c>
    </row>
    <row r="8902" spans="1:6" x14ac:dyDescent="0.35">
      <c r="A8902" t="s">
        <v>313</v>
      </c>
      <c r="B8902" t="s">
        <v>309</v>
      </c>
      <c r="C8902" t="s">
        <v>142</v>
      </c>
      <c r="D8902">
        <v>2005</v>
      </c>
      <c r="E8902">
        <v>297576</v>
      </c>
      <c r="F8902">
        <v>33.75</v>
      </c>
    </row>
    <row r="8903" spans="1:6" x14ac:dyDescent="0.35">
      <c r="A8903" t="s">
        <v>313</v>
      </c>
      <c r="B8903" t="s">
        <v>309</v>
      </c>
      <c r="C8903" t="s">
        <v>142</v>
      </c>
      <c r="D8903">
        <v>2006</v>
      </c>
      <c r="E8903">
        <v>302825</v>
      </c>
      <c r="F8903">
        <v>35.03</v>
      </c>
    </row>
    <row r="8904" spans="1:6" x14ac:dyDescent="0.35">
      <c r="A8904" t="s">
        <v>313</v>
      </c>
      <c r="B8904" t="s">
        <v>309</v>
      </c>
      <c r="C8904" t="s">
        <v>142</v>
      </c>
      <c r="D8904">
        <v>2007</v>
      </c>
      <c r="E8904">
        <v>308239</v>
      </c>
      <c r="F8904">
        <v>36.299999999999997</v>
      </c>
    </row>
    <row r="8905" spans="1:6" x14ac:dyDescent="0.35">
      <c r="A8905" t="s">
        <v>313</v>
      </c>
      <c r="B8905" t="s">
        <v>309</v>
      </c>
      <c r="C8905" t="s">
        <v>142</v>
      </c>
      <c r="D8905">
        <v>2008</v>
      </c>
      <c r="E8905">
        <v>313843</v>
      </c>
      <c r="F8905">
        <v>37.549999999999997</v>
      </c>
    </row>
    <row r="8906" spans="1:6" x14ac:dyDescent="0.35">
      <c r="A8906" t="s">
        <v>313</v>
      </c>
      <c r="B8906" t="s">
        <v>309</v>
      </c>
      <c r="C8906" t="s">
        <v>142</v>
      </c>
      <c r="D8906">
        <v>2009</v>
      </c>
      <c r="E8906">
        <v>319660</v>
      </c>
      <c r="F8906">
        <v>38.78</v>
      </c>
    </row>
    <row r="8907" spans="1:6" x14ac:dyDescent="0.35">
      <c r="A8907" t="s">
        <v>313</v>
      </c>
      <c r="B8907" t="s">
        <v>309</v>
      </c>
      <c r="C8907" t="s">
        <v>142</v>
      </c>
      <c r="D8907">
        <v>2010</v>
      </c>
      <c r="E8907">
        <v>325694</v>
      </c>
      <c r="F8907">
        <v>39.979999999999997</v>
      </c>
    </row>
    <row r="8908" spans="1:6" x14ac:dyDescent="0.35">
      <c r="A8908" t="s">
        <v>313</v>
      </c>
      <c r="B8908" t="s">
        <v>309</v>
      </c>
      <c r="C8908" t="s">
        <v>142</v>
      </c>
      <c r="D8908">
        <v>2011</v>
      </c>
      <c r="E8908">
        <v>331964</v>
      </c>
      <c r="F8908">
        <v>41.16</v>
      </c>
    </row>
    <row r="8909" spans="1:6" x14ac:dyDescent="0.35">
      <c r="A8909" t="s">
        <v>313</v>
      </c>
      <c r="B8909" t="s">
        <v>309</v>
      </c>
      <c r="C8909" t="s">
        <v>142</v>
      </c>
      <c r="D8909">
        <v>2012</v>
      </c>
      <c r="E8909">
        <v>338442</v>
      </c>
      <c r="F8909">
        <v>42.3</v>
      </c>
    </row>
    <row r="8910" spans="1:6" x14ac:dyDescent="0.35">
      <c r="A8910" t="s">
        <v>313</v>
      </c>
      <c r="B8910" t="s">
        <v>309</v>
      </c>
      <c r="C8910" t="s">
        <v>142</v>
      </c>
      <c r="D8910">
        <v>2013</v>
      </c>
      <c r="E8910">
        <v>345023</v>
      </c>
      <c r="F8910">
        <v>43.42</v>
      </c>
    </row>
    <row r="8911" spans="1:6" x14ac:dyDescent="0.35">
      <c r="A8911" t="s">
        <v>313</v>
      </c>
      <c r="B8911" t="s">
        <v>309</v>
      </c>
      <c r="C8911" t="s">
        <v>142</v>
      </c>
      <c r="D8911">
        <v>2014</v>
      </c>
      <c r="E8911">
        <v>351572</v>
      </c>
      <c r="F8911">
        <v>44.49</v>
      </c>
    </row>
    <row r="8912" spans="1:6" x14ac:dyDescent="0.35">
      <c r="A8912" t="s">
        <v>314</v>
      </c>
      <c r="B8912" t="s">
        <v>309</v>
      </c>
      <c r="C8912" t="s">
        <v>148</v>
      </c>
      <c r="D8912">
        <v>1960</v>
      </c>
      <c r="E8912">
        <v>9544938</v>
      </c>
      <c r="F8912">
        <v>3.48</v>
      </c>
    </row>
    <row r="8913" spans="1:6" x14ac:dyDescent="0.35">
      <c r="A8913" t="s">
        <v>314</v>
      </c>
      <c r="B8913" t="s">
        <v>309</v>
      </c>
      <c r="C8913" t="s">
        <v>148</v>
      </c>
      <c r="D8913">
        <v>1961</v>
      </c>
      <c r="E8913">
        <v>9710150</v>
      </c>
      <c r="F8913">
        <v>3.57</v>
      </c>
    </row>
    <row r="8914" spans="1:6" x14ac:dyDescent="0.35">
      <c r="A8914" t="s">
        <v>314</v>
      </c>
      <c r="B8914" t="s">
        <v>309</v>
      </c>
      <c r="C8914" t="s">
        <v>148</v>
      </c>
      <c r="D8914">
        <v>1962</v>
      </c>
      <c r="E8914">
        <v>9881783</v>
      </c>
      <c r="F8914">
        <v>3.61</v>
      </c>
    </row>
    <row r="8915" spans="1:6" x14ac:dyDescent="0.35">
      <c r="A8915" t="s">
        <v>314</v>
      </c>
      <c r="B8915" t="s">
        <v>309</v>
      </c>
      <c r="C8915" t="s">
        <v>148</v>
      </c>
      <c r="D8915">
        <v>1963</v>
      </c>
      <c r="E8915">
        <v>10060686</v>
      </c>
      <c r="F8915">
        <v>3.65</v>
      </c>
    </row>
    <row r="8916" spans="1:6" x14ac:dyDescent="0.35">
      <c r="A8916" t="s">
        <v>314</v>
      </c>
      <c r="B8916" t="s">
        <v>309</v>
      </c>
      <c r="C8916" t="s">
        <v>148</v>
      </c>
      <c r="D8916">
        <v>1964</v>
      </c>
      <c r="E8916">
        <v>10247834</v>
      </c>
      <c r="F8916">
        <v>3.7</v>
      </c>
    </row>
    <row r="8917" spans="1:6" x14ac:dyDescent="0.35">
      <c r="A8917" t="s">
        <v>314</v>
      </c>
      <c r="B8917" t="s">
        <v>309</v>
      </c>
      <c r="C8917" t="s">
        <v>148</v>
      </c>
      <c r="D8917">
        <v>1965</v>
      </c>
      <c r="E8917">
        <v>10443932</v>
      </c>
      <c r="F8917">
        <v>3.74</v>
      </c>
    </row>
    <row r="8918" spans="1:6" x14ac:dyDescent="0.35">
      <c r="A8918" t="s">
        <v>314</v>
      </c>
      <c r="B8918" t="s">
        <v>309</v>
      </c>
      <c r="C8918" t="s">
        <v>148</v>
      </c>
      <c r="D8918">
        <v>1966</v>
      </c>
      <c r="E8918">
        <v>10649467</v>
      </c>
      <c r="F8918">
        <v>3.78</v>
      </c>
    </row>
    <row r="8919" spans="1:6" x14ac:dyDescent="0.35">
      <c r="A8919" t="s">
        <v>314</v>
      </c>
      <c r="B8919" t="s">
        <v>309</v>
      </c>
      <c r="C8919" t="s">
        <v>148</v>
      </c>
      <c r="D8919">
        <v>1967</v>
      </c>
      <c r="E8919">
        <v>10864396</v>
      </c>
      <c r="F8919">
        <v>3.82</v>
      </c>
    </row>
    <row r="8920" spans="1:6" x14ac:dyDescent="0.35">
      <c r="A8920" t="s">
        <v>314</v>
      </c>
      <c r="B8920" t="s">
        <v>309</v>
      </c>
      <c r="C8920" t="s">
        <v>148</v>
      </c>
      <c r="D8920">
        <v>1968</v>
      </c>
      <c r="E8920">
        <v>11088215</v>
      </c>
      <c r="F8920">
        <v>3.87</v>
      </c>
    </row>
    <row r="8921" spans="1:6" x14ac:dyDescent="0.35">
      <c r="A8921" t="s">
        <v>314</v>
      </c>
      <c r="B8921" t="s">
        <v>309</v>
      </c>
      <c r="C8921" t="s">
        <v>148</v>
      </c>
      <c r="D8921">
        <v>1969</v>
      </c>
      <c r="E8921">
        <v>11320100</v>
      </c>
      <c r="F8921">
        <v>3.91</v>
      </c>
    </row>
    <row r="8922" spans="1:6" x14ac:dyDescent="0.35">
      <c r="A8922" t="s">
        <v>314</v>
      </c>
      <c r="B8922" t="s">
        <v>309</v>
      </c>
      <c r="C8922" t="s">
        <v>148</v>
      </c>
      <c r="D8922">
        <v>1970</v>
      </c>
      <c r="E8922">
        <v>11559455</v>
      </c>
      <c r="F8922">
        <v>3.96</v>
      </c>
    </row>
    <row r="8923" spans="1:6" x14ac:dyDescent="0.35">
      <c r="A8923" t="s">
        <v>314</v>
      </c>
      <c r="B8923" t="s">
        <v>309</v>
      </c>
      <c r="C8923" t="s">
        <v>148</v>
      </c>
      <c r="D8923">
        <v>1971</v>
      </c>
      <c r="E8923">
        <v>11806296</v>
      </c>
      <c r="F8923">
        <v>4.01</v>
      </c>
    </row>
    <row r="8924" spans="1:6" x14ac:dyDescent="0.35">
      <c r="A8924" t="s">
        <v>314</v>
      </c>
      <c r="B8924" t="s">
        <v>309</v>
      </c>
      <c r="C8924" t="s">
        <v>148</v>
      </c>
      <c r="D8924">
        <v>1972</v>
      </c>
      <c r="E8924">
        <v>12060891</v>
      </c>
      <c r="F8924">
        <v>4.2</v>
      </c>
    </row>
    <row r="8925" spans="1:6" x14ac:dyDescent="0.35">
      <c r="A8925" t="s">
        <v>314</v>
      </c>
      <c r="B8925" t="s">
        <v>309</v>
      </c>
      <c r="C8925" t="s">
        <v>148</v>
      </c>
      <c r="D8925">
        <v>1973</v>
      </c>
      <c r="E8925">
        <v>12323203</v>
      </c>
      <c r="F8925">
        <v>4.4000000000000004</v>
      </c>
    </row>
    <row r="8926" spans="1:6" x14ac:dyDescent="0.35">
      <c r="A8926" t="s">
        <v>314</v>
      </c>
      <c r="B8926" t="s">
        <v>309</v>
      </c>
      <c r="C8926" t="s">
        <v>148</v>
      </c>
      <c r="D8926">
        <v>1974</v>
      </c>
      <c r="E8926">
        <v>12593223</v>
      </c>
      <c r="F8926">
        <v>4.6100000000000003</v>
      </c>
    </row>
    <row r="8927" spans="1:6" x14ac:dyDescent="0.35">
      <c r="A8927" t="s">
        <v>314</v>
      </c>
      <c r="B8927" t="s">
        <v>309</v>
      </c>
      <c r="C8927" t="s">
        <v>148</v>
      </c>
      <c r="D8927">
        <v>1975</v>
      </c>
      <c r="E8927">
        <v>12871016</v>
      </c>
      <c r="F8927">
        <v>4.83</v>
      </c>
    </row>
    <row r="8928" spans="1:6" x14ac:dyDescent="0.35">
      <c r="A8928" t="s">
        <v>314</v>
      </c>
      <c r="B8928" t="s">
        <v>309</v>
      </c>
      <c r="C8928" t="s">
        <v>148</v>
      </c>
      <c r="D8928">
        <v>1976</v>
      </c>
      <c r="E8928">
        <v>13156441</v>
      </c>
      <c r="F8928">
        <v>5.0599999999999996</v>
      </c>
    </row>
    <row r="8929" spans="1:6" x14ac:dyDescent="0.35">
      <c r="A8929" t="s">
        <v>314</v>
      </c>
      <c r="B8929" t="s">
        <v>309</v>
      </c>
      <c r="C8929" t="s">
        <v>148</v>
      </c>
      <c r="D8929">
        <v>1977</v>
      </c>
      <c r="E8929">
        <v>13449680</v>
      </c>
      <c r="F8929">
        <v>5.3</v>
      </c>
    </row>
    <row r="8930" spans="1:6" x14ac:dyDescent="0.35">
      <c r="A8930" t="s">
        <v>314</v>
      </c>
      <c r="B8930" t="s">
        <v>309</v>
      </c>
      <c r="C8930" t="s">
        <v>148</v>
      </c>
      <c r="D8930">
        <v>1978</v>
      </c>
      <c r="E8930">
        <v>13751522</v>
      </c>
      <c r="F8930">
        <v>5.55</v>
      </c>
    </row>
    <row r="8931" spans="1:6" x14ac:dyDescent="0.35">
      <c r="A8931" t="s">
        <v>314</v>
      </c>
      <c r="B8931" t="s">
        <v>309</v>
      </c>
      <c r="C8931" t="s">
        <v>148</v>
      </c>
      <c r="D8931">
        <v>1979</v>
      </c>
      <c r="E8931">
        <v>14063010</v>
      </c>
      <c r="F8931">
        <v>5.82</v>
      </c>
    </row>
    <row r="8932" spans="1:6" x14ac:dyDescent="0.35">
      <c r="A8932" t="s">
        <v>314</v>
      </c>
      <c r="B8932" t="s">
        <v>309</v>
      </c>
      <c r="C8932" t="s">
        <v>148</v>
      </c>
      <c r="D8932">
        <v>1980</v>
      </c>
      <c r="E8932">
        <v>14384864</v>
      </c>
      <c r="F8932">
        <v>6.09</v>
      </c>
    </row>
    <row r="8933" spans="1:6" x14ac:dyDescent="0.35">
      <c r="A8933" t="s">
        <v>314</v>
      </c>
      <c r="B8933" t="s">
        <v>309</v>
      </c>
      <c r="C8933" t="s">
        <v>148</v>
      </c>
      <c r="D8933">
        <v>1981</v>
      </c>
      <c r="E8933">
        <v>14718228</v>
      </c>
      <c r="F8933">
        <v>6.38</v>
      </c>
    </row>
    <row r="8934" spans="1:6" x14ac:dyDescent="0.35">
      <c r="A8934" t="s">
        <v>314</v>
      </c>
      <c r="B8934" t="s">
        <v>309</v>
      </c>
      <c r="C8934" t="s">
        <v>148</v>
      </c>
      <c r="D8934">
        <v>1982</v>
      </c>
      <c r="E8934">
        <v>15062998</v>
      </c>
      <c r="F8934">
        <v>6.62</v>
      </c>
    </row>
    <row r="8935" spans="1:6" x14ac:dyDescent="0.35">
      <c r="A8935" t="s">
        <v>314</v>
      </c>
      <c r="B8935" t="s">
        <v>309</v>
      </c>
      <c r="C8935" t="s">
        <v>148</v>
      </c>
      <c r="D8935">
        <v>1983</v>
      </c>
      <c r="E8935">
        <v>15417207</v>
      </c>
      <c r="F8935">
        <v>6.86</v>
      </c>
    </row>
    <row r="8936" spans="1:6" x14ac:dyDescent="0.35">
      <c r="A8936" t="s">
        <v>314</v>
      </c>
      <c r="B8936" t="s">
        <v>309</v>
      </c>
      <c r="C8936" t="s">
        <v>148</v>
      </c>
      <c r="D8936">
        <v>1984</v>
      </c>
      <c r="E8936">
        <v>15778051</v>
      </c>
      <c r="F8936">
        <v>7.12</v>
      </c>
    </row>
    <row r="8937" spans="1:6" x14ac:dyDescent="0.35">
      <c r="A8937" t="s">
        <v>314</v>
      </c>
      <c r="B8937" t="s">
        <v>309</v>
      </c>
      <c r="C8937" t="s">
        <v>148</v>
      </c>
      <c r="D8937">
        <v>1985</v>
      </c>
      <c r="E8937">
        <v>16143975</v>
      </c>
      <c r="F8937">
        <v>7.39</v>
      </c>
    </row>
    <row r="8938" spans="1:6" x14ac:dyDescent="0.35">
      <c r="A8938" t="s">
        <v>314</v>
      </c>
      <c r="B8938" t="s">
        <v>309</v>
      </c>
      <c r="C8938" t="s">
        <v>148</v>
      </c>
      <c r="D8938">
        <v>1986</v>
      </c>
      <c r="E8938">
        <v>16513244</v>
      </c>
      <c r="F8938">
        <v>7.66</v>
      </c>
    </row>
    <row r="8939" spans="1:6" x14ac:dyDescent="0.35">
      <c r="A8939" t="s">
        <v>314</v>
      </c>
      <c r="B8939" t="s">
        <v>309</v>
      </c>
      <c r="C8939" t="s">
        <v>148</v>
      </c>
      <c r="D8939">
        <v>1987</v>
      </c>
      <c r="E8939">
        <v>16887696</v>
      </c>
      <c r="F8939">
        <v>7.94</v>
      </c>
    </row>
    <row r="8940" spans="1:6" x14ac:dyDescent="0.35">
      <c r="A8940" t="s">
        <v>314</v>
      </c>
      <c r="B8940" t="s">
        <v>309</v>
      </c>
      <c r="C8940" t="s">
        <v>148</v>
      </c>
      <c r="D8940">
        <v>1988</v>
      </c>
      <c r="E8940">
        <v>17273606</v>
      </c>
      <c r="F8940">
        <v>8.24</v>
      </c>
    </row>
    <row r="8941" spans="1:6" x14ac:dyDescent="0.35">
      <c r="A8941" t="s">
        <v>314</v>
      </c>
      <c r="B8941" t="s">
        <v>309</v>
      </c>
      <c r="C8941" t="s">
        <v>148</v>
      </c>
      <c r="D8941">
        <v>1989</v>
      </c>
      <c r="E8941">
        <v>17679536</v>
      </c>
      <c r="F8941">
        <v>8.5399999999999991</v>
      </c>
    </row>
    <row r="8942" spans="1:6" x14ac:dyDescent="0.35">
      <c r="A8942" t="s">
        <v>314</v>
      </c>
      <c r="B8942" t="s">
        <v>309</v>
      </c>
      <c r="C8942" t="s">
        <v>148</v>
      </c>
      <c r="D8942">
        <v>1990</v>
      </c>
      <c r="E8942">
        <v>18111200</v>
      </c>
      <c r="F8942">
        <v>8.85</v>
      </c>
    </row>
    <row r="8943" spans="1:6" x14ac:dyDescent="0.35">
      <c r="A8943" t="s">
        <v>314</v>
      </c>
      <c r="B8943" t="s">
        <v>309</v>
      </c>
      <c r="C8943" t="s">
        <v>148</v>
      </c>
      <c r="D8943">
        <v>1991</v>
      </c>
      <c r="E8943">
        <v>18569445</v>
      </c>
      <c r="F8943">
        <v>9.18</v>
      </c>
    </row>
    <row r="8944" spans="1:6" x14ac:dyDescent="0.35">
      <c r="A8944" t="s">
        <v>314</v>
      </c>
      <c r="B8944" t="s">
        <v>309</v>
      </c>
      <c r="C8944" t="s">
        <v>148</v>
      </c>
      <c r="D8944">
        <v>1992</v>
      </c>
      <c r="E8944">
        <v>19050879</v>
      </c>
      <c r="F8944">
        <v>9.59</v>
      </c>
    </row>
    <row r="8945" spans="1:6" x14ac:dyDescent="0.35">
      <c r="A8945" t="s">
        <v>314</v>
      </c>
      <c r="B8945" t="s">
        <v>309</v>
      </c>
      <c r="C8945" t="s">
        <v>148</v>
      </c>
      <c r="D8945">
        <v>1993</v>
      </c>
      <c r="E8945">
        <v>19551500</v>
      </c>
      <c r="F8945">
        <v>10.01</v>
      </c>
    </row>
    <row r="8946" spans="1:6" x14ac:dyDescent="0.35">
      <c r="A8946" t="s">
        <v>314</v>
      </c>
      <c r="B8946" t="s">
        <v>309</v>
      </c>
      <c r="C8946" t="s">
        <v>148</v>
      </c>
      <c r="D8946">
        <v>1994</v>
      </c>
      <c r="E8946">
        <v>20065413</v>
      </c>
      <c r="F8946">
        <v>10.44</v>
      </c>
    </row>
    <row r="8947" spans="1:6" x14ac:dyDescent="0.35">
      <c r="A8947" t="s">
        <v>314</v>
      </c>
      <c r="B8947" t="s">
        <v>309</v>
      </c>
      <c r="C8947" t="s">
        <v>148</v>
      </c>
      <c r="D8947">
        <v>1995</v>
      </c>
      <c r="E8947">
        <v>20587157</v>
      </c>
      <c r="F8947">
        <v>10.9</v>
      </c>
    </row>
    <row r="8948" spans="1:6" x14ac:dyDescent="0.35">
      <c r="A8948" t="s">
        <v>314</v>
      </c>
      <c r="B8948" t="s">
        <v>309</v>
      </c>
      <c r="C8948" t="s">
        <v>148</v>
      </c>
      <c r="D8948">
        <v>1996</v>
      </c>
      <c r="E8948">
        <v>21115271</v>
      </c>
      <c r="F8948">
        <v>11.37</v>
      </c>
    </row>
    <row r="8949" spans="1:6" x14ac:dyDescent="0.35">
      <c r="A8949" t="s">
        <v>314</v>
      </c>
      <c r="B8949" t="s">
        <v>309</v>
      </c>
      <c r="C8949" t="s">
        <v>148</v>
      </c>
      <c r="D8949">
        <v>1997</v>
      </c>
      <c r="E8949">
        <v>21647305</v>
      </c>
      <c r="F8949">
        <v>11.86</v>
      </c>
    </row>
    <row r="8950" spans="1:6" x14ac:dyDescent="0.35">
      <c r="A8950" t="s">
        <v>314</v>
      </c>
      <c r="B8950" t="s">
        <v>309</v>
      </c>
      <c r="C8950" t="s">
        <v>148</v>
      </c>
      <c r="D8950">
        <v>1998</v>
      </c>
      <c r="E8950">
        <v>22175431</v>
      </c>
      <c r="F8950">
        <v>12.36</v>
      </c>
    </row>
    <row r="8951" spans="1:6" x14ac:dyDescent="0.35">
      <c r="A8951" t="s">
        <v>314</v>
      </c>
      <c r="B8951" t="s">
        <v>309</v>
      </c>
      <c r="C8951" t="s">
        <v>148</v>
      </c>
      <c r="D8951">
        <v>1999</v>
      </c>
      <c r="E8951">
        <v>22690158</v>
      </c>
      <c r="F8951">
        <v>12.89</v>
      </c>
    </row>
    <row r="8952" spans="1:6" x14ac:dyDescent="0.35">
      <c r="A8952" t="s">
        <v>314</v>
      </c>
      <c r="B8952" t="s">
        <v>309</v>
      </c>
      <c r="C8952" t="s">
        <v>148</v>
      </c>
      <c r="D8952">
        <v>2000</v>
      </c>
      <c r="E8952">
        <v>23184177</v>
      </c>
      <c r="F8952">
        <v>13.43</v>
      </c>
    </row>
    <row r="8953" spans="1:6" x14ac:dyDescent="0.35">
      <c r="A8953" t="s">
        <v>314</v>
      </c>
      <c r="B8953" t="s">
        <v>309</v>
      </c>
      <c r="C8953" t="s">
        <v>148</v>
      </c>
      <c r="D8953">
        <v>2001</v>
      </c>
      <c r="E8953">
        <v>23655119</v>
      </c>
      <c r="F8953">
        <v>13.97</v>
      </c>
    </row>
    <row r="8954" spans="1:6" x14ac:dyDescent="0.35">
      <c r="A8954" t="s">
        <v>314</v>
      </c>
      <c r="B8954" t="s">
        <v>309</v>
      </c>
      <c r="C8954" t="s">
        <v>148</v>
      </c>
      <c r="D8954">
        <v>2002</v>
      </c>
      <c r="E8954">
        <v>24102862</v>
      </c>
      <c r="F8954">
        <v>14.26</v>
      </c>
    </row>
    <row r="8955" spans="1:6" x14ac:dyDescent="0.35">
      <c r="A8955" t="s">
        <v>314</v>
      </c>
      <c r="B8955" t="s">
        <v>309</v>
      </c>
      <c r="C8955" t="s">
        <v>148</v>
      </c>
      <c r="D8955">
        <v>2003</v>
      </c>
      <c r="E8955">
        <v>24525527</v>
      </c>
      <c r="F8955">
        <v>14.56</v>
      </c>
    </row>
    <row r="8956" spans="1:6" x14ac:dyDescent="0.35">
      <c r="A8956" t="s">
        <v>314</v>
      </c>
      <c r="B8956" t="s">
        <v>309</v>
      </c>
      <c r="C8956" t="s">
        <v>148</v>
      </c>
      <c r="D8956">
        <v>2004</v>
      </c>
      <c r="E8956">
        <v>24921910</v>
      </c>
      <c r="F8956">
        <v>14.87</v>
      </c>
    </row>
    <row r="8957" spans="1:6" x14ac:dyDescent="0.35">
      <c r="A8957" t="s">
        <v>314</v>
      </c>
      <c r="B8957" t="s">
        <v>309</v>
      </c>
      <c r="C8957" t="s">
        <v>148</v>
      </c>
      <c r="D8957">
        <v>2005</v>
      </c>
      <c r="E8957">
        <v>25292058</v>
      </c>
      <c r="F8957">
        <v>15.18</v>
      </c>
    </row>
    <row r="8958" spans="1:6" x14ac:dyDescent="0.35">
      <c r="A8958" t="s">
        <v>314</v>
      </c>
      <c r="B8958" t="s">
        <v>309</v>
      </c>
      <c r="C8958" t="s">
        <v>148</v>
      </c>
      <c r="D8958">
        <v>2006</v>
      </c>
      <c r="E8958">
        <v>25634043</v>
      </c>
      <c r="F8958">
        <v>15.5</v>
      </c>
    </row>
    <row r="8959" spans="1:6" x14ac:dyDescent="0.35">
      <c r="A8959" t="s">
        <v>314</v>
      </c>
      <c r="B8959" t="s">
        <v>309</v>
      </c>
      <c r="C8959" t="s">
        <v>148</v>
      </c>
      <c r="D8959">
        <v>2007</v>
      </c>
      <c r="E8959">
        <v>25950022</v>
      </c>
      <c r="F8959">
        <v>15.82</v>
      </c>
    </row>
    <row r="8960" spans="1:6" x14ac:dyDescent="0.35">
      <c r="A8960" t="s">
        <v>314</v>
      </c>
      <c r="B8960" t="s">
        <v>309</v>
      </c>
      <c r="C8960" t="s">
        <v>148</v>
      </c>
      <c r="D8960">
        <v>2008</v>
      </c>
      <c r="E8960">
        <v>26249412</v>
      </c>
      <c r="F8960">
        <v>16.149999999999999</v>
      </c>
    </row>
    <row r="8961" spans="1:6" x14ac:dyDescent="0.35">
      <c r="A8961" t="s">
        <v>314</v>
      </c>
      <c r="B8961" t="s">
        <v>309</v>
      </c>
      <c r="C8961" t="s">
        <v>148</v>
      </c>
      <c r="D8961">
        <v>2009</v>
      </c>
      <c r="E8961">
        <v>26544943</v>
      </c>
      <c r="F8961">
        <v>16.48</v>
      </c>
    </row>
    <row r="8962" spans="1:6" x14ac:dyDescent="0.35">
      <c r="A8962" t="s">
        <v>314</v>
      </c>
      <c r="B8962" t="s">
        <v>309</v>
      </c>
      <c r="C8962" t="s">
        <v>148</v>
      </c>
      <c r="D8962">
        <v>2010</v>
      </c>
      <c r="E8962">
        <v>26846016</v>
      </c>
      <c r="F8962">
        <v>16.82</v>
      </c>
    </row>
    <row r="8963" spans="1:6" x14ac:dyDescent="0.35">
      <c r="A8963" t="s">
        <v>314</v>
      </c>
      <c r="B8963" t="s">
        <v>309</v>
      </c>
      <c r="C8963" t="s">
        <v>148</v>
      </c>
      <c r="D8963">
        <v>2011</v>
      </c>
      <c r="E8963">
        <v>27156367</v>
      </c>
      <c r="F8963">
        <v>17.170000000000002</v>
      </c>
    </row>
    <row r="8964" spans="1:6" x14ac:dyDescent="0.35">
      <c r="A8964" t="s">
        <v>314</v>
      </c>
      <c r="B8964" t="s">
        <v>309</v>
      </c>
      <c r="C8964" t="s">
        <v>148</v>
      </c>
      <c r="D8964">
        <v>2012</v>
      </c>
      <c r="E8964">
        <v>27474377</v>
      </c>
      <c r="F8964">
        <v>17.52</v>
      </c>
    </row>
    <row r="8965" spans="1:6" x14ac:dyDescent="0.35">
      <c r="A8965" t="s">
        <v>314</v>
      </c>
      <c r="B8965" t="s">
        <v>309</v>
      </c>
      <c r="C8965" t="s">
        <v>148</v>
      </c>
      <c r="D8965">
        <v>2013</v>
      </c>
      <c r="E8965">
        <v>27797457</v>
      </c>
      <c r="F8965">
        <v>17.88</v>
      </c>
    </row>
    <row r="8966" spans="1:6" x14ac:dyDescent="0.35">
      <c r="A8966" t="s">
        <v>314</v>
      </c>
      <c r="B8966" t="s">
        <v>309</v>
      </c>
      <c r="C8966" t="s">
        <v>148</v>
      </c>
      <c r="D8966">
        <v>2014</v>
      </c>
      <c r="E8966">
        <v>28120740</v>
      </c>
      <c r="F8966">
        <v>18.239999999999998</v>
      </c>
    </row>
    <row r="8967" spans="1:6" x14ac:dyDescent="0.35">
      <c r="A8967" t="s">
        <v>315</v>
      </c>
      <c r="B8967" t="s">
        <v>309</v>
      </c>
      <c r="C8967" t="s">
        <v>155</v>
      </c>
      <c r="D8967">
        <v>1960</v>
      </c>
      <c r="E8967">
        <v>45540594</v>
      </c>
      <c r="F8967">
        <v>22.1</v>
      </c>
    </row>
    <row r="8968" spans="1:6" x14ac:dyDescent="0.35">
      <c r="A8968" t="s">
        <v>315</v>
      </c>
      <c r="B8968" t="s">
        <v>309</v>
      </c>
      <c r="C8968" t="s">
        <v>155</v>
      </c>
      <c r="D8968">
        <v>1961</v>
      </c>
      <c r="E8968">
        <v>46673627</v>
      </c>
      <c r="F8968">
        <v>22.5</v>
      </c>
    </row>
    <row r="8969" spans="1:6" x14ac:dyDescent="0.35">
      <c r="A8969" t="s">
        <v>315</v>
      </c>
      <c r="B8969" t="s">
        <v>309</v>
      </c>
      <c r="C8969" t="s">
        <v>155</v>
      </c>
      <c r="D8969">
        <v>1962</v>
      </c>
      <c r="E8969">
        <v>47864343</v>
      </c>
      <c r="F8969">
        <v>22.75</v>
      </c>
    </row>
    <row r="8970" spans="1:6" x14ac:dyDescent="0.35">
      <c r="A8970" t="s">
        <v>315</v>
      </c>
      <c r="B8970" t="s">
        <v>309</v>
      </c>
      <c r="C8970" t="s">
        <v>155</v>
      </c>
      <c r="D8970">
        <v>1963</v>
      </c>
      <c r="E8970">
        <v>49109360</v>
      </c>
      <c r="F8970">
        <v>23</v>
      </c>
    </row>
    <row r="8971" spans="1:6" x14ac:dyDescent="0.35">
      <c r="A8971" t="s">
        <v>315</v>
      </c>
      <c r="B8971" t="s">
        <v>309</v>
      </c>
      <c r="C8971" t="s">
        <v>155</v>
      </c>
      <c r="D8971">
        <v>1964</v>
      </c>
      <c r="E8971">
        <v>50404401</v>
      </c>
      <c r="F8971">
        <v>23.26</v>
      </c>
    </row>
    <row r="8972" spans="1:6" x14ac:dyDescent="0.35">
      <c r="A8972" t="s">
        <v>315</v>
      </c>
      <c r="B8972" t="s">
        <v>309</v>
      </c>
      <c r="C8972" t="s">
        <v>155</v>
      </c>
      <c r="D8972">
        <v>1965</v>
      </c>
      <c r="E8972">
        <v>51746670</v>
      </c>
      <c r="F8972">
        <v>23.51</v>
      </c>
    </row>
    <row r="8973" spans="1:6" x14ac:dyDescent="0.35">
      <c r="A8973" t="s">
        <v>315</v>
      </c>
      <c r="B8973" t="s">
        <v>309</v>
      </c>
      <c r="C8973" t="s">
        <v>155</v>
      </c>
      <c r="D8973">
        <v>1966</v>
      </c>
      <c r="E8973">
        <v>53138320</v>
      </c>
      <c r="F8973">
        <v>23.77</v>
      </c>
    </row>
    <row r="8974" spans="1:6" x14ac:dyDescent="0.35">
      <c r="A8974" t="s">
        <v>315</v>
      </c>
      <c r="B8974" t="s">
        <v>309</v>
      </c>
      <c r="C8974" t="s">
        <v>155</v>
      </c>
      <c r="D8974">
        <v>1967</v>
      </c>
      <c r="E8974">
        <v>54581657</v>
      </c>
      <c r="F8974">
        <v>24.03</v>
      </c>
    </row>
    <row r="8975" spans="1:6" x14ac:dyDescent="0.35">
      <c r="A8975" t="s">
        <v>315</v>
      </c>
      <c r="B8975" t="s">
        <v>309</v>
      </c>
      <c r="C8975" t="s">
        <v>155</v>
      </c>
      <c r="D8975">
        <v>1968</v>
      </c>
      <c r="E8975">
        <v>56074840</v>
      </c>
      <c r="F8975">
        <v>24.29</v>
      </c>
    </row>
    <row r="8976" spans="1:6" x14ac:dyDescent="0.35">
      <c r="A8976" t="s">
        <v>315</v>
      </c>
      <c r="B8976" t="s">
        <v>309</v>
      </c>
      <c r="C8976" t="s">
        <v>155</v>
      </c>
      <c r="D8976">
        <v>1969</v>
      </c>
      <c r="E8976">
        <v>57615471</v>
      </c>
      <c r="F8976">
        <v>24.55</v>
      </c>
    </row>
    <row r="8977" spans="1:6" x14ac:dyDescent="0.35">
      <c r="A8977" t="s">
        <v>315</v>
      </c>
      <c r="B8977" t="s">
        <v>309</v>
      </c>
      <c r="C8977" t="s">
        <v>155</v>
      </c>
      <c r="D8977">
        <v>1970</v>
      </c>
      <c r="E8977">
        <v>59204212</v>
      </c>
      <c r="F8977">
        <v>24.82</v>
      </c>
    </row>
    <row r="8978" spans="1:6" x14ac:dyDescent="0.35">
      <c r="A8978" t="s">
        <v>315</v>
      </c>
      <c r="B8978" t="s">
        <v>309</v>
      </c>
      <c r="C8978" t="s">
        <v>155</v>
      </c>
      <c r="D8978">
        <v>1971</v>
      </c>
      <c r="E8978">
        <v>60840513</v>
      </c>
      <c r="F8978">
        <v>25.08</v>
      </c>
    </row>
    <row r="8979" spans="1:6" x14ac:dyDescent="0.35">
      <c r="A8979" t="s">
        <v>315</v>
      </c>
      <c r="B8979" t="s">
        <v>309</v>
      </c>
      <c r="C8979" t="s">
        <v>155</v>
      </c>
      <c r="D8979">
        <v>1972</v>
      </c>
      <c r="E8979">
        <v>62532284</v>
      </c>
      <c r="F8979">
        <v>25.35</v>
      </c>
    </row>
    <row r="8980" spans="1:6" x14ac:dyDescent="0.35">
      <c r="A8980" t="s">
        <v>315</v>
      </c>
      <c r="B8980" t="s">
        <v>309</v>
      </c>
      <c r="C8980" t="s">
        <v>155</v>
      </c>
      <c r="D8980">
        <v>1973</v>
      </c>
      <c r="E8980">
        <v>64299241</v>
      </c>
      <c r="F8980">
        <v>25.67</v>
      </c>
    </row>
    <row r="8981" spans="1:6" x14ac:dyDescent="0.35">
      <c r="A8981" t="s">
        <v>315</v>
      </c>
      <c r="B8981" t="s">
        <v>309</v>
      </c>
      <c r="C8981" t="s">
        <v>155</v>
      </c>
      <c r="D8981">
        <v>1974</v>
      </c>
      <c r="E8981">
        <v>66167072</v>
      </c>
      <c r="F8981">
        <v>26.01</v>
      </c>
    </row>
    <row r="8982" spans="1:6" x14ac:dyDescent="0.35">
      <c r="A8982" t="s">
        <v>315</v>
      </c>
      <c r="B8982" t="s">
        <v>309</v>
      </c>
      <c r="C8982" t="s">
        <v>155</v>
      </c>
      <c r="D8982">
        <v>1975</v>
      </c>
      <c r="E8982">
        <v>68155252</v>
      </c>
      <c r="F8982">
        <v>26.34</v>
      </c>
    </row>
    <row r="8983" spans="1:6" x14ac:dyDescent="0.35">
      <c r="A8983" t="s">
        <v>315</v>
      </c>
      <c r="B8983" t="s">
        <v>309</v>
      </c>
      <c r="C8983" t="s">
        <v>155</v>
      </c>
      <c r="D8983">
        <v>1976</v>
      </c>
      <c r="E8983">
        <v>70268556</v>
      </c>
      <c r="F8983">
        <v>26.68</v>
      </c>
    </row>
    <row r="8984" spans="1:6" x14ac:dyDescent="0.35">
      <c r="A8984" t="s">
        <v>315</v>
      </c>
      <c r="B8984" t="s">
        <v>309</v>
      </c>
      <c r="C8984" t="s">
        <v>155</v>
      </c>
      <c r="D8984">
        <v>1977</v>
      </c>
      <c r="E8984">
        <v>72505126</v>
      </c>
      <c r="F8984">
        <v>27.02</v>
      </c>
    </row>
    <row r="8985" spans="1:6" x14ac:dyDescent="0.35">
      <c r="A8985" t="s">
        <v>315</v>
      </c>
      <c r="B8985" t="s">
        <v>309</v>
      </c>
      <c r="C8985" t="s">
        <v>155</v>
      </c>
      <c r="D8985">
        <v>1978</v>
      </c>
      <c r="E8985">
        <v>74868889</v>
      </c>
      <c r="F8985">
        <v>27.37</v>
      </c>
    </row>
    <row r="8986" spans="1:6" x14ac:dyDescent="0.35">
      <c r="A8986" t="s">
        <v>315</v>
      </c>
      <c r="B8986" t="s">
        <v>309</v>
      </c>
      <c r="C8986" t="s">
        <v>155</v>
      </c>
      <c r="D8986">
        <v>1979</v>
      </c>
      <c r="E8986">
        <v>77362155</v>
      </c>
      <c r="F8986">
        <v>27.72</v>
      </c>
    </row>
    <row r="8987" spans="1:6" x14ac:dyDescent="0.35">
      <c r="A8987" t="s">
        <v>315</v>
      </c>
      <c r="B8987" t="s">
        <v>309</v>
      </c>
      <c r="C8987" t="s">
        <v>155</v>
      </c>
      <c r="D8987">
        <v>1980</v>
      </c>
      <c r="E8987">
        <v>79984297</v>
      </c>
      <c r="F8987">
        <v>28.07</v>
      </c>
    </row>
    <row r="8988" spans="1:6" x14ac:dyDescent="0.35">
      <c r="A8988" t="s">
        <v>315</v>
      </c>
      <c r="B8988" t="s">
        <v>309</v>
      </c>
      <c r="C8988" t="s">
        <v>155</v>
      </c>
      <c r="D8988">
        <v>1981</v>
      </c>
      <c r="E8988">
        <v>82733080</v>
      </c>
      <c r="F8988">
        <v>28.38</v>
      </c>
    </row>
    <row r="8989" spans="1:6" x14ac:dyDescent="0.35">
      <c r="A8989" t="s">
        <v>315</v>
      </c>
      <c r="B8989" t="s">
        <v>309</v>
      </c>
      <c r="C8989" t="s">
        <v>155</v>
      </c>
      <c r="D8989">
        <v>1982</v>
      </c>
      <c r="E8989">
        <v>85601555</v>
      </c>
      <c r="F8989">
        <v>28.62</v>
      </c>
    </row>
    <row r="8990" spans="1:6" x14ac:dyDescent="0.35">
      <c r="A8990" t="s">
        <v>315</v>
      </c>
      <c r="B8990" t="s">
        <v>309</v>
      </c>
      <c r="C8990" t="s">
        <v>155</v>
      </c>
      <c r="D8990">
        <v>1983</v>
      </c>
      <c r="E8990">
        <v>88577077</v>
      </c>
      <c r="F8990">
        <v>28.86</v>
      </c>
    </row>
    <row r="8991" spans="1:6" x14ac:dyDescent="0.35">
      <c r="A8991" t="s">
        <v>315</v>
      </c>
      <c r="B8991" t="s">
        <v>309</v>
      </c>
      <c r="C8991" t="s">
        <v>155</v>
      </c>
      <c r="D8991">
        <v>1984</v>
      </c>
      <c r="E8991">
        <v>91643160</v>
      </c>
      <c r="F8991">
        <v>29.1</v>
      </c>
    </row>
    <row r="8992" spans="1:6" x14ac:dyDescent="0.35">
      <c r="A8992" t="s">
        <v>315</v>
      </c>
      <c r="B8992" t="s">
        <v>309</v>
      </c>
      <c r="C8992" t="s">
        <v>155</v>
      </c>
      <c r="D8992">
        <v>1985</v>
      </c>
      <c r="E8992">
        <v>94783463</v>
      </c>
      <c r="F8992">
        <v>29.34</v>
      </c>
    </row>
    <row r="8993" spans="1:6" x14ac:dyDescent="0.35">
      <c r="A8993" t="s">
        <v>315</v>
      </c>
      <c r="B8993" t="s">
        <v>309</v>
      </c>
      <c r="C8993" t="s">
        <v>155</v>
      </c>
      <c r="D8993">
        <v>1986</v>
      </c>
      <c r="E8993">
        <v>97998462</v>
      </c>
      <c r="F8993">
        <v>29.59</v>
      </c>
    </row>
    <row r="8994" spans="1:6" x14ac:dyDescent="0.35">
      <c r="A8994" t="s">
        <v>315</v>
      </c>
      <c r="B8994" t="s">
        <v>309</v>
      </c>
      <c r="C8994" t="s">
        <v>155</v>
      </c>
      <c r="D8994">
        <v>1987</v>
      </c>
      <c r="E8994">
        <v>101278129</v>
      </c>
      <c r="F8994">
        <v>29.83</v>
      </c>
    </row>
    <row r="8995" spans="1:6" x14ac:dyDescent="0.35">
      <c r="A8995" t="s">
        <v>315</v>
      </c>
      <c r="B8995" t="s">
        <v>309</v>
      </c>
      <c r="C8995" t="s">
        <v>155</v>
      </c>
      <c r="D8995">
        <v>1988</v>
      </c>
      <c r="E8995">
        <v>104583470</v>
      </c>
      <c r="F8995">
        <v>30.08</v>
      </c>
    </row>
    <row r="8996" spans="1:6" x14ac:dyDescent="0.35">
      <c r="A8996" t="s">
        <v>315</v>
      </c>
      <c r="B8996" t="s">
        <v>309</v>
      </c>
      <c r="C8996" t="s">
        <v>155</v>
      </c>
      <c r="D8996">
        <v>1989</v>
      </c>
      <c r="E8996">
        <v>107865403</v>
      </c>
      <c r="F8996">
        <v>30.33</v>
      </c>
    </row>
    <row r="8997" spans="1:6" x14ac:dyDescent="0.35">
      <c r="A8997" t="s">
        <v>315</v>
      </c>
      <c r="B8997" t="s">
        <v>309</v>
      </c>
      <c r="C8997" t="s">
        <v>155</v>
      </c>
      <c r="D8997">
        <v>1990</v>
      </c>
      <c r="E8997">
        <v>111090879</v>
      </c>
      <c r="F8997">
        <v>30.58</v>
      </c>
    </row>
    <row r="8998" spans="1:6" x14ac:dyDescent="0.35">
      <c r="A8998" t="s">
        <v>315</v>
      </c>
      <c r="B8998" t="s">
        <v>309</v>
      </c>
      <c r="C8998" t="s">
        <v>155</v>
      </c>
      <c r="D8998">
        <v>1991</v>
      </c>
      <c r="E8998">
        <v>114229172</v>
      </c>
      <c r="F8998">
        <v>30.83</v>
      </c>
    </row>
    <row r="8999" spans="1:6" x14ac:dyDescent="0.35">
      <c r="A8999" t="s">
        <v>315</v>
      </c>
      <c r="B8999" t="s">
        <v>309</v>
      </c>
      <c r="C8999" t="s">
        <v>155</v>
      </c>
      <c r="D8999">
        <v>1992</v>
      </c>
      <c r="E8999">
        <v>117291344</v>
      </c>
      <c r="F8999">
        <v>31.08</v>
      </c>
    </row>
    <row r="9000" spans="1:6" x14ac:dyDescent="0.35">
      <c r="A9000" t="s">
        <v>315</v>
      </c>
      <c r="B9000" t="s">
        <v>309</v>
      </c>
      <c r="C9000" t="s">
        <v>155</v>
      </c>
      <c r="D9000">
        <v>1993</v>
      </c>
      <c r="E9000">
        <v>120336722</v>
      </c>
      <c r="F9000">
        <v>31.33</v>
      </c>
    </row>
    <row r="9001" spans="1:6" x14ac:dyDescent="0.35">
      <c r="A9001" t="s">
        <v>315</v>
      </c>
      <c r="B9001" t="s">
        <v>309</v>
      </c>
      <c r="C9001" t="s">
        <v>155</v>
      </c>
      <c r="D9001">
        <v>1994</v>
      </c>
      <c r="E9001">
        <v>123450933</v>
      </c>
      <c r="F9001">
        <v>31.58</v>
      </c>
    </row>
    <row r="9002" spans="1:6" x14ac:dyDescent="0.35">
      <c r="A9002" t="s">
        <v>315</v>
      </c>
      <c r="B9002" t="s">
        <v>309</v>
      </c>
      <c r="C9002" t="s">
        <v>155</v>
      </c>
      <c r="D9002">
        <v>1995</v>
      </c>
      <c r="E9002">
        <v>126689577</v>
      </c>
      <c r="F9002">
        <v>31.84</v>
      </c>
    </row>
    <row r="9003" spans="1:6" x14ac:dyDescent="0.35">
      <c r="A9003" t="s">
        <v>315</v>
      </c>
      <c r="B9003" t="s">
        <v>309</v>
      </c>
      <c r="C9003" t="s">
        <v>155</v>
      </c>
      <c r="D9003">
        <v>1996</v>
      </c>
      <c r="E9003">
        <v>130083700</v>
      </c>
      <c r="F9003">
        <v>32.090000000000003</v>
      </c>
    </row>
    <row r="9004" spans="1:6" x14ac:dyDescent="0.35">
      <c r="A9004" t="s">
        <v>315</v>
      </c>
      <c r="B9004" t="s">
        <v>309</v>
      </c>
      <c r="C9004" t="s">
        <v>155</v>
      </c>
      <c r="D9004">
        <v>1997</v>
      </c>
      <c r="E9004">
        <v>133597492</v>
      </c>
      <c r="F9004">
        <v>32.35</v>
      </c>
    </row>
    <row r="9005" spans="1:6" x14ac:dyDescent="0.35">
      <c r="A9005" t="s">
        <v>315</v>
      </c>
      <c r="B9005" t="s">
        <v>309</v>
      </c>
      <c r="C9005" t="s">
        <v>155</v>
      </c>
      <c r="D9005">
        <v>1998</v>
      </c>
      <c r="E9005">
        <v>137139290</v>
      </c>
      <c r="F9005">
        <v>32.61</v>
      </c>
    </row>
    <row r="9006" spans="1:6" x14ac:dyDescent="0.35">
      <c r="A9006" t="s">
        <v>315</v>
      </c>
      <c r="B9006" t="s">
        <v>309</v>
      </c>
      <c r="C9006" t="s">
        <v>155</v>
      </c>
      <c r="D9006">
        <v>1999</v>
      </c>
      <c r="E9006">
        <v>140580398</v>
      </c>
      <c r="F9006">
        <v>32.869999999999997</v>
      </c>
    </row>
    <row r="9007" spans="1:6" x14ac:dyDescent="0.35">
      <c r="A9007" t="s">
        <v>315</v>
      </c>
      <c r="B9007" t="s">
        <v>309</v>
      </c>
      <c r="C9007" t="s">
        <v>155</v>
      </c>
      <c r="D9007">
        <v>2000</v>
      </c>
      <c r="E9007">
        <v>143832014</v>
      </c>
      <c r="F9007">
        <v>33.159999999999997</v>
      </c>
    </row>
    <row r="9008" spans="1:6" x14ac:dyDescent="0.35">
      <c r="A9008" t="s">
        <v>315</v>
      </c>
      <c r="B9008" t="s">
        <v>309</v>
      </c>
      <c r="C9008" t="s">
        <v>155</v>
      </c>
      <c r="D9008">
        <v>2001</v>
      </c>
      <c r="E9008">
        <v>146857081</v>
      </c>
      <c r="F9008">
        <v>33.450000000000003</v>
      </c>
    </row>
    <row r="9009" spans="1:6" x14ac:dyDescent="0.35">
      <c r="A9009" t="s">
        <v>315</v>
      </c>
      <c r="B9009" t="s">
        <v>309</v>
      </c>
      <c r="C9009" t="s">
        <v>155</v>
      </c>
      <c r="D9009">
        <v>2002</v>
      </c>
      <c r="E9009">
        <v>149693684</v>
      </c>
      <c r="F9009">
        <v>33.75</v>
      </c>
    </row>
    <row r="9010" spans="1:6" x14ac:dyDescent="0.35">
      <c r="A9010" t="s">
        <v>315</v>
      </c>
      <c r="B9010" t="s">
        <v>309</v>
      </c>
      <c r="C9010" t="s">
        <v>155</v>
      </c>
      <c r="D9010">
        <v>2003</v>
      </c>
      <c r="E9010">
        <v>152419974</v>
      </c>
      <c r="F9010">
        <v>34.07</v>
      </c>
    </row>
    <row r="9011" spans="1:6" x14ac:dyDescent="0.35">
      <c r="A9011" t="s">
        <v>315</v>
      </c>
      <c r="B9011" t="s">
        <v>309</v>
      </c>
      <c r="C9011" t="s">
        <v>155</v>
      </c>
      <c r="D9011">
        <v>2004</v>
      </c>
      <c r="E9011">
        <v>155151394</v>
      </c>
      <c r="F9011">
        <v>34.39</v>
      </c>
    </row>
    <row r="9012" spans="1:6" x14ac:dyDescent="0.35">
      <c r="A9012" t="s">
        <v>315</v>
      </c>
      <c r="B9012" t="s">
        <v>309</v>
      </c>
      <c r="C9012" t="s">
        <v>155</v>
      </c>
      <c r="D9012">
        <v>2005</v>
      </c>
      <c r="E9012">
        <v>157971415</v>
      </c>
      <c r="F9012">
        <v>34.729999999999997</v>
      </c>
    </row>
    <row r="9013" spans="1:6" x14ac:dyDescent="0.35">
      <c r="A9013" t="s">
        <v>315</v>
      </c>
      <c r="B9013" t="s">
        <v>309</v>
      </c>
      <c r="C9013" t="s">
        <v>155</v>
      </c>
      <c r="D9013">
        <v>2006</v>
      </c>
      <c r="E9013">
        <v>160905794</v>
      </c>
      <c r="F9013">
        <v>35.08</v>
      </c>
    </row>
    <row r="9014" spans="1:6" x14ac:dyDescent="0.35">
      <c r="A9014" t="s">
        <v>315</v>
      </c>
      <c r="B9014" t="s">
        <v>309</v>
      </c>
      <c r="C9014" t="s">
        <v>155</v>
      </c>
      <c r="D9014">
        <v>2007</v>
      </c>
      <c r="E9014">
        <v>163928329</v>
      </c>
      <c r="F9014">
        <v>35.44</v>
      </c>
    </row>
    <row r="9015" spans="1:6" x14ac:dyDescent="0.35">
      <c r="A9015" t="s">
        <v>315</v>
      </c>
      <c r="B9015" t="s">
        <v>309</v>
      </c>
      <c r="C9015" t="s">
        <v>155</v>
      </c>
      <c r="D9015">
        <v>2008</v>
      </c>
      <c r="E9015">
        <v>167008083</v>
      </c>
      <c r="F9015">
        <v>35.82</v>
      </c>
    </row>
    <row r="9016" spans="1:6" x14ac:dyDescent="0.35">
      <c r="A9016" t="s">
        <v>315</v>
      </c>
      <c r="B9016" t="s">
        <v>309</v>
      </c>
      <c r="C9016" t="s">
        <v>155</v>
      </c>
      <c r="D9016">
        <v>2009</v>
      </c>
      <c r="E9016">
        <v>170093999</v>
      </c>
      <c r="F9016">
        <v>36.200000000000003</v>
      </c>
    </row>
    <row r="9017" spans="1:6" x14ac:dyDescent="0.35">
      <c r="A9017" t="s">
        <v>315</v>
      </c>
      <c r="B9017" t="s">
        <v>309</v>
      </c>
      <c r="C9017" t="s">
        <v>155</v>
      </c>
      <c r="D9017">
        <v>2010</v>
      </c>
      <c r="E9017">
        <v>173149306</v>
      </c>
      <c r="F9017">
        <v>36.6</v>
      </c>
    </row>
    <row r="9018" spans="1:6" x14ac:dyDescent="0.35">
      <c r="A9018" t="s">
        <v>315</v>
      </c>
      <c r="B9018" t="s">
        <v>309</v>
      </c>
      <c r="C9018" t="s">
        <v>155</v>
      </c>
      <c r="D9018">
        <v>2011</v>
      </c>
      <c r="E9018">
        <v>176166353</v>
      </c>
      <c r="F9018">
        <v>37.01</v>
      </c>
    </row>
    <row r="9019" spans="1:6" x14ac:dyDescent="0.35">
      <c r="A9019" t="s">
        <v>315</v>
      </c>
      <c r="B9019" t="s">
        <v>309</v>
      </c>
      <c r="C9019" t="s">
        <v>155</v>
      </c>
      <c r="D9019">
        <v>2012</v>
      </c>
      <c r="E9019">
        <v>179160111</v>
      </c>
      <c r="F9019">
        <v>37.43</v>
      </c>
    </row>
    <row r="9020" spans="1:6" x14ac:dyDescent="0.35">
      <c r="A9020" t="s">
        <v>315</v>
      </c>
      <c r="B9020" t="s">
        <v>309</v>
      </c>
      <c r="C9020" t="s">
        <v>155</v>
      </c>
      <c r="D9020">
        <v>2013</v>
      </c>
      <c r="E9020">
        <v>182142594</v>
      </c>
      <c r="F9020">
        <v>37.86</v>
      </c>
    </row>
    <row r="9021" spans="1:6" x14ac:dyDescent="0.35">
      <c r="A9021" t="s">
        <v>315</v>
      </c>
      <c r="B9021" t="s">
        <v>309</v>
      </c>
      <c r="C9021" t="s">
        <v>155</v>
      </c>
      <c r="D9021">
        <v>2014</v>
      </c>
      <c r="E9021">
        <v>185132926</v>
      </c>
      <c r="F9021">
        <v>38.299999999999997</v>
      </c>
    </row>
    <row r="9022" spans="1:6" x14ac:dyDescent="0.35">
      <c r="A9022" t="s">
        <v>316</v>
      </c>
      <c r="B9022" t="s">
        <v>309</v>
      </c>
      <c r="C9022" t="s">
        <v>155</v>
      </c>
      <c r="D9022">
        <v>1960</v>
      </c>
      <c r="E9022">
        <v>9896000</v>
      </c>
      <c r="F9022">
        <v>16.43</v>
      </c>
    </row>
    <row r="9023" spans="1:6" x14ac:dyDescent="0.35">
      <c r="A9023" t="s">
        <v>316</v>
      </c>
      <c r="B9023" t="s">
        <v>309</v>
      </c>
      <c r="C9023" t="s">
        <v>155</v>
      </c>
      <c r="D9023">
        <v>1961</v>
      </c>
      <c r="E9023">
        <v>10168000</v>
      </c>
      <c r="F9023">
        <v>16.59</v>
      </c>
    </row>
    <row r="9024" spans="1:6" x14ac:dyDescent="0.35">
      <c r="A9024" t="s">
        <v>316</v>
      </c>
      <c r="B9024" t="s">
        <v>309</v>
      </c>
      <c r="C9024" t="s">
        <v>155</v>
      </c>
      <c r="D9024">
        <v>1962</v>
      </c>
      <c r="E9024">
        <v>10443000</v>
      </c>
      <c r="F9024">
        <v>16.75</v>
      </c>
    </row>
    <row r="9025" spans="1:6" x14ac:dyDescent="0.35">
      <c r="A9025" t="s">
        <v>316</v>
      </c>
      <c r="B9025" t="s">
        <v>309</v>
      </c>
      <c r="C9025" t="s">
        <v>155</v>
      </c>
      <c r="D9025">
        <v>1963</v>
      </c>
      <c r="E9025">
        <v>10582000</v>
      </c>
      <c r="F9025">
        <v>16.920000000000002</v>
      </c>
    </row>
    <row r="9026" spans="1:6" x14ac:dyDescent="0.35">
      <c r="A9026" t="s">
        <v>316</v>
      </c>
      <c r="B9026" t="s">
        <v>309</v>
      </c>
      <c r="C9026" t="s">
        <v>155</v>
      </c>
      <c r="D9026">
        <v>1964</v>
      </c>
      <c r="E9026">
        <v>10903000</v>
      </c>
      <c r="F9026">
        <v>17.27</v>
      </c>
    </row>
    <row r="9027" spans="1:6" x14ac:dyDescent="0.35">
      <c r="A9027" t="s">
        <v>316</v>
      </c>
      <c r="B9027" t="s">
        <v>309</v>
      </c>
      <c r="C9027" t="s">
        <v>155</v>
      </c>
      <c r="D9027">
        <v>1965</v>
      </c>
      <c r="E9027">
        <v>11164000</v>
      </c>
      <c r="F9027">
        <v>17.63</v>
      </c>
    </row>
    <row r="9028" spans="1:6" x14ac:dyDescent="0.35">
      <c r="A9028" t="s">
        <v>316</v>
      </c>
      <c r="B9028" t="s">
        <v>309</v>
      </c>
      <c r="C9028" t="s">
        <v>155</v>
      </c>
      <c r="D9028">
        <v>1966</v>
      </c>
      <c r="E9028">
        <v>11439000</v>
      </c>
      <c r="F9028">
        <v>17.989999999999998</v>
      </c>
    </row>
    <row r="9029" spans="1:6" x14ac:dyDescent="0.35">
      <c r="A9029" t="s">
        <v>316</v>
      </c>
      <c r="B9029" t="s">
        <v>309</v>
      </c>
      <c r="C9029" t="s">
        <v>155</v>
      </c>
      <c r="D9029">
        <v>1967</v>
      </c>
      <c r="E9029">
        <v>11703000</v>
      </c>
      <c r="F9029">
        <v>18.36</v>
      </c>
    </row>
    <row r="9030" spans="1:6" x14ac:dyDescent="0.35">
      <c r="A9030" t="s">
        <v>316</v>
      </c>
      <c r="B9030" t="s">
        <v>309</v>
      </c>
      <c r="C9030" t="s">
        <v>155</v>
      </c>
      <c r="D9030">
        <v>1968</v>
      </c>
      <c r="E9030">
        <v>11992000</v>
      </c>
      <c r="F9030">
        <v>18.739999999999998</v>
      </c>
    </row>
    <row r="9031" spans="1:6" x14ac:dyDescent="0.35">
      <c r="A9031" t="s">
        <v>316</v>
      </c>
      <c r="B9031" t="s">
        <v>309</v>
      </c>
      <c r="C9031" t="s">
        <v>155</v>
      </c>
      <c r="D9031">
        <v>1969</v>
      </c>
      <c r="E9031">
        <v>12252000</v>
      </c>
      <c r="F9031">
        <v>19.13</v>
      </c>
    </row>
    <row r="9032" spans="1:6" x14ac:dyDescent="0.35">
      <c r="A9032" t="s">
        <v>316</v>
      </c>
      <c r="B9032" t="s">
        <v>309</v>
      </c>
      <c r="C9032" t="s">
        <v>155</v>
      </c>
      <c r="D9032">
        <v>1970</v>
      </c>
      <c r="E9032">
        <v>12514000</v>
      </c>
      <c r="F9032">
        <v>19.510000000000002</v>
      </c>
    </row>
    <row r="9033" spans="1:6" x14ac:dyDescent="0.35">
      <c r="A9033" t="s">
        <v>316</v>
      </c>
      <c r="B9033" t="s">
        <v>309</v>
      </c>
      <c r="C9033" t="s">
        <v>155</v>
      </c>
      <c r="D9033">
        <v>1971</v>
      </c>
      <c r="E9033">
        <v>12690000</v>
      </c>
      <c r="F9033">
        <v>19.91</v>
      </c>
    </row>
    <row r="9034" spans="1:6" x14ac:dyDescent="0.35">
      <c r="A9034" t="s">
        <v>316</v>
      </c>
      <c r="B9034" t="s">
        <v>309</v>
      </c>
      <c r="C9034" t="s">
        <v>155</v>
      </c>
      <c r="D9034">
        <v>1972</v>
      </c>
      <c r="E9034">
        <v>12861000</v>
      </c>
      <c r="F9034">
        <v>19.920000000000002</v>
      </c>
    </row>
    <row r="9035" spans="1:6" x14ac:dyDescent="0.35">
      <c r="A9035" t="s">
        <v>316</v>
      </c>
      <c r="B9035" t="s">
        <v>309</v>
      </c>
      <c r="C9035" t="s">
        <v>155</v>
      </c>
      <c r="D9035">
        <v>1973</v>
      </c>
      <c r="E9035">
        <v>13091000</v>
      </c>
      <c r="F9035">
        <v>19.77</v>
      </c>
    </row>
    <row r="9036" spans="1:6" x14ac:dyDescent="0.35">
      <c r="A9036" t="s">
        <v>316</v>
      </c>
      <c r="B9036" t="s">
        <v>309</v>
      </c>
      <c r="C9036" t="s">
        <v>155</v>
      </c>
      <c r="D9036">
        <v>1974</v>
      </c>
      <c r="E9036">
        <v>13284000</v>
      </c>
      <c r="F9036">
        <v>19.63</v>
      </c>
    </row>
    <row r="9037" spans="1:6" x14ac:dyDescent="0.35">
      <c r="A9037" t="s">
        <v>316</v>
      </c>
      <c r="B9037" t="s">
        <v>309</v>
      </c>
      <c r="C9037" t="s">
        <v>155</v>
      </c>
      <c r="D9037">
        <v>1975</v>
      </c>
      <c r="E9037">
        <v>13496000</v>
      </c>
      <c r="F9037">
        <v>19.48</v>
      </c>
    </row>
    <row r="9038" spans="1:6" x14ac:dyDescent="0.35">
      <c r="A9038" t="s">
        <v>316</v>
      </c>
      <c r="B9038" t="s">
        <v>309</v>
      </c>
      <c r="C9038" t="s">
        <v>155</v>
      </c>
      <c r="D9038">
        <v>1976</v>
      </c>
      <c r="E9038">
        <v>13717000</v>
      </c>
      <c r="F9038">
        <v>19.34</v>
      </c>
    </row>
    <row r="9039" spans="1:6" x14ac:dyDescent="0.35">
      <c r="A9039" t="s">
        <v>316</v>
      </c>
      <c r="B9039" t="s">
        <v>309</v>
      </c>
      <c r="C9039" t="s">
        <v>155</v>
      </c>
      <c r="D9039">
        <v>1977</v>
      </c>
      <c r="E9039">
        <v>13942000</v>
      </c>
      <c r="F9039">
        <v>19.2</v>
      </c>
    </row>
    <row r="9040" spans="1:6" x14ac:dyDescent="0.35">
      <c r="A9040" t="s">
        <v>316</v>
      </c>
      <c r="B9040" t="s">
        <v>309</v>
      </c>
      <c r="C9040" t="s">
        <v>155</v>
      </c>
      <c r="D9040">
        <v>1978</v>
      </c>
      <c r="E9040">
        <v>14190000</v>
      </c>
      <c r="F9040">
        <v>19.059999999999999</v>
      </c>
    </row>
    <row r="9041" spans="1:6" x14ac:dyDescent="0.35">
      <c r="A9041" t="s">
        <v>316</v>
      </c>
      <c r="B9041" t="s">
        <v>309</v>
      </c>
      <c r="C9041" t="s">
        <v>155</v>
      </c>
      <c r="D9041">
        <v>1979</v>
      </c>
      <c r="E9041">
        <v>14472000</v>
      </c>
      <c r="F9041">
        <v>18.920000000000002</v>
      </c>
    </row>
    <row r="9042" spans="1:6" x14ac:dyDescent="0.35">
      <c r="A9042" t="s">
        <v>316</v>
      </c>
      <c r="B9042" t="s">
        <v>309</v>
      </c>
      <c r="C9042" t="s">
        <v>155</v>
      </c>
      <c r="D9042">
        <v>1980</v>
      </c>
      <c r="E9042">
        <v>14747000</v>
      </c>
      <c r="F9042">
        <v>18.78</v>
      </c>
    </row>
    <row r="9043" spans="1:6" x14ac:dyDescent="0.35">
      <c r="A9043" t="s">
        <v>316</v>
      </c>
      <c r="B9043" t="s">
        <v>309</v>
      </c>
      <c r="C9043" t="s">
        <v>155</v>
      </c>
      <c r="D9043">
        <v>1981</v>
      </c>
      <c r="E9043">
        <v>14847000</v>
      </c>
      <c r="F9043">
        <v>18.68</v>
      </c>
    </row>
    <row r="9044" spans="1:6" x14ac:dyDescent="0.35">
      <c r="A9044" t="s">
        <v>316</v>
      </c>
      <c r="B9044" t="s">
        <v>309</v>
      </c>
      <c r="C9044" t="s">
        <v>155</v>
      </c>
      <c r="D9044">
        <v>1982</v>
      </c>
      <c r="E9044">
        <v>15196000</v>
      </c>
      <c r="F9044">
        <v>18.66</v>
      </c>
    </row>
    <row r="9045" spans="1:6" x14ac:dyDescent="0.35">
      <c r="A9045" t="s">
        <v>316</v>
      </c>
      <c r="B9045" t="s">
        <v>309</v>
      </c>
      <c r="C9045" t="s">
        <v>155</v>
      </c>
      <c r="D9045">
        <v>1983</v>
      </c>
      <c r="E9045">
        <v>15417000</v>
      </c>
      <c r="F9045">
        <v>18.649999999999999</v>
      </c>
    </row>
    <row r="9046" spans="1:6" x14ac:dyDescent="0.35">
      <c r="A9046" t="s">
        <v>316</v>
      </c>
      <c r="B9046" t="s">
        <v>309</v>
      </c>
      <c r="C9046" t="s">
        <v>155</v>
      </c>
      <c r="D9046">
        <v>1984</v>
      </c>
      <c r="E9046">
        <v>15603000</v>
      </c>
      <c r="F9046">
        <v>18.64</v>
      </c>
    </row>
    <row r="9047" spans="1:6" x14ac:dyDescent="0.35">
      <c r="A9047" t="s">
        <v>316</v>
      </c>
      <c r="B9047" t="s">
        <v>309</v>
      </c>
      <c r="C9047" t="s">
        <v>155</v>
      </c>
      <c r="D9047">
        <v>1985</v>
      </c>
      <c r="E9047">
        <v>15842000</v>
      </c>
      <c r="F9047">
        <v>18.63</v>
      </c>
    </row>
    <row r="9048" spans="1:6" x14ac:dyDescent="0.35">
      <c r="A9048" t="s">
        <v>316</v>
      </c>
      <c r="B9048" t="s">
        <v>309</v>
      </c>
      <c r="C9048" t="s">
        <v>155</v>
      </c>
      <c r="D9048">
        <v>1986</v>
      </c>
      <c r="E9048">
        <v>16127000</v>
      </c>
      <c r="F9048">
        <v>18.62</v>
      </c>
    </row>
    <row r="9049" spans="1:6" x14ac:dyDescent="0.35">
      <c r="A9049" t="s">
        <v>316</v>
      </c>
      <c r="B9049" t="s">
        <v>309</v>
      </c>
      <c r="C9049" t="s">
        <v>155</v>
      </c>
      <c r="D9049">
        <v>1987</v>
      </c>
      <c r="E9049">
        <v>16373000</v>
      </c>
      <c r="F9049">
        <v>18.600000000000001</v>
      </c>
    </row>
    <row r="9050" spans="1:6" x14ac:dyDescent="0.35">
      <c r="A9050" t="s">
        <v>316</v>
      </c>
      <c r="B9050" t="s">
        <v>309</v>
      </c>
      <c r="C9050" t="s">
        <v>155</v>
      </c>
      <c r="D9050">
        <v>1988</v>
      </c>
      <c r="E9050">
        <v>16599000</v>
      </c>
      <c r="F9050">
        <v>18.59</v>
      </c>
    </row>
    <row r="9051" spans="1:6" x14ac:dyDescent="0.35">
      <c r="A9051" t="s">
        <v>316</v>
      </c>
      <c r="B9051" t="s">
        <v>309</v>
      </c>
      <c r="C9051" t="s">
        <v>155</v>
      </c>
      <c r="D9051">
        <v>1989</v>
      </c>
      <c r="E9051">
        <v>16825000</v>
      </c>
      <c r="F9051">
        <v>18.579999999999998</v>
      </c>
    </row>
    <row r="9052" spans="1:6" x14ac:dyDescent="0.35">
      <c r="A9052" t="s">
        <v>316</v>
      </c>
      <c r="B9052" t="s">
        <v>309</v>
      </c>
      <c r="C9052" t="s">
        <v>155</v>
      </c>
      <c r="D9052">
        <v>1990</v>
      </c>
      <c r="E9052">
        <v>17015000</v>
      </c>
      <c r="F9052">
        <v>18.57</v>
      </c>
    </row>
    <row r="9053" spans="1:6" x14ac:dyDescent="0.35">
      <c r="A9053" t="s">
        <v>316</v>
      </c>
      <c r="B9053" t="s">
        <v>309</v>
      </c>
      <c r="C9053" t="s">
        <v>155</v>
      </c>
      <c r="D9053">
        <v>1991</v>
      </c>
      <c r="E9053">
        <v>17267000</v>
      </c>
      <c r="F9053">
        <v>18.55</v>
      </c>
    </row>
    <row r="9054" spans="1:6" x14ac:dyDescent="0.35">
      <c r="A9054" t="s">
        <v>316</v>
      </c>
      <c r="B9054" t="s">
        <v>309</v>
      </c>
      <c r="C9054" t="s">
        <v>155</v>
      </c>
      <c r="D9054">
        <v>1992</v>
      </c>
      <c r="E9054">
        <v>17426000</v>
      </c>
      <c r="F9054">
        <v>18.54</v>
      </c>
    </row>
    <row r="9055" spans="1:6" x14ac:dyDescent="0.35">
      <c r="A9055" t="s">
        <v>316</v>
      </c>
      <c r="B9055" t="s">
        <v>309</v>
      </c>
      <c r="C9055" t="s">
        <v>155</v>
      </c>
      <c r="D9055">
        <v>1993</v>
      </c>
      <c r="E9055">
        <v>17646000</v>
      </c>
      <c r="F9055">
        <v>18.53</v>
      </c>
    </row>
    <row r="9056" spans="1:6" x14ac:dyDescent="0.35">
      <c r="A9056" t="s">
        <v>316</v>
      </c>
      <c r="B9056" t="s">
        <v>309</v>
      </c>
      <c r="C9056" t="s">
        <v>155</v>
      </c>
      <c r="D9056">
        <v>1994</v>
      </c>
      <c r="E9056">
        <v>17891000</v>
      </c>
      <c r="F9056">
        <v>18.52</v>
      </c>
    </row>
    <row r="9057" spans="1:6" x14ac:dyDescent="0.35">
      <c r="A9057" t="s">
        <v>316</v>
      </c>
      <c r="B9057" t="s">
        <v>309</v>
      </c>
      <c r="C9057" t="s">
        <v>155</v>
      </c>
      <c r="D9057">
        <v>1995</v>
      </c>
      <c r="E9057">
        <v>18136000</v>
      </c>
      <c r="F9057">
        <v>18.5</v>
      </c>
    </row>
    <row r="9058" spans="1:6" x14ac:dyDescent="0.35">
      <c r="A9058" t="s">
        <v>316</v>
      </c>
      <c r="B9058" t="s">
        <v>309</v>
      </c>
      <c r="C9058" t="s">
        <v>155</v>
      </c>
      <c r="D9058">
        <v>1996</v>
      </c>
      <c r="E9058">
        <v>18336000</v>
      </c>
      <c r="F9058">
        <v>18.489999999999998</v>
      </c>
    </row>
    <row r="9059" spans="1:6" x14ac:dyDescent="0.35">
      <c r="A9059" t="s">
        <v>316</v>
      </c>
      <c r="B9059" t="s">
        <v>309</v>
      </c>
      <c r="C9059" t="s">
        <v>155</v>
      </c>
      <c r="D9059">
        <v>1997</v>
      </c>
      <c r="E9059">
        <v>18568000</v>
      </c>
      <c r="F9059">
        <v>18.48</v>
      </c>
    </row>
    <row r="9060" spans="1:6" x14ac:dyDescent="0.35">
      <c r="A9060" t="s">
        <v>316</v>
      </c>
      <c r="B9060" t="s">
        <v>309</v>
      </c>
      <c r="C9060" t="s">
        <v>155</v>
      </c>
      <c r="D9060">
        <v>1998</v>
      </c>
      <c r="E9060">
        <v>18784000</v>
      </c>
      <c r="F9060">
        <v>18.47</v>
      </c>
    </row>
    <row r="9061" spans="1:6" x14ac:dyDescent="0.35">
      <c r="A9061" t="s">
        <v>316</v>
      </c>
      <c r="B9061" t="s">
        <v>309</v>
      </c>
      <c r="C9061" t="s">
        <v>155</v>
      </c>
      <c r="D9061">
        <v>1999</v>
      </c>
      <c r="E9061">
        <v>19056000</v>
      </c>
      <c r="F9061">
        <v>18.46</v>
      </c>
    </row>
    <row r="9062" spans="1:6" x14ac:dyDescent="0.35">
      <c r="A9062" t="s">
        <v>316</v>
      </c>
      <c r="B9062" t="s">
        <v>309</v>
      </c>
      <c r="C9062" t="s">
        <v>155</v>
      </c>
      <c r="D9062">
        <v>2000</v>
      </c>
      <c r="E9062">
        <v>19102000</v>
      </c>
      <c r="F9062">
        <v>18.440000000000001</v>
      </c>
    </row>
    <row r="9063" spans="1:6" x14ac:dyDescent="0.35">
      <c r="A9063" t="s">
        <v>316</v>
      </c>
      <c r="B9063" t="s">
        <v>309</v>
      </c>
      <c r="C9063" t="s">
        <v>155</v>
      </c>
      <c r="D9063">
        <v>2001</v>
      </c>
      <c r="E9063">
        <v>18797000</v>
      </c>
      <c r="F9063">
        <v>18.43</v>
      </c>
    </row>
    <row r="9064" spans="1:6" x14ac:dyDescent="0.35">
      <c r="A9064" t="s">
        <v>316</v>
      </c>
      <c r="B9064" t="s">
        <v>309</v>
      </c>
      <c r="C9064" t="s">
        <v>155</v>
      </c>
      <c r="D9064">
        <v>2002</v>
      </c>
      <c r="E9064">
        <v>18921000</v>
      </c>
      <c r="F9064">
        <v>18.420000000000002</v>
      </c>
    </row>
    <row r="9065" spans="1:6" x14ac:dyDescent="0.35">
      <c r="A9065" t="s">
        <v>316</v>
      </c>
      <c r="B9065" t="s">
        <v>309</v>
      </c>
      <c r="C9065" t="s">
        <v>155</v>
      </c>
      <c r="D9065">
        <v>2003</v>
      </c>
      <c r="E9065">
        <v>19173000</v>
      </c>
      <c r="F9065">
        <v>18.41</v>
      </c>
    </row>
    <row r="9066" spans="1:6" x14ac:dyDescent="0.35">
      <c r="A9066" t="s">
        <v>316</v>
      </c>
      <c r="B9066" t="s">
        <v>309</v>
      </c>
      <c r="C9066" t="s">
        <v>155</v>
      </c>
      <c r="D9066">
        <v>2004</v>
      </c>
      <c r="E9066">
        <v>19435000</v>
      </c>
      <c r="F9066">
        <v>18.39</v>
      </c>
    </row>
    <row r="9067" spans="1:6" x14ac:dyDescent="0.35">
      <c r="A9067" t="s">
        <v>316</v>
      </c>
      <c r="B9067" t="s">
        <v>309</v>
      </c>
      <c r="C9067" t="s">
        <v>155</v>
      </c>
      <c r="D9067">
        <v>2005</v>
      </c>
      <c r="E9067">
        <v>19644000</v>
      </c>
      <c r="F9067">
        <v>18.38</v>
      </c>
    </row>
    <row r="9068" spans="1:6" x14ac:dyDescent="0.35">
      <c r="A9068" t="s">
        <v>316</v>
      </c>
      <c r="B9068" t="s">
        <v>309</v>
      </c>
      <c r="C9068" t="s">
        <v>155</v>
      </c>
      <c r="D9068">
        <v>2006</v>
      </c>
      <c r="E9068">
        <v>19858000</v>
      </c>
      <c r="F9068">
        <v>18.37</v>
      </c>
    </row>
    <row r="9069" spans="1:6" x14ac:dyDescent="0.35">
      <c r="A9069" t="s">
        <v>316</v>
      </c>
      <c r="B9069" t="s">
        <v>309</v>
      </c>
      <c r="C9069" t="s">
        <v>155</v>
      </c>
      <c r="D9069">
        <v>2007</v>
      </c>
      <c r="E9069">
        <v>20039000</v>
      </c>
      <c r="F9069">
        <v>18.36</v>
      </c>
    </row>
    <row r="9070" spans="1:6" x14ac:dyDescent="0.35">
      <c r="A9070" t="s">
        <v>316</v>
      </c>
      <c r="B9070" t="s">
        <v>309</v>
      </c>
      <c r="C9070" t="s">
        <v>155</v>
      </c>
      <c r="D9070">
        <v>2008</v>
      </c>
      <c r="E9070">
        <v>20246000</v>
      </c>
      <c r="F9070">
        <v>18.350000000000001</v>
      </c>
    </row>
    <row r="9071" spans="1:6" x14ac:dyDescent="0.35">
      <c r="A9071" t="s">
        <v>316</v>
      </c>
      <c r="B9071" t="s">
        <v>309</v>
      </c>
      <c r="C9071" t="s">
        <v>155</v>
      </c>
      <c r="D9071">
        <v>2009</v>
      </c>
      <c r="E9071">
        <v>20450000</v>
      </c>
      <c r="F9071">
        <v>18.329999999999998</v>
      </c>
    </row>
    <row r="9072" spans="1:6" x14ac:dyDescent="0.35">
      <c r="A9072" t="s">
        <v>316</v>
      </c>
      <c r="B9072" t="s">
        <v>309</v>
      </c>
      <c r="C9072" t="s">
        <v>155</v>
      </c>
      <c r="D9072">
        <v>2010</v>
      </c>
      <c r="E9072">
        <v>20653000</v>
      </c>
      <c r="F9072">
        <v>18.32</v>
      </c>
    </row>
    <row r="9073" spans="1:6" x14ac:dyDescent="0.35">
      <c r="A9073" t="s">
        <v>316</v>
      </c>
      <c r="B9073" t="s">
        <v>309</v>
      </c>
      <c r="C9073" t="s">
        <v>155</v>
      </c>
      <c r="D9073">
        <v>2011</v>
      </c>
      <c r="E9073">
        <v>20869000</v>
      </c>
      <c r="F9073">
        <v>18.309999999999999</v>
      </c>
    </row>
    <row r="9074" spans="1:6" x14ac:dyDescent="0.35">
      <c r="A9074" t="s">
        <v>316</v>
      </c>
      <c r="B9074" t="s">
        <v>309</v>
      </c>
      <c r="C9074" t="s">
        <v>155</v>
      </c>
      <c r="D9074">
        <v>2012</v>
      </c>
      <c r="E9074">
        <v>20328000</v>
      </c>
      <c r="F9074">
        <v>18.3</v>
      </c>
    </row>
    <row r="9075" spans="1:6" x14ac:dyDescent="0.35">
      <c r="A9075" t="s">
        <v>316</v>
      </c>
      <c r="B9075" t="s">
        <v>309</v>
      </c>
      <c r="C9075" t="s">
        <v>155</v>
      </c>
      <c r="D9075">
        <v>2013</v>
      </c>
      <c r="E9075">
        <v>20483000</v>
      </c>
      <c r="F9075">
        <v>18.3</v>
      </c>
    </row>
    <row r="9076" spans="1:6" x14ac:dyDescent="0.35">
      <c r="A9076" t="s">
        <v>316</v>
      </c>
      <c r="B9076" t="s">
        <v>309</v>
      </c>
      <c r="C9076" t="s">
        <v>155</v>
      </c>
      <c r="D9076">
        <v>2014</v>
      </c>
      <c r="E9076">
        <v>20639000</v>
      </c>
      <c r="F9076">
        <v>18.32</v>
      </c>
    </row>
    <row r="9077" spans="1:6" x14ac:dyDescent="0.35">
      <c r="A9077" t="s">
        <v>317</v>
      </c>
      <c r="B9077" t="s">
        <v>318</v>
      </c>
      <c r="C9077" t="s">
        <v>142</v>
      </c>
      <c r="D9077">
        <v>1960</v>
      </c>
      <c r="E9077">
        <v>4965988</v>
      </c>
      <c r="F9077">
        <v>10.44</v>
      </c>
    </row>
    <row r="9078" spans="1:6" x14ac:dyDescent="0.35">
      <c r="A9078" t="s">
        <v>317</v>
      </c>
      <c r="B9078" t="s">
        <v>318</v>
      </c>
      <c r="C9078" t="s">
        <v>142</v>
      </c>
      <c r="D9078">
        <v>1961</v>
      </c>
      <c r="E9078">
        <v>5056688</v>
      </c>
      <c r="F9078">
        <v>10.8</v>
      </c>
    </row>
    <row r="9079" spans="1:6" x14ac:dyDescent="0.35">
      <c r="A9079" t="s">
        <v>317</v>
      </c>
      <c r="B9079" t="s">
        <v>318</v>
      </c>
      <c r="C9079" t="s">
        <v>142</v>
      </c>
      <c r="D9079">
        <v>1962</v>
      </c>
      <c r="E9079">
        <v>5150076</v>
      </c>
      <c r="F9079">
        <v>11.2</v>
      </c>
    </row>
    <row r="9080" spans="1:6" x14ac:dyDescent="0.35">
      <c r="A9080" t="s">
        <v>317</v>
      </c>
      <c r="B9080" t="s">
        <v>318</v>
      </c>
      <c r="C9080" t="s">
        <v>142</v>
      </c>
      <c r="D9080">
        <v>1963</v>
      </c>
      <c r="E9080">
        <v>5245015</v>
      </c>
      <c r="F9080">
        <v>11.62</v>
      </c>
    </row>
    <row r="9081" spans="1:6" x14ac:dyDescent="0.35">
      <c r="A9081" t="s">
        <v>317</v>
      </c>
      <c r="B9081" t="s">
        <v>318</v>
      </c>
      <c r="C9081" t="s">
        <v>142</v>
      </c>
      <c r="D9081">
        <v>1964</v>
      </c>
      <c r="E9081">
        <v>5339893</v>
      </c>
      <c r="F9081">
        <v>12.06</v>
      </c>
    </row>
    <row r="9082" spans="1:6" x14ac:dyDescent="0.35">
      <c r="A9082" t="s">
        <v>317</v>
      </c>
      <c r="B9082" t="s">
        <v>318</v>
      </c>
      <c r="C9082" t="s">
        <v>142</v>
      </c>
      <c r="D9082">
        <v>1965</v>
      </c>
      <c r="E9082">
        <v>5433841</v>
      </c>
      <c r="F9082">
        <v>12.5</v>
      </c>
    </row>
    <row r="9083" spans="1:6" x14ac:dyDescent="0.35">
      <c r="A9083" t="s">
        <v>317</v>
      </c>
      <c r="B9083" t="s">
        <v>318</v>
      </c>
      <c r="C9083" t="s">
        <v>142</v>
      </c>
      <c r="D9083">
        <v>1966</v>
      </c>
      <c r="E9083">
        <v>5526653</v>
      </c>
      <c r="F9083">
        <v>12.97</v>
      </c>
    </row>
    <row r="9084" spans="1:6" x14ac:dyDescent="0.35">
      <c r="A9084" t="s">
        <v>317</v>
      </c>
      <c r="B9084" t="s">
        <v>318</v>
      </c>
      <c r="C9084" t="s">
        <v>142</v>
      </c>
      <c r="D9084">
        <v>1967</v>
      </c>
      <c r="E9084">
        <v>5619643</v>
      </c>
      <c r="F9084">
        <v>13.44</v>
      </c>
    </row>
    <row r="9085" spans="1:6" x14ac:dyDescent="0.35">
      <c r="A9085" t="s">
        <v>317</v>
      </c>
      <c r="B9085" t="s">
        <v>318</v>
      </c>
      <c r="C9085" t="s">
        <v>142</v>
      </c>
      <c r="D9085">
        <v>1968</v>
      </c>
      <c r="E9085">
        <v>5715372</v>
      </c>
      <c r="F9085">
        <v>13.93</v>
      </c>
    </row>
    <row r="9086" spans="1:6" x14ac:dyDescent="0.35">
      <c r="A9086" t="s">
        <v>317</v>
      </c>
      <c r="B9086" t="s">
        <v>318</v>
      </c>
      <c r="C9086" t="s">
        <v>142</v>
      </c>
      <c r="D9086">
        <v>1969</v>
      </c>
      <c r="E9086">
        <v>5817283</v>
      </c>
      <c r="F9086">
        <v>14.44</v>
      </c>
    </row>
    <row r="9087" spans="1:6" x14ac:dyDescent="0.35">
      <c r="A9087" t="s">
        <v>317</v>
      </c>
      <c r="B9087" t="s">
        <v>318</v>
      </c>
      <c r="C9087" t="s">
        <v>142</v>
      </c>
      <c r="D9087">
        <v>1970</v>
      </c>
      <c r="E9087">
        <v>5928087</v>
      </c>
      <c r="F9087">
        <v>14.96</v>
      </c>
    </row>
    <row r="9088" spans="1:6" x14ac:dyDescent="0.35">
      <c r="A9088" t="s">
        <v>317</v>
      </c>
      <c r="B9088" t="s">
        <v>318</v>
      </c>
      <c r="C9088" t="s">
        <v>142</v>
      </c>
      <c r="D9088">
        <v>1971</v>
      </c>
      <c r="E9088">
        <v>6049214</v>
      </c>
      <c r="F9088">
        <v>15.43</v>
      </c>
    </row>
    <row r="9089" spans="1:6" x14ac:dyDescent="0.35">
      <c r="A9089" t="s">
        <v>317</v>
      </c>
      <c r="B9089" t="s">
        <v>318</v>
      </c>
      <c r="C9089" t="s">
        <v>142</v>
      </c>
      <c r="D9089">
        <v>1972</v>
      </c>
      <c r="E9089">
        <v>6180863</v>
      </c>
      <c r="F9089">
        <v>15.88</v>
      </c>
    </row>
    <row r="9090" spans="1:6" x14ac:dyDescent="0.35">
      <c r="A9090" t="s">
        <v>317</v>
      </c>
      <c r="B9090" t="s">
        <v>318</v>
      </c>
      <c r="C9090" t="s">
        <v>142</v>
      </c>
      <c r="D9090">
        <v>1973</v>
      </c>
      <c r="E9090">
        <v>6323057</v>
      </c>
      <c r="F9090">
        <v>16.32</v>
      </c>
    </row>
    <row r="9091" spans="1:6" x14ac:dyDescent="0.35">
      <c r="A9091" t="s">
        <v>317</v>
      </c>
      <c r="B9091" t="s">
        <v>318</v>
      </c>
      <c r="C9091" t="s">
        <v>142</v>
      </c>
      <c r="D9091">
        <v>1974</v>
      </c>
      <c r="E9091">
        <v>6475333</v>
      </c>
      <c r="F9091">
        <v>16.79</v>
      </c>
    </row>
    <row r="9092" spans="1:6" x14ac:dyDescent="0.35">
      <c r="A9092" t="s">
        <v>317</v>
      </c>
      <c r="B9092" t="s">
        <v>318</v>
      </c>
      <c r="C9092" t="s">
        <v>142</v>
      </c>
      <c r="D9092">
        <v>1975</v>
      </c>
      <c r="E9092">
        <v>6637628</v>
      </c>
      <c r="F9092">
        <v>17.260000000000002</v>
      </c>
    </row>
    <row r="9093" spans="1:6" x14ac:dyDescent="0.35">
      <c r="A9093" t="s">
        <v>317</v>
      </c>
      <c r="B9093" t="s">
        <v>318</v>
      </c>
      <c r="C9093" t="s">
        <v>142</v>
      </c>
      <c r="D9093">
        <v>1976</v>
      </c>
      <c r="E9093">
        <v>6808733</v>
      </c>
      <c r="F9093">
        <v>17.739999999999998</v>
      </c>
    </row>
    <row r="9094" spans="1:6" x14ac:dyDescent="0.35">
      <c r="A9094" t="s">
        <v>317</v>
      </c>
      <c r="B9094" t="s">
        <v>318</v>
      </c>
      <c r="C9094" t="s">
        <v>142</v>
      </c>
      <c r="D9094">
        <v>1977</v>
      </c>
      <c r="E9094">
        <v>6989550</v>
      </c>
      <c r="F9094">
        <v>18.23</v>
      </c>
    </row>
    <row r="9095" spans="1:6" x14ac:dyDescent="0.35">
      <c r="A9095" t="s">
        <v>317</v>
      </c>
      <c r="B9095" t="s">
        <v>318</v>
      </c>
      <c r="C9095" t="s">
        <v>142</v>
      </c>
      <c r="D9095">
        <v>1978</v>
      </c>
      <c r="E9095">
        <v>7184444</v>
      </c>
      <c r="F9095">
        <v>18.73</v>
      </c>
    </row>
    <row r="9096" spans="1:6" x14ac:dyDescent="0.35">
      <c r="A9096" t="s">
        <v>317</v>
      </c>
      <c r="B9096" t="s">
        <v>318</v>
      </c>
      <c r="C9096" t="s">
        <v>142</v>
      </c>
      <c r="D9096">
        <v>1979</v>
      </c>
      <c r="E9096">
        <v>7399204</v>
      </c>
      <c r="F9096">
        <v>19.239999999999998</v>
      </c>
    </row>
    <row r="9097" spans="1:6" x14ac:dyDescent="0.35">
      <c r="A9097" t="s">
        <v>317</v>
      </c>
      <c r="B9097" t="s">
        <v>318</v>
      </c>
      <c r="C9097" t="s">
        <v>142</v>
      </c>
      <c r="D9097">
        <v>1980</v>
      </c>
      <c r="E9097">
        <v>7637141</v>
      </c>
      <c r="F9097">
        <v>19.77</v>
      </c>
    </row>
    <row r="9098" spans="1:6" x14ac:dyDescent="0.35">
      <c r="A9098" t="s">
        <v>317</v>
      </c>
      <c r="B9098" t="s">
        <v>318</v>
      </c>
      <c r="C9098" t="s">
        <v>142</v>
      </c>
      <c r="D9098">
        <v>1981</v>
      </c>
      <c r="E9098">
        <v>7901870</v>
      </c>
      <c r="F9098">
        <v>20.3</v>
      </c>
    </row>
    <row r="9099" spans="1:6" x14ac:dyDescent="0.35">
      <c r="A9099" t="s">
        <v>317</v>
      </c>
      <c r="B9099" t="s">
        <v>318</v>
      </c>
      <c r="C9099" t="s">
        <v>142</v>
      </c>
      <c r="D9099">
        <v>1982</v>
      </c>
      <c r="E9099">
        <v>8190093</v>
      </c>
      <c r="F9099">
        <v>20.84</v>
      </c>
    </row>
    <row r="9100" spans="1:6" x14ac:dyDescent="0.35">
      <c r="A9100" t="s">
        <v>317</v>
      </c>
      <c r="B9100" t="s">
        <v>318</v>
      </c>
      <c r="C9100" t="s">
        <v>142</v>
      </c>
      <c r="D9100">
        <v>1983</v>
      </c>
      <c r="E9100">
        <v>8489864</v>
      </c>
      <c r="F9100">
        <v>21.4</v>
      </c>
    </row>
    <row r="9101" spans="1:6" x14ac:dyDescent="0.35">
      <c r="A9101" t="s">
        <v>317</v>
      </c>
      <c r="B9101" t="s">
        <v>318</v>
      </c>
      <c r="C9101" t="s">
        <v>142</v>
      </c>
      <c r="D9101">
        <v>1984</v>
      </c>
      <c r="E9101">
        <v>8784753</v>
      </c>
      <c r="F9101">
        <v>21.97</v>
      </c>
    </row>
    <row r="9102" spans="1:6" x14ac:dyDescent="0.35">
      <c r="A9102" t="s">
        <v>317</v>
      </c>
      <c r="B9102" t="s">
        <v>318</v>
      </c>
      <c r="C9102" t="s">
        <v>142</v>
      </c>
      <c r="D9102">
        <v>1985</v>
      </c>
      <c r="E9102">
        <v>9063646</v>
      </c>
      <c r="F9102">
        <v>22.54</v>
      </c>
    </row>
    <row r="9103" spans="1:6" x14ac:dyDescent="0.35">
      <c r="A9103" t="s">
        <v>317</v>
      </c>
      <c r="B9103" t="s">
        <v>318</v>
      </c>
      <c r="C9103" t="s">
        <v>142</v>
      </c>
      <c r="D9103">
        <v>1986</v>
      </c>
      <c r="E9103">
        <v>9320678</v>
      </c>
      <c r="F9103">
        <v>23.13</v>
      </c>
    </row>
    <row r="9104" spans="1:6" x14ac:dyDescent="0.35">
      <c r="A9104" t="s">
        <v>317</v>
      </c>
      <c r="B9104" t="s">
        <v>318</v>
      </c>
      <c r="C9104" t="s">
        <v>142</v>
      </c>
      <c r="D9104">
        <v>1987</v>
      </c>
      <c r="E9104">
        <v>9561022</v>
      </c>
      <c r="F9104">
        <v>23.73</v>
      </c>
    </row>
    <row r="9105" spans="1:6" x14ac:dyDescent="0.35">
      <c r="A9105" t="s">
        <v>317</v>
      </c>
      <c r="B9105" t="s">
        <v>318</v>
      </c>
      <c r="C9105" t="s">
        <v>142</v>
      </c>
      <c r="D9105">
        <v>1988</v>
      </c>
      <c r="E9105">
        <v>9798055</v>
      </c>
      <c r="F9105">
        <v>24.33</v>
      </c>
    </row>
    <row r="9106" spans="1:6" x14ac:dyDescent="0.35">
      <c r="A9106" t="s">
        <v>317</v>
      </c>
      <c r="B9106" t="s">
        <v>318</v>
      </c>
      <c r="C9106" t="s">
        <v>142</v>
      </c>
      <c r="D9106">
        <v>1989</v>
      </c>
      <c r="E9106">
        <v>10051133</v>
      </c>
      <c r="F9106">
        <v>24.95</v>
      </c>
    </row>
    <row r="9107" spans="1:6" x14ac:dyDescent="0.35">
      <c r="A9107" t="s">
        <v>317</v>
      </c>
      <c r="B9107" t="s">
        <v>318</v>
      </c>
      <c r="C9107" t="s">
        <v>142</v>
      </c>
      <c r="D9107">
        <v>1990</v>
      </c>
      <c r="E9107">
        <v>10333844</v>
      </c>
      <c r="F9107">
        <v>25.58</v>
      </c>
    </row>
    <row r="9108" spans="1:6" x14ac:dyDescent="0.35">
      <c r="A9108" t="s">
        <v>317</v>
      </c>
      <c r="B9108" t="s">
        <v>318</v>
      </c>
      <c r="C9108" t="s">
        <v>142</v>
      </c>
      <c r="D9108">
        <v>1991</v>
      </c>
      <c r="E9108">
        <v>10652727</v>
      </c>
      <c r="F9108">
        <v>26.22</v>
      </c>
    </row>
    <row r="9109" spans="1:6" x14ac:dyDescent="0.35">
      <c r="A9109" t="s">
        <v>317</v>
      </c>
      <c r="B9109" t="s">
        <v>318</v>
      </c>
      <c r="C9109" t="s">
        <v>142</v>
      </c>
      <c r="D9109">
        <v>1992</v>
      </c>
      <c r="E9109">
        <v>11002758</v>
      </c>
      <c r="F9109">
        <v>26.87</v>
      </c>
    </row>
    <row r="9110" spans="1:6" x14ac:dyDescent="0.35">
      <c r="A9110" t="s">
        <v>317</v>
      </c>
      <c r="B9110" t="s">
        <v>318</v>
      </c>
      <c r="C9110" t="s">
        <v>142</v>
      </c>
      <c r="D9110">
        <v>1993</v>
      </c>
      <c r="E9110">
        <v>11372156</v>
      </c>
      <c r="F9110">
        <v>27.53</v>
      </c>
    </row>
    <row r="9111" spans="1:6" x14ac:dyDescent="0.35">
      <c r="A9111" t="s">
        <v>317</v>
      </c>
      <c r="B9111" t="s">
        <v>318</v>
      </c>
      <c r="C9111" t="s">
        <v>142</v>
      </c>
      <c r="D9111">
        <v>1994</v>
      </c>
      <c r="E9111">
        <v>11743432</v>
      </c>
      <c r="F9111">
        <v>28.2</v>
      </c>
    </row>
    <row r="9112" spans="1:6" x14ac:dyDescent="0.35">
      <c r="A9112" t="s">
        <v>317</v>
      </c>
      <c r="B9112" t="s">
        <v>318</v>
      </c>
      <c r="C9112" t="s">
        <v>142</v>
      </c>
      <c r="D9112">
        <v>1995</v>
      </c>
      <c r="E9112">
        <v>12104952</v>
      </c>
      <c r="F9112">
        <v>28.88</v>
      </c>
    </row>
    <row r="9113" spans="1:6" x14ac:dyDescent="0.35">
      <c r="A9113" t="s">
        <v>317</v>
      </c>
      <c r="B9113" t="s">
        <v>318</v>
      </c>
      <c r="C9113" t="s">
        <v>142</v>
      </c>
      <c r="D9113">
        <v>1996</v>
      </c>
      <c r="E9113">
        <v>12451945</v>
      </c>
      <c r="F9113">
        <v>29.57</v>
      </c>
    </row>
    <row r="9114" spans="1:6" x14ac:dyDescent="0.35">
      <c r="A9114" t="s">
        <v>317</v>
      </c>
      <c r="B9114" t="s">
        <v>318</v>
      </c>
      <c r="C9114" t="s">
        <v>142</v>
      </c>
      <c r="D9114">
        <v>1997</v>
      </c>
      <c r="E9114">
        <v>12791388</v>
      </c>
      <c r="F9114">
        <v>30.27</v>
      </c>
    </row>
    <row r="9115" spans="1:6" x14ac:dyDescent="0.35">
      <c r="A9115" t="s">
        <v>317</v>
      </c>
      <c r="B9115" t="s">
        <v>318</v>
      </c>
      <c r="C9115" t="s">
        <v>142</v>
      </c>
      <c r="D9115">
        <v>1998</v>
      </c>
      <c r="E9115">
        <v>13137542</v>
      </c>
      <c r="F9115">
        <v>30.98</v>
      </c>
    </row>
    <row r="9116" spans="1:6" x14ac:dyDescent="0.35">
      <c r="A9116" t="s">
        <v>317</v>
      </c>
      <c r="B9116" t="s">
        <v>318</v>
      </c>
      <c r="C9116" t="s">
        <v>142</v>
      </c>
      <c r="D9116">
        <v>1999</v>
      </c>
      <c r="E9116">
        <v>13510616</v>
      </c>
      <c r="F9116">
        <v>31.69</v>
      </c>
    </row>
    <row r="9117" spans="1:6" x14ac:dyDescent="0.35">
      <c r="A9117" t="s">
        <v>317</v>
      </c>
      <c r="B9117" t="s">
        <v>318</v>
      </c>
      <c r="C9117" t="s">
        <v>142</v>
      </c>
      <c r="D9117">
        <v>2000</v>
      </c>
      <c r="E9117">
        <v>13924930</v>
      </c>
      <c r="F9117">
        <v>32.42</v>
      </c>
    </row>
    <row r="9118" spans="1:6" x14ac:dyDescent="0.35">
      <c r="A9118" t="s">
        <v>317</v>
      </c>
      <c r="B9118" t="s">
        <v>318</v>
      </c>
      <c r="C9118" t="s">
        <v>142</v>
      </c>
      <c r="D9118">
        <v>2001</v>
      </c>
      <c r="E9118">
        <v>14385283</v>
      </c>
      <c r="F9118">
        <v>33.15</v>
      </c>
    </row>
    <row r="9119" spans="1:6" x14ac:dyDescent="0.35">
      <c r="A9119" t="s">
        <v>317</v>
      </c>
      <c r="B9119" t="s">
        <v>318</v>
      </c>
      <c r="C9119" t="s">
        <v>142</v>
      </c>
      <c r="D9119">
        <v>2002</v>
      </c>
      <c r="E9119">
        <v>14886574</v>
      </c>
      <c r="F9119">
        <v>33.9</v>
      </c>
    </row>
    <row r="9120" spans="1:6" x14ac:dyDescent="0.35">
      <c r="A9120" t="s">
        <v>317</v>
      </c>
      <c r="B9120" t="s">
        <v>318</v>
      </c>
      <c r="C9120" t="s">
        <v>142</v>
      </c>
      <c r="D9120">
        <v>2003</v>
      </c>
      <c r="E9120">
        <v>15421075</v>
      </c>
      <c r="F9120">
        <v>34.65</v>
      </c>
    </row>
    <row r="9121" spans="1:6" x14ac:dyDescent="0.35">
      <c r="A9121" t="s">
        <v>317</v>
      </c>
      <c r="B9121" t="s">
        <v>318</v>
      </c>
      <c r="C9121" t="s">
        <v>142</v>
      </c>
      <c r="D9121">
        <v>2004</v>
      </c>
      <c r="E9121">
        <v>15976715</v>
      </c>
      <c r="F9121">
        <v>35.409999999999997</v>
      </c>
    </row>
    <row r="9122" spans="1:6" x14ac:dyDescent="0.35">
      <c r="A9122" t="s">
        <v>317</v>
      </c>
      <c r="B9122" t="s">
        <v>318</v>
      </c>
      <c r="C9122" t="s">
        <v>142</v>
      </c>
      <c r="D9122">
        <v>2005</v>
      </c>
      <c r="E9122">
        <v>16544376</v>
      </c>
      <c r="F9122">
        <v>36.17</v>
      </c>
    </row>
    <row r="9123" spans="1:6" x14ac:dyDescent="0.35">
      <c r="A9123" t="s">
        <v>317</v>
      </c>
      <c r="B9123" t="s">
        <v>318</v>
      </c>
      <c r="C9123" t="s">
        <v>142</v>
      </c>
      <c r="D9123">
        <v>2006</v>
      </c>
      <c r="E9123">
        <v>17122409</v>
      </c>
      <c r="F9123">
        <v>36.94</v>
      </c>
    </row>
    <row r="9124" spans="1:6" x14ac:dyDescent="0.35">
      <c r="A9124" t="s">
        <v>317</v>
      </c>
      <c r="B9124" t="s">
        <v>318</v>
      </c>
      <c r="C9124" t="s">
        <v>142</v>
      </c>
      <c r="D9124">
        <v>2007</v>
      </c>
      <c r="E9124">
        <v>17712824</v>
      </c>
      <c r="F9124">
        <v>37.72</v>
      </c>
    </row>
    <row r="9125" spans="1:6" x14ac:dyDescent="0.35">
      <c r="A9125" t="s">
        <v>317</v>
      </c>
      <c r="B9125" t="s">
        <v>318</v>
      </c>
      <c r="C9125" t="s">
        <v>142</v>
      </c>
      <c r="D9125">
        <v>2008</v>
      </c>
      <c r="E9125">
        <v>18314441</v>
      </c>
      <c r="F9125">
        <v>38.51</v>
      </c>
    </row>
    <row r="9126" spans="1:6" x14ac:dyDescent="0.35">
      <c r="A9126" t="s">
        <v>317</v>
      </c>
      <c r="B9126" t="s">
        <v>318</v>
      </c>
      <c r="C9126" t="s">
        <v>142</v>
      </c>
      <c r="D9126">
        <v>2009</v>
      </c>
      <c r="E9126">
        <v>18926650</v>
      </c>
      <c r="F9126">
        <v>39.299999999999997</v>
      </c>
    </row>
    <row r="9127" spans="1:6" x14ac:dyDescent="0.35">
      <c r="A9127" t="s">
        <v>317</v>
      </c>
      <c r="B9127" t="s">
        <v>318</v>
      </c>
      <c r="C9127" t="s">
        <v>142</v>
      </c>
      <c r="D9127">
        <v>2010</v>
      </c>
      <c r="E9127">
        <v>19549124</v>
      </c>
      <c r="F9127">
        <v>40.1</v>
      </c>
    </row>
    <row r="9128" spans="1:6" x14ac:dyDescent="0.35">
      <c r="A9128" t="s">
        <v>317</v>
      </c>
      <c r="B9128" t="s">
        <v>318</v>
      </c>
      <c r="C9128" t="s">
        <v>142</v>
      </c>
      <c r="D9128">
        <v>2011</v>
      </c>
      <c r="E9128">
        <v>20180490</v>
      </c>
      <c r="F9128">
        <v>40.9</v>
      </c>
    </row>
    <row r="9129" spans="1:6" x14ac:dyDescent="0.35">
      <c r="A9129" t="s">
        <v>317</v>
      </c>
      <c r="B9129" t="s">
        <v>318</v>
      </c>
      <c r="C9129" t="s">
        <v>142</v>
      </c>
      <c r="D9129">
        <v>2012</v>
      </c>
      <c r="E9129">
        <v>20820525</v>
      </c>
      <c r="F9129">
        <v>41.7</v>
      </c>
    </row>
    <row r="9130" spans="1:6" x14ac:dyDescent="0.35">
      <c r="A9130" t="s">
        <v>317</v>
      </c>
      <c r="B9130" t="s">
        <v>318</v>
      </c>
      <c r="C9130" t="s">
        <v>142</v>
      </c>
      <c r="D9130">
        <v>2013</v>
      </c>
      <c r="E9130">
        <v>21471618</v>
      </c>
      <c r="F9130">
        <v>42.49</v>
      </c>
    </row>
    <row r="9131" spans="1:6" x14ac:dyDescent="0.35">
      <c r="A9131" t="s">
        <v>317</v>
      </c>
      <c r="B9131" t="s">
        <v>318</v>
      </c>
      <c r="C9131" t="s">
        <v>142</v>
      </c>
      <c r="D9131">
        <v>2014</v>
      </c>
      <c r="E9131">
        <v>22137261</v>
      </c>
      <c r="F9131">
        <v>43.27</v>
      </c>
    </row>
    <row r="9132" spans="1:6" x14ac:dyDescent="0.35">
      <c r="A9132" t="s">
        <v>319</v>
      </c>
      <c r="B9132" t="s">
        <v>318</v>
      </c>
      <c r="C9132" t="s">
        <v>148</v>
      </c>
      <c r="D9132">
        <v>1960</v>
      </c>
      <c r="E9132">
        <v>2431620</v>
      </c>
      <c r="F9132">
        <v>9.2799999999999994</v>
      </c>
    </row>
    <row r="9133" spans="1:6" x14ac:dyDescent="0.35">
      <c r="A9133" t="s">
        <v>319</v>
      </c>
      <c r="B9133" t="s">
        <v>318</v>
      </c>
      <c r="C9133" t="s">
        <v>148</v>
      </c>
      <c r="D9133">
        <v>1961</v>
      </c>
      <c r="E9133">
        <v>2466002</v>
      </c>
      <c r="F9133">
        <v>9.86</v>
      </c>
    </row>
    <row r="9134" spans="1:6" x14ac:dyDescent="0.35">
      <c r="A9134" t="s">
        <v>319</v>
      </c>
      <c r="B9134" t="s">
        <v>318</v>
      </c>
      <c r="C9134" t="s">
        <v>148</v>
      </c>
      <c r="D9134">
        <v>1962</v>
      </c>
      <c r="E9134">
        <v>2503232</v>
      </c>
      <c r="F9134">
        <v>10.47</v>
      </c>
    </row>
    <row r="9135" spans="1:6" x14ac:dyDescent="0.35">
      <c r="A9135" t="s">
        <v>319</v>
      </c>
      <c r="B9135" t="s">
        <v>318</v>
      </c>
      <c r="C9135" t="s">
        <v>148</v>
      </c>
      <c r="D9135">
        <v>1963</v>
      </c>
      <c r="E9135">
        <v>2543335</v>
      </c>
      <c r="F9135">
        <v>11.12</v>
      </c>
    </row>
    <row r="9136" spans="1:6" x14ac:dyDescent="0.35">
      <c r="A9136" t="s">
        <v>319</v>
      </c>
      <c r="B9136" t="s">
        <v>318</v>
      </c>
      <c r="C9136" t="s">
        <v>148</v>
      </c>
      <c r="D9136">
        <v>1964</v>
      </c>
      <c r="E9136">
        <v>2586362</v>
      </c>
      <c r="F9136">
        <v>11.8</v>
      </c>
    </row>
    <row r="9137" spans="1:6" x14ac:dyDescent="0.35">
      <c r="A9137" t="s">
        <v>319</v>
      </c>
      <c r="B9137" t="s">
        <v>318</v>
      </c>
      <c r="C9137" t="s">
        <v>148</v>
      </c>
      <c r="D9137">
        <v>1965</v>
      </c>
      <c r="E9137">
        <v>2632360</v>
      </c>
      <c r="F9137">
        <v>12.52</v>
      </c>
    </row>
    <row r="9138" spans="1:6" x14ac:dyDescent="0.35">
      <c r="A9138" t="s">
        <v>319</v>
      </c>
      <c r="B9138" t="s">
        <v>318</v>
      </c>
      <c r="C9138" t="s">
        <v>148</v>
      </c>
      <c r="D9138">
        <v>1966</v>
      </c>
      <c r="E9138">
        <v>2681382</v>
      </c>
      <c r="F9138">
        <v>13.28</v>
      </c>
    </row>
    <row r="9139" spans="1:6" x14ac:dyDescent="0.35">
      <c r="A9139" t="s">
        <v>319</v>
      </c>
      <c r="B9139" t="s">
        <v>318</v>
      </c>
      <c r="C9139" t="s">
        <v>148</v>
      </c>
      <c r="D9139">
        <v>1967</v>
      </c>
      <c r="E9139">
        <v>2733450</v>
      </c>
      <c r="F9139">
        <v>14.07</v>
      </c>
    </row>
    <row r="9140" spans="1:6" x14ac:dyDescent="0.35">
      <c r="A9140" t="s">
        <v>319</v>
      </c>
      <c r="B9140" t="s">
        <v>318</v>
      </c>
      <c r="C9140" t="s">
        <v>148</v>
      </c>
      <c r="D9140">
        <v>1968</v>
      </c>
      <c r="E9140">
        <v>2788551</v>
      </c>
      <c r="F9140">
        <v>14.9</v>
      </c>
    </row>
    <row r="9141" spans="1:6" x14ac:dyDescent="0.35">
      <c r="A9141" t="s">
        <v>319</v>
      </c>
      <c r="B9141" t="s">
        <v>318</v>
      </c>
      <c r="C9141" t="s">
        <v>148</v>
      </c>
      <c r="D9141">
        <v>1969</v>
      </c>
      <c r="E9141">
        <v>2846652</v>
      </c>
      <c r="F9141">
        <v>15.78</v>
      </c>
    </row>
    <row r="9142" spans="1:6" x14ac:dyDescent="0.35">
      <c r="A9142" t="s">
        <v>319</v>
      </c>
      <c r="B9142" t="s">
        <v>318</v>
      </c>
      <c r="C9142" t="s">
        <v>148</v>
      </c>
      <c r="D9142">
        <v>1970</v>
      </c>
      <c r="E9142">
        <v>2907769</v>
      </c>
      <c r="F9142">
        <v>16.690000000000001</v>
      </c>
    </row>
    <row r="9143" spans="1:6" x14ac:dyDescent="0.35">
      <c r="A9143" t="s">
        <v>319</v>
      </c>
      <c r="B9143" t="s">
        <v>318</v>
      </c>
      <c r="C9143" t="s">
        <v>148</v>
      </c>
      <c r="D9143">
        <v>1971</v>
      </c>
      <c r="E9143">
        <v>2971941</v>
      </c>
      <c r="F9143">
        <v>17.649999999999999</v>
      </c>
    </row>
    <row r="9144" spans="1:6" x14ac:dyDescent="0.35">
      <c r="A9144" t="s">
        <v>319</v>
      </c>
      <c r="B9144" t="s">
        <v>318</v>
      </c>
      <c r="C9144" t="s">
        <v>148</v>
      </c>
      <c r="D9144">
        <v>1972</v>
      </c>
      <c r="E9144">
        <v>3039300</v>
      </c>
      <c r="F9144">
        <v>18.649999999999999</v>
      </c>
    </row>
    <row r="9145" spans="1:6" x14ac:dyDescent="0.35">
      <c r="A9145" t="s">
        <v>319</v>
      </c>
      <c r="B9145" t="s">
        <v>318</v>
      </c>
      <c r="C9145" t="s">
        <v>148</v>
      </c>
      <c r="D9145">
        <v>1973</v>
      </c>
      <c r="E9145">
        <v>3110074</v>
      </c>
      <c r="F9145">
        <v>19.690000000000001</v>
      </c>
    </row>
    <row r="9146" spans="1:6" x14ac:dyDescent="0.35">
      <c r="A9146" t="s">
        <v>319</v>
      </c>
      <c r="B9146" t="s">
        <v>318</v>
      </c>
      <c r="C9146" t="s">
        <v>148</v>
      </c>
      <c r="D9146">
        <v>1974</v>
      </c>
      <c r="E9146">
        <v>3184547</v>
      </c>
      <c r="F9146">
        <v>20.78</v>
      </c>
    </row>
    <row r="9147" spans="1:6" x14ac:dyDescent="0.35">
      <c r="A9147" t="s">
        <v>319</v>
      </c>
      <c r="B9147" t="s">
        <v>318</v>
      </c>
      <c r="C9147" t="s">
        <v>148</v>
      </c>
      <c r="D9147">
        <v>1975</v>
      </c>
      <c r="E9147">
        <v>3262959</v>
      </c>
      <c r="F9147">
        <v>21.9</v>
      </c>
    </row>
    <row r="9148" spans="1:6" x14ac:dyDescent="0.35">
      <c r="A9148" t="s">
        <v>319</v>
      </c>
      <c r="B9148" t="s">
        <v>318</v>
      </c>
      <c r="C9148" t="s">
        <v>148</v>
      </c>
      <c r="D9148">
        <v>1976</v>
      </c>
      <c r="E9148">
        <v>3345501</v>
      </c>
      <c r="F9148">
        <v>23.08</v>
      </c>
    </row>
    <row r="9149" spans="1:6" x14ac:dyDescent="0.35">
      <c r="A9149" t="s">
        <v>319</v>
      </c>
      <c r="B9149" t="s">
        <v>318</v>
      </c>
      <c r="C9149" t="s">
        <v>148</v>
      </c>
      <c r="D9149">
        <v>1977</v>
      </c>
      <c r="E9149">
        <v>3432262</v>
      </c>
      <c r="F9149">
        <v>24.29</v>
      </c>
    </row>
    <row r="9150" spans="1:6" x14ac:dyDescent="0.35">
      <c r="A9150" t="s">
        <v>319</v>
      </c>
      <c r="B9150" t="s">
        <v>318</v>
      </c>
      <c r="C9150" t="s">
        <v>148</v>
      </c>
      <c r="D9150">
        <v>1978</v>
      </c>
      <c r="E9150">
        <v>3523270</v>
      </c>
      <c r="F9150">
        <v>25.55</v>
      </c>
    </row>
    <row r="9151" spans="1:6" x14ac:dyDescent="0.35">
      <c r="A9151" t="s">
        <v>319</v>
      </c>
      <c r="B9151" t="s">
        <v>318</v>
      </c>
      <c r="C9151" t="s">
        <v>148</v>
      </c>
      <c r="D9151">
        <v>1979</v>
      </c>
      <c r="E9151">
        <v>3618509</v>
      </c>
      <c r="F9151">
        <v>26.68</v>
      </c>
    </row>
    <row r="9152" spans="1:6" x14ac:dyDescent="0.35">
      <c r="A9152" t="s">
        <v>319</v>
      </c>
      <c r="B9152" t="s">
        <v>318</v>
      </c>
      <c r="C9152" t="s">
        <v>148</v>
      </c>
      <c r="D9152">
        <v>1980</v>
      </c>
      <c r="E9152">
        <v>3718024</v>
      </c>
      <c r="F9152">
        <v>27.34</v>
      </c>
    </row>
    <row r="9153" spans="1:6" x14ac:dyDescent="0.35">
      <c r="A9153" t="s">
        <v>319</v>
      </c>
      <c r="B9153" t="s">
        <v>318</v>
      </c>
      <c r="C9153" t="s">
        <v>148</v>
      </c>
      <c r="D9153">
        <v>1981</v>
      </c>
      <c r="E9153">
        <v>3822206</v>
      </c>
      <c r="F9153">
        <v>28.01</v>
      </c>
    </row>
    <row r="9154" spans="1:6" x14ac:dyDescent="0.35">
      <c r="A9154" t="s">
        <v>319</v>
      </c>
      <c r="B9154" t="s">
        <v>318</v>
      </c>
      <c r="C9154" t="s">
        <v>148</v>
      </c>
      <c r="D9154">
        <v>1982</v>
      </c>
      <c r="E9154">
        <v>3931355</v>
      </c>
      <c r="F9154">
        <v>28.69</v>
      </c>
    </row>
    <row r="9155" spans="1:6" x14ac:dyDescent="0.35">
      <c r="A9155" t="s">
        <v>319</v>
      </c>
      <c r="B9155" t="s">
        <v>318</v>
      </c>
      <c r="C9155" t="s">
        <v>148</v>
      </c>
      <c r="D9155">
        <v>1983</v>
      </c>
      <c r="E9155">
        <v>4045352</v>
      </c>
      <c r="F9155">
        <v>29.38</v>
      </c>
    </row>
    <row r="9156" spans="1:6" x14ac:dyDescent="0.35">
      <c r="A9156" t="s">
        <v>319</v>
      </c>
      <c r="B9156" t="s">
        <v>318</v>
      </c>
      <c r="C9156" t="s">
        <v>148</v>
      </c>
      <c r="D9156">
        <v>1984</v>
      </c>
      <c r="E9156">
        <v>4163968</v>
      </c>
      <c r="F9156">
        <v>30.09</v>
      </c>
    </row>
    <row r="9157" spans="1:6" x14ac:dyDescent="0.35">
      <c r="A9157" t="s">
        <v>319</v>
      </c>
      <c r="B9157" t="s">
        <v>318</v>
      </c>
      <c r="C9157" t="s">
        <v>148</v>
      </c>
      <c r="D9157">
        <v>1985</v>
      </c>
      <c r="E9157">
        <v>4287263</v>
      </c>
      <c r="F9157">
        <v>30.8</v>
      </c>
    </row>
    <row r="9158" spans="1:6" x14ac:dyDescent="0.35">
      <c r="A9158" t="s">
        <v>319</v>
      </c>
      <c r="B9158" t="s">
        <v>318</v>
      </c>
      <c r="C9158" t="s">
        <v>148</v>
      </c>
      <c r="D9158">
        <v>1986</v>
      </c>
      <c r="E9158">
        <v>4414450</v>
      </c>
      <c r="F9158">
        <v>31.52</v>
      </c>
    </row>
    <row r="9159" spans="1:6" x14ac:dyDescent="0.35">
      <c r="A9159" t="s">
        <v>319</v>
      </c>
      <c r="B9159" t="s">
        <v>318</v>
      </c>
      <c r="C9159" t="s">
        <v>148</v>
      </c>
      <c r="D9159">
        <v>1987</v>
      </c>
      <c r="E9159">
        <v>4546136</v>
      </c>
      <c r="F9159">
        <v>32.25</v>
      </c>
    </row>
    <row r="9160" spans="1:6" x14ac:dyDescent="0.35">
      <c r="A9160" t="s">
        <v>319</v>
      </c>
      <c r="B9160" t="s">
        <v>318</v>
      </c>
      <c r="C9160" t="s">
        <v>148</v>
      </c>
      <c r="D9160">
        <v>1988</v>
      </c>
      <c r="E9160">
        <v>4685375</v>
      </c>
      <c r="F9160">
        <v>32.99</v>
      </c>
    </row>
    <row r="9161" spans="1:6" x14ac:dyDescent="0.35">
      <c r="A9161" t="s">
        <v>319</v>
      </c>
      <c r="B9161" t="s">
        <v>318</v>
      </c>
      <c r="C9161" t="s">
        <v>148</v>
      </c>
      <c r="D9161">
        <v>1989</v>
      </c>
      <c r="E9161">
        <v>4836240</v>
      </c>
      <c r="F9161">
        <v>33.729999999999997</v>
      </c>
    </row>
    <row r="9162" spans="1:6" x14ac:dyDescent="0.35">
      <c r="A9162" t="s">
        <v>319</v>
      </c>
      <c r="B9162" t="s">
        <v>318</v>
      </c>
      <c r="C9162" t="s">
        <v>148</v>
      </c>
      <c r="D9162">
        <v>1990</v>
      </c>
      <c r="E9162">
        <v>5001271</v>
      </c>
      <c r="F9162">
        <v>34.49</v>
      </c>
    </row>
    <row r="9163" spans="1:6" x14ac:dyDescent="0.35">
      <c r="A9163" t="s">
        <v>319</v>
      </c>
      <c r="B9163" t="s">
        <v>318</v>
      </c>
      <c r="C9163" t="s">
        <v>148</v>
      </c>
      <c r="D9163">
        <v>1991</v>
      </c>
      <c r="E9163">
        <v>5182525</v>
      </c>
      <c r="F9163">
        <v>35.25</v>
      </c>
    </row>
    <row r="9164" spans="1:6" x14ac:dyDescent="0.35">
      <c r="A9164" t="s">
        <v>319</v>
      </c>
      <c r="B9164" t="s">
        <v>318</v>
      </c>
      <c r="C9164" t="s">
        <v>148</v>
      </c>
      <c r="D9164">
        <v>1992</v>
      </c>
      <c r="E9164">
        <v>5378226</v>
      </c>
      <c r="F9164">
        <v>35.83</v>
      </c>
    </row>
    <row r="9165" spans="1:6" x14ac:dyDescent="0.35">
      <c r="A9165" t="s">
        <v>319</v>
      </c>
      <c r="B9165" t="s">
        <v>318</v>
      </c>
      <c r="C9165" t="s">
        <v>148</v>
      </c>
      <c r="D9165">
        <v>1993</v>
      </c>
      <c r="E9165">
        <v>5582420</v>
      </c>
      <c r="F9165">
        <v>36.14</v>
      </c>
    </row>
    <row r="9166" spans="1:6" x14ac:dyDescent="0.35">
      <c r="A9166" t="s">
        <v>319</v>
      </c>
      <c r="B9166" t="s">
        <v>318</v>
      </c>
      <c r="C9166" t="s">
        <v>148</v>
      </c>
      <c r="D9166">
        <v>1994</v>
      </c>
      <c r="E9166">
        <v>5786794</v>
      </c>
      <c r="F9166">
        <v>36.450000000000003</v>
      </c>
    </row>
    <row r="9167" spans="1:6" x14ac:dyDescent="0.35">
      <c r="A9167" t="s">
        <v>319</v>
      </c>
      <c r="B9167" t="s">
        <v>318</v>
      </c>
      <c r="C9167" t="s">
        <v>148</v>
      </c>
      <c r="D9167">
        <v>1995</v>
      </c>
      <c r="E9167">
        <v>5985658</v>
      </c>
      <c r="F9167">
        <v>36.76</v>
      </c>
    </row>
    <row r="9168" spans="1:6" x14ac:dyDescent="0.35">
      <c r="A9168" t="s">
        <v>319</v>
      </c>
      <c r="B9168" t="s">
        <v>318</v>
      </c>
      <c r="C9168" t="s">
        <v>148</v>
      </c>
      <c r="D9168">
        <v>1996</v>
      </c>
      <c r="E9168">
        <v>6176318</v>
      </c>
      <c r="F9168">
        <v>37.07</v>
      </c>
    </row>
    <row r="9169" spans="1:6" x14ac:dyDescent="0.35">
      <c r="A9169" t="s">
        <v>319</v>
      </c>
      <c r="B9169" t="s">
        <v>318</v>
      </c>
      <c r="C9169" t="s">
        <v>148</v>
      </c>
      <c r="D9169">
        <v>1997</v>
      </c>
      <c r="E9169">
        <v>6361301</v>
      </c>
      <c r="F9169">
        <v>37.39</v>
      </c>
    </row>
    <row r="9170" spans="1:6" x14ac:dyDescent="0.35">
      <c r="A9170" t="s">
        <v>319</v>
      </c>
      <c r="B9170" t="s">
        <v>318</v>
      </c>
      <c r="C9170" t="s">
        <v>148</v>
      </c>
      <c r="D9170">
        <v>1998</v>
      </c>
      <c r="E9170">
        <v>6546493</v>
      </c>
      <c r="F9170">
        <v>37.700000000000003</v>
      </c>
    </row>
    <row r="9171" spans="1:6" x14ac:dyDescent="0.35">
      <c r="A9171" t="s">
        <v>319</v>
      </c>
      <c r="B9171" t="s">
        <v>318</v>
      </c>
      <c r="C9171" t="s">
        <v>148</v>
      </c>
      <c r="D9171">
        <v>1999</v>
      </c>
      <c r="E9171">
        <v>6740491</v>
      </c>
      <c r="F9171">
        <v>38.020000000000003</v>
      </c>
    </row>
    <row r="9172" spans="1:6" x14ac:dyDescent="0.35">
      <c r="A9172" t="s">
        <v>319</v>
      </c>
      <c r="B9172" t="s">
        <v>318</v>
      </c>
      <c r="C9172" t="s">
        <v>148</v>
      </c>
      <c r="D9172">
        <v>2000</v>
      </c>
      <c r="E9172">
        <v>6949366</v>
      </c>
      <c r="F9172">
        <v>38.33</v>
      </c>
    </row>
    <row r="9173" spans="1:6" x14ac:dyDescent="0.35">
      <c r="A9173" t="s">
        <v>319</v>
      </c>
      <c r="B9173" t="s">
        <v>318</v>
      </c>
      <c r="C9173" t="s">
        <v>148</v>
      </c>
      <c r="D9173">
        <v>2001</v>
      </c>
      <c r="E9173">
        <v>7174911</v>
      </c>
      <c r="F9173">
        <v>38.65</v>
      </c>
    </row>
    <row r="9174" spans="1:6" x14ac:dyDescent="0.35">
      <c r="A9174" t="s">
        <v>319</v>
      </c>
      <c r="B9174" t="s">
        <v>318</v>
      </c>
      <c r="C9174" t="s">
        <v>148</v>
      </c>
      <c r="D9174">
        <v>2002</v>
      </c>
      <c r="E9174">
        <v>7414744</v>
      </c>
      <c r="F9174">
        <v>38.97</v>
      </c>
    </row>
    <row r="9175" spans="1:6" x14ac:dyDescent="0.35">
      <c r="A9175" t="s">
        <v>319</v>
      </c>
      <c r="B9175" t="s">
        <v>318</v>
      </c>
      <c r="C9175" t="s">
        <v>148</v>
      </c>
      <c r="D9175">
        <v>2003</v>
      </c>
      <c r="E9175">
        <v>7665681</v>
      </c>
      <c r="F9175">
        <v>39.299999999999997</v>
      </c>
    </row>
    <row r="9176" spans="1:6" x14ac:dyDescent="0.35">
      <c r="A9176" t="s">
        <v>319</v>
      </c>
      <c r="B9176" t="s">
        <v>318</v>
      </c>
      <c r="C9176" t="s">
        <v>148</v>
      </c>
      <c r="D9176">
        <v>2004</v>
      </c>
      <c r="E9176">
        <v>7922796</v>
      </c>
      <c r="F9176">
        <v>39.64</v>
      </c>
    </row>
    <row r="9177" spans="1:6" x14ac:dyDescent="0.35">
      <c r="A9177" t="s">
        <v>319</v>
      </c>
      <c r="B9177" t="s">
        <v>318</v>
      </c>
      <c r="C9177" t="s">
        <v>148</v>
      </c>
      <c r="D9177">
        <v>2005</v>
      </c>
      <c r="E9177">
        <v>8182362</v>
      </c>
      <c r="F9177">
        <v>39.979999999999997</v>
      </c>
    </row>
    <row r="9178" spans="1:6" x14ac:dyDescent="0.35">
      <c r="A9178" t="s">
        <v>319</v>
      </c>
      <c r="B9178" t="s">
        <v>318</v>
      </c>
      <c r="C9178" t="s">
        <v>148</v>
      </c>
      <c r="D9178">
        <v>2006</v>
      </c>
      <c r="E9178">
        <v>8443671</v>
      </c>
      <c r="F9178">
        <v>40.340000000000003</v>
      </c>
    </row>
    <row r="9179" spans="1:6" x14ac:dyDescent="0.35">
      <c r="A9179" t="s">
        <v>319</v>
      </c>
      <c r="B9179" t="s">
        <v>318</v>
      </c>
      <c r="C9179" t="s">
        <v>148</v>
      </c>
      <c r="D9179">
        <v>2007</v>
      </c>
      <c r="E9179">
        <v>8707490</v>
      </c>
      <c r="F9179">
        <v>40.700000000000003</v>
      </c>
    </row>
    <row r="9180" spans="1:6" x14ac:dyDescent="0.35">
      <c r="A9180" t="s">
        <v>319</v>
      </c>
      <c r="B9180" t="s">
        <v>318</v>
      </c>
      <c r="C9180" t="s">
        <v>148</v>
      </c>
      <c r="D9180">
        <v>2008</v>
      </c>
      <c r="E9180">
        <v>8973293</v>
      </c>
      <c r="F9180">
        <v>41.08</v>
      </c>
    </row>
    <row r="9181" spans="1:6" x14ac:dyDescent="0.35">
      <c r="A9181" t="s">
        <v>319</v>
      </c>
      <c r="B9181" t="s">
        <v>318</v>
      </c>
      <c r="C9181" t="s">
        <v>148</v>
      </c>
      <c r="D9181">
        <v>2009</v>
      </c>
      <c r="E9181">
        <v>9240783</v>
      </c>
      <c r="F9181">
        <v>41.46</v>
      </c>
    </row>
    <row r="9182" spans="1:6" x14ac:dyDescent="0.35">
      <c r="A9182" t="s">
        <v>319</v>
      </c>
      <c r="B9182" t="s">
        <v>318</v>
      </c>
      <c r="C9182" t="s">
        <v>148</v>
      </c>
      <c r="D9182">
        <v>2010</v>
      </c>
      <c r="E9182">
        <v>9509798</v>
      </c>
      <c r="F9182">
        <v>41.85</v>
      </c>
    </row>
    <row r="9183" spans="1:6" x14ac:dyDescent="0.35">
      <c r="A9183" t="s">
        <v>319</v>
      </c>
      <c r="B9183" t="s">
        <v>318</v>
      </c>
      <c r="C9183" t="s">
        <v>148</v>
      </c>
      <c r="D9183">
        <v>2011</v>
      </c>
      <c r="E9183">
        <v>9779795</v>
      </c>
      <c r="F9183">
        <v>42.26</v>
      </c>
    </row>
    <row r="9184" spans="1:6" x14ac:dyDescent="0.35">
      <c r="A9184" t="s">
        <v>319</v>
      </c>
      <c r="B9184" t="s">
        <v>318</v>
      </c>
      <c r="C9184" t="s">
        <v>148</v>
      </c>
      <c r="D9184">
        <v>2012</v>
      </c>
      <c r="E9184">
        <v>10050702</v>
      </c>
      <c r="F9184">
        <v>42.67</v>
      </c>
    </row>
    <row r="9185" spans="1:6" x14ac:dyDescent="0.35">
      <c r="A9185" t="s">
        <v>319</v>
      </c>
      <c r="B9185" t="s">
        <v>318</v>
      </c>
      <c r="C9185" t="s">
        <v>148</v>
      </c>
      <c r="D9185">
        <v>2013</v>
      </c>
      <c r="E9185">
        <v>10323474</v>
      </c>
      <c r="F9185">
        <v>43.09</v>
      </c>
    </row>
    <row r="9186" spans="1:6" x14ac:dyDescent="0.35">
      <c r="A9186" t="s">
        <v>319</v>
      </c>
      <c r="B9186" t="s">
        <v>318</v>
      </c>
      <c r="C9186" t="s">
        <v>148</v>
      </c>
      <c r="D9186">
        <v>2014</v>
      </c>
      <c r="E9186">
        <v>10599510</v>
      </c>
      <c r="F9186">
        <v>43.51</v>
      </c>
    </row>
    <row r="9187" spans="1:6" x14ac:dyDescent="0.35">
      <c r="A9187" t="s">
        <v>320</v>
      </c>
      <c r="B9187" t="s">
        <v>318</v>
      </c>
      <c r="C9187" t="s">
        <v>142</v>
      </c>
      <c r="D9187">
        <v>1960</v>
      </c>
      <c r="E9187">
        <v>524173</v>
      </c>
      <c r="F9187">
        <v>3.06</v>
      </c>
    </row>
    <row r="9188" spans="1:6" x14ac:dyDescent="0.35">
      <c r="A9188" t="s">
        <v>320</v>
      </c>
      <c r="B9188" t="s">
        <v>318</v>
      </c>
      <c r="C9188" t="s">
        <v>142</v>
      </c>
      <c r="D9188">
        <v>1961</v>
      </c>
      <c r="E9188">
        <v>536728</v>
      </c>
      <c r="F9188">
        <v>3.1</v>
      </c>
    </row>
    <row r="9189" spans="1:6" x14ac:dyDescent="0.35">
      <c r="A9189" t="s">
        <v>320</v>
      </c>
      <c r="B9189" t="s">
        <v>318</v>
      </c>
      <c r="C9189" t="s">
        <v>142</v>
      </c>
      <c r="D9189">
        <v>1962</v>
      </c>
      <c r="E9189">
        <v>550152</v>
      </c>
      <c r="F9189">
        <v>3.13</v>
      </c>
    </row>
    <row r="9190" spans="1:6" x14ac:dyDescent="0.35">
      <c r="A9190" t="s">
        <v>320</v>
      </c>
      <c r="B9190" t="s">
        <v>318</v>
      </c>
      <c r="C9190" t="s">
        <v>142</v>
      </c>
      <c r="D9190">
        <v>1963</v>
      </c>
      <c r="E9190">
        <v>564484</v>
      </c>
      <c r="F9190">
        <v>3.17</v>
      </c>
    </row>
    <row r="9191" spans="1:6" x14ac:dyDescent="0.35">
      <c r="A9191" t="s">
        <v>320</v>
      </c>
      <c r="B9191" t="s">
        <v>318</v>
      </c>
      <c r="C9191" t="s">
        <v>142</v>
      </c>
      <c r="D9191">
        <v>1964</v>
      </c>
      <c r="E9191">
        <v>579729</v>
      </c>
      <c r="F9191">
        <v>3.32</v>
      </c>
    </row>
    <row r="9192" spans="1:6" x14ac:dyDescent="0.35">
      <c r="A9192" t="s">
        <v>320</v>
      </c>
      <c r="B9192" t="s">
        <v>318</v>
      </c>
      <c r="C9192" t="s">
        <v>142</v>
      </c>
      <c r="D9192">
        <v>1965</v>
      </c>
      <c r="E9192">
        <v>595904</v>
      </c>
      <c r="F9192">
        <v>3.84</v>
      </c>
    </row>
    <row r="9193" spans="1:6" x14ac:dyDescent="0.35">
      <c r="A9193" t="s">
        <v>320</v>
      </c>
      <c r="B9193" t="s">
        <v>318</v>
      </c>
      <c r="C9193" t="s">
        <v>142</v>
      </c>
      <c r="D9193">
        <v>1966</v>
      </c>
      <c r="E9193">
        <v>613097</v>
      </c>
      <c r="F9193">
        <v>4.4400000000000004</v>
      </c>
    </row>
    <row r="9194" spans="1:6" x14ac:dyDescent="0.35">
      <c r="A9194" t="s">
        <v>320</v>
      </c>
      <c r="B9194" t="s">
        <v>318</v>
      </c>
      <c r="C9194" t="s">
        <v>142</v>
      </c>
      <c r="D9194">
        <v>1967</v>
      </c>
      <c r="E9194">
        <v>631398</v>
      </c>
      <c r="F9194">
        <v>5.12</v>
      </c>
    </row>
    <row r="9195" spans="1:6" x14ac:dyDescent="0.35">
      <c r="A9195" t="s">
        <v>320</v>
      </c>
      <c r="B9195" t="s">
        <v>318</v>
      </c>
      <c r="C9195" t="s">
        <v>142</v>
      </c>
      <c r="D9195">
        <v>1968</v>
      </c>
      <c r="E9195">
        <v>650835</v>
      </c>
      <c r="F9195">
        <v>5.91</v>
      </c>
    </row>
    <row r="9196" spans="1:6" x14ac:dyDescent="0.35">
      <c r="A9196" t="s">
        <v>320</v>
      </c>
      <c r="B9196" t="s">
        <v>318</v>
      </c>
      <c r="C9196" t="s">
        <v>142</v>
      </c>
      <c r="D9196">
        <v>1969</v>
      </c>
      <c r="E9196">
        <v>671416</v>
      </c>
      <c r="F9196">
        <v>6.81</v>
      </c>
    </row>
    <row r="9197" spans="1:6" x14ac:dyDescent="0.35">
      <c r="A9197" t="s">
        <v>320</v>
      </c>
      <c r="B9197" t="s">
        <v>318</v>
      </c>
      <c r="C9197" t="s">
        <v>142</v>
      </c>
      <c r="D9197">
        <v>1970</v>
      </c>
      <c r="E9197">
        <v>693176</v>
      </c>
      <c r="F9197">
        <v>7.83</v>
      </c>
    </row>
    <row r="9198" spans="1:6" x14ac:dyDescent="0.35">
      <c r="A9198" t="s">
        <v>320</v>
      </c>
      <c r="B9198" t="s">
        <v>318</v>
      </c>
      <c r="C9198" t="s">
        <v>142</v>
      </c>
      <c r="D9198">
        <v>1971</v>
      </c>
      <c r="E9198">
        <v>716052</v>
      </c>
      <c r="F9198">
        <v>9</v>
      </c>
    </row>
    <row r="9199" spans="1:6" x14ac:dyDescent="0.35">
      <c r="A9199" t="s">
        <v>320</v>
      </c>
      <c r="B9199" t="s">
        <v>318</v>
      </c>
      <c r="C9199" t="s">
        <v>142</v>
      </c>
      <c r="D9199">
        <v>1972</v>
      </c>
      <c r="E9199">
        <v>740118</v>
      </c>
      <c r="F9199">
        <v>9.6999999999999993</v>
      </c>
    </row>
    <row r="9200" spans="1:6" x14ac:dyDescent="0.35">
      <c r="A9200" t="s">
        <v>320</v>
      </c>
      <c r="B9200" t="s">
        <v>318</v>
      </c>
      <c r="C9200" t="s">
        <v>142</v>
      </c>
      <c r="D9200">
        <v>1973</v>
      </c>
      <c r="E9200">
        <v>765685</v>
      </c>
      <c r="F9200">
        <v>10.38</v>
      </c>
    </row>
    <row r="9201" spans="1:6" x14ac:dyDescent="0.35">
      <c r="A9201" t="s">
        <v>320</v>
      </c>
      <c r="B9201" t="s">
        <v>318</v>
      </c>
      <c r="C9201" t="s">
        <v>142</v>
      </c>
      <c r="D9201">
        <v>1974</v>
      </c>
      <c r="E9201">
        <v>793164</v>
      </c>
      <c r="F9201">
        <v>11.11</v>
      </c>
    </row>
    <row r="9202" spans="1:6" x14ac:dyDescent="0.35">
      <c r="A9202" t="s">
        <v>320</v>
      </c>
      <c r="B9202" t="s">
        <v>318</v>
      </c>
      <c r="C9202" t="s">
        <v>142</v>
      </c>
      <c r="D9202">
        <v>1975</v>
      </c>
      <c r="E9202">
        <v>822806</v>
      </c>
      <c r="F9202">
        <v>11.88</v>
      </c>
    </row>
    <row r="9203" spans="1:6" x14ac:dyDescent="0.35">
      <c r="A9203" t="s">
        <v>320</v>
      </c>
      <c r="B9203" t="s">
        <v>318</v>
      </c>
      <c r="C9203" t="s">
        <v>142</v>
      </c>
      <c r="D9203">
        <v>1976</v>
      </c>
      <c r="E9203">
        <v>854746</v>
      </c>
      <c r="F9203">
        <v>12.71</v>
      </c>
    </row>
    <row r="9204" spans="1:6" x14ac:dyDescent="0.35">
      <c r="A9204" t="s">
        <v>320</v>
      </c>
      <c r="B9204" t="s">
        <v>318</v>
      </c>
      <c r="C9204" t="s">
        <v>142</v>
      </c>
      <c r="D9204">
        <v>1977</v>
      </c>
      <c r="E9204">
        <v>888776</v>
      </c>
      <c r="F9204">
        <v>13.57</v>
      </c>
    </row>
    <row r="9205" spans="1:6" x14ac:dyDescent="0.35">
      <c r="A9205" t="s">
        <v>320</v>
      </c>
      <c r="B9205" t="s">
        <v>318</v>
      </c>
      <c r="C9205" t="s">
        <v>142</v>
      </c>
      <c r="D9205">
        <v>1978</v>
      </c>
      <c r="E9205">
        <v>924373</v>
      </c>
      <c r="F9205">
        <v>14.49</v>
      </c>
    </row>
    <row r="9206" spans="1:6" x14ac:dyDescent="0.35">
      <c r="A9206" t="s">
        <v>320</v>
      </c>
      <c r="B9206" t="s">
        <v>318</v>
      </c>
      <c r="C9206" t="s">
        <v>142</v>
      </c>
      <c r="D9206">
        <v>1979</v>
      </c>
      <c r="E9206">
        <v>960807</v>
      </c>
      <c r="F9206">
        <v>15.46</v>
      </c>
    </row>
    <row r="9207" spans="1:6" x14ac:dyDescent="0.35">
      <c r="A9207" t="s">
        <v>320</v>
      </c>
      <c r="B9207" t="s">
        <v>318</v>
      </c>
      <c r="C9207" t="s">
        <v>142</v>
      </c>
      <c r="D9207">
        <v>1980</v>
      </c>
      <c r="E9207">
        <v>997534</v>
      </c>
      <c r="F9207">
        <v>16.48</v>
      </c>
    </row>
    <row r="9208" spans="1:6" x14ac:dyDescent="0.35">
      <c r="A9208" t="s">
        <v>320</v>
      </c>
      <c r="B9208" t="s">
        <v>318</v>
      </c>
      <c r="C9208" t="s">
        <v>142</v>
      </c>
      <c r="D9208">
        <v>1981</v>
      </c>
      <c r="E9208">
        <v>1034324</v>
      </c>
      <c r="F9208">
        <v>17.55</v>
      </c>
    </row>
    <row r="9209" spans="1:6" x14ac:dyDescent="0.35">
      <c r="A9209" t="s">
        <v>320</v>
      </c>
      <c r="B9209" t="s">
        <v>318</v>
      </c>
      <c r="C9209" t="s">
        <v>142</v>
      </c>
      <c r="D9209">
        <v>1982</v>
      </c>
      <c r="E9209">
        <v>1071254</v>
      </c>
      <c r="F9209">
        <v>19.489999999999998</v>
      </c>
    </row>
    <row r="9210" spans="1:6" x14ac:dyDescent="0.35">
      <c r="A9210" t="s">
        <v>320</v>
      </c>
      <c r="B9210" t="s">
        <v>318</v>
      </c>
      <c r="C9210" t="s">
        <v>142</v>
      </c>
      <c r="D9210">
        <v>1983</v>
      </c>
      <c r="E9210">
        <v>1108461</v>
      </c>
      <c r="F9210">
        <v>21.72</v>
      </c>
    </row>
    <row r="9211" spans="1:6" x14ac:dyDescent="0.35">
      <c r="A9211" t="s">
        <v>320</v>
      </c>
      <c r="B9211" t="s">
        <v>318</v>
      </c>
      <c r="C9211" t="s">
        <v>142</v>
      </c>
      <c r="D9211">
        <v>1984</v>
      </c>
      <c r="E9211">
        <v>1146205</v>
      </c>
      <c r="F9211">
        <v>24.14</v>
      </c>
    </row>
    <row r="9212" spans="1:6" x14ac:dyDescent="0.35">
      <c r="A9212" t="s">
        <v>320</v>
      </c>
      <c r="B9212" t="s">
        <v>318</v>
      </c>
      <c r="C9212" t="s">
        <v>142</v>
      </c>
      <c r="D9212">
        <v>1985</v>
      </c>
      <c r="E9212">
        <v>1184657</v>
      </c>
      <c r="F9212">
        <v>26.72</v>
      </c>
    </row>
    <row r="9213" spans="1:6" x14ac:dyDescent="0.35">
      <c r="A9213" t="s">
        <v>320</v>
      </c>
      <c r="B9213" t="s">
        <v>318</v>
      </c>
      <c r="C9213" t="s">
        <v>142</v>
      </c>
      <c r="D9213">
        <v>1986</v>
      </c>
      <c r="E9213">
        <v>1223738</v>
      </c>
      <c r="F9213">
        <v>29.48</v>
      </c>
    </row>
    <row r="9214" spans="1:6" x14ac:dyDescent="0.35">
      <c r="A9214" t="s">
        <v>320</v>
      </c>
      <c r="B9214" t="s">
        <v>318</v>
      </c>
      <c r="C9214" t="s">
        <v>142</v>
      </c>
      <c r="D9214">
        <v>1987</v>
      </c>
      <c r="E9214">
        <v>1263269</v>
      </c>
      <c r="F9214">
        <v>32.4</v>
      </c>
    </row>
    <row r="9215" spans="1:6" x14ac:dyDescent="0.35">
      <c r="A9215" t="s">
        <v>320</v>
      </c>
      <c r="B9215" t="s">
        <v>318</v>
      </c>
      <c r="C9215" t="s">
        <v>142</v>
      </c>
      <c r="D9215">
        <v>1988</v>
      </c>
      <c r="E9215">
        <v>1303192</v>
      </c>
      <c r="F9215">
        <v>35.47</v>
      </c>
    </row>
    <row r="9216" spans="1:6" x14ac:dyDescent="0.35">
      <c r="A9216" t="s">
        <v>320</v>
      </c>
      <c r="B9216" t="s">
        <v>318</v>
      </c>
      <c r="C9216" t="s">
        <v>142</v>
      </c>
      <c r="D9216">
        <v>1989</v>
      </c>
      <c r="E9216">
        <v>1343440</v>
      </c>
      <c r="F9216">
        <v>38.65</v>
      </c>
    </row>
    <row r="9217" spans="1:6" x14ac:dyDescent="0.35">
      <c r="A9217" t="s">
        <v>320</v>
      </c>
      <c r="B9217" t="s">
        <v>318</v>
      </c>
      <c r="C9217" t="s">
        <v>142</v>
      </c>
      <c r="D9217">
        <v>1990</v>
      </c>
      <c r="E9217">
        <v>1383912</v>
      </c>
      <c r="F9217">
        <v>41.93</v>
      </c>
    </row>
    <row r="9218" spans="1:6" x14ac:dyDescent="0.35">
      <c r="A9218" t="s">
        <v>320</v>
      </c>
      <c r="B9218" t="s">
        <v>318</v>
      </c>
      <c r="C9218" t="s">
        <v>142</v>
      </c>
      <c r="D9218">
        <v>1991</v>
      </c>
      <c r="E9218">
        <v>1424513</v>
      </c>
      <c r="F9218">
        <v>45.29</v>
      </c>
    </row>
    <row r="9219" spans="1:6" x14ac:dyDescent="0.35">
      <c r="A9219" t="s">
        <v>320</v>
      </c>
      <c r="B9219" t="s">
        <v>318</v>
      </c>
      <c r="C9219" t="s">
        <v>142</v>
      </c>
      <c r="D9219">
        <v>1992</v>
      </c>
      <c r="E9219">
        <v>1465072</v>
      </c>
      <c r="F9219">
        <v>46.44</v>
      </c>
    </row>
    <row r="9220" spans="1:6" x14ac:dyDescent="0.35">
      <c r="A9220" t="s">
        <v>320</v>
      </c>
      <c r="B9220" t="s">
        <v>318</v>
      </c>
      <c r="C9220" t="s">
        <v>142</v>
      </c>
      <c r="D9220">
        <v>1993</v>
      </c>
      <c r="E9220">
        <v>1505303</v>
      </c>
      <c r="F9220">
        <v>47.29</v>
      </c>
    </row>
    <row r="9221" spans="1:6" x14ac:dyDescent="0.35">
      <c r="A9221" t="s">
        <v>320</v>
      </c>
      <c r="B9221" t="s">
        <v>318</v>
      </c>
      <c r="C9221" t="s">
        <v>142</v>
      </c>
      <c r="D9221">
        <v>1994</v>
      </c>
      <c r="E9221">
        <v>1544865</v>
      </c>
      <c r="F9221">
        <v>48.13</v>
      </c>
    </row>
    <row r="9222" spans="1:6" x14ac:dyDescent="0.35">
      <c r="A9222" t="s">
        <v>320</v>
      </c>
      <c r="B9222" t="s">
        <v>318</v>
      </c>
      <c r="C9222" t="s">
        <v>142</v>
      </c>
      <c r="D9222">
        <v>1995</v>
      </c>
      <c r="E9222">
        <v>1583453</v>
      </c>
      <c r="F9222">
        <v>48.98</v>
      </c>
    </row>
    <row r="9223" spans="1:6" x14ac:dyDescent="0.35">
      <c r="A9223" t="s">
        <v>320</v>
      </c>
      <c r="B9223" t="s">
        <v>318</v>
      </c>
      <c r="C9223" t="s">
        <v>142</v>
      </c>
      <c r="D9223">
        <v>1996</v>
      </c>
      <c r="E9223">
        <v>1620989</v>
      </c>
      <c r="F9223">
        <v>49.83</v>
      </c>
    </row>
    <row r="9224" spans="1:6" x14ac:dyDescent="0.35">
      <c r="A9224" t="s">
        <v>320</v>
      </c>
      <c r="B9224" t="s">
        <v>318</v>
      </c>
      <c r="C9224" t="s">
        <v>142</v>
      </c>
      <c r="D9224">
        <v>1997</v>
      </c>
      <c r="E9224">
        <v>1657349</v>
      </c>
      <c r="F9224">
        <v>50.68</v>
      </c>
    </row>
    <row r="9225" spans="1:6" x14ac:dyDescent="0.35">
      <c r="A9225" t="s">
        <v>320</v>
      </c>
      <c r="B9225" t="s">
        <v>318</v>
      </c>
      <c r="C9225" t="s">
        <v>142</v>
      </c>
      <c r="D9225">
        <v>1998</v>
      </c>
      <c r="E9225">
        <v>1692148</v>
      </c>
      <c r="F9225">
        <v>51.53</v>
      </c>
    </row>
    <row r="9226" spans="1:6" x14ac:dyDescent="0.35">
      <c r="A9226" t="s">
        <v>320</v>
      </c>
      <c r="B9226" t="s">
        <v>318</v>
      </c>
      <c r="C9226" t="s">
        <v>142</v>
      </c>
      <c r="D9226">
        <v>1999</v>
      </c>
      <c r="E9226">
        <v>1724924</v>
      </c>
      <c r="F9226">
        <v>52.37</v>
      </c>
    </row>
    <row r="9227" spans="1:6" x14ac:dyDescent="0.35">
      <c r="A9227" t="s">
        <v>320</v>
      </c>
      <c r="B9227" t="s">
        <v>318</v>
      </c>
      <c r="C9227" t="s">
        <v>142</v>
      </c>
      <c r="D9227">
        <v>2000</v>
      </c>
      <c r="E9227">
        <v>1755375</v>
      </c>
      <c r="F9227">
        <v>53.22</v>
      </c>
    </row>
    <row r="9228" spans="1:6" x14ac:dyDescent="0.35">
      <c r="A9228" t="s">
        <v>320</v>
      </c>
      <c r="B9228" t="s">
        <v>318</v>
      </c>
      <c r="C9228" t="s">
        <v>142</v>
      </c>
      <c r="D9228">
        <v>2001</v>
      </c>
      <c r="E9228">
        <v>1783349</v>
      </c>
      <c r="F9228">
        <v>54.06</v>
      </c>
    </row>
    <row r="9229" spans="1:6" x14ac:dyDescent="0.35">
      <c r="A9229" t="s">
        <v>320</v>
      </c>
      <c r="B9229" t="s">
        <v>318</v>
      </c>
      <c r="C9229" t="s">
        <v>142</v>
      </c>
      <c r="D9229">
        <v>2002</v>
      </c>
      <c r="E9229">
        <v>1808976</v>
      </c>
      <c r="F9229">
        <v>54.37</v>
      </c>
    </row>
    <row r="9230" spans="1:6" x14ac:dyDescent="0.35">
      <c r="A9230" t="s">
        <v>320</v>
      </c>
      <c r="B9230" t="s">
        <v>318</v>
      </c>
      <c r="C9230" t="s">
        <v>142</v>
      </c>
      <c r="D9230">
        <v>2003</v>
      </c>
      <c r="E9230">
        <v>1832602</v>
      </c>
      <c r="F9230">
        <v>54.61</v>
      </c>
    </row>
    <row r="9231" spans="1:6" x14ac:dyDescent="0.35">
      <c r="A9231" t="s">
        <v>320</v>
      </c>
      <c r="B9231" t="s">
        <v>318</v>
      </c>
      <c r="C9231" t="s">
        <v>142</v>
      </c>
      <c r="D9231">
        <v>2004</v>
      </c>
      <c r="E9231">
        <v>1854739</v>
      </c>
      <c r="F9231">
        <v>54.84</v>
      </c>
    </row>
    <row r="9232" spans="1:6" x14ac:dyDescent="0.35">
      <c r="A9232" t="s">
        <v>320</v>
      </c>
      <c r="B9232" t="s">
        <v>318</v>
      </c>
      <c r="C9232" t="s">
        <v>142</v>
      </c>
      <c r="D9232">
        <v>2005</v>
      </c>
      <c r="E9232">
        <v>1875805</v>
      </c>
      <c r="F9232">
        <v>55.07</v>
      </c>
    </row>
    <row r="9233" spans="1:6" x14ac:dyDescent="0.35">
      <c r="A9233" t="s">
        <v>320</v>
      </c>
      <c r="B9233" t="s">
        <v>318</v>
      </c>
      <c r="C9233" t="s">
        <v>142</v>
      </c>
      <c r="D9233">
        <v>2006</v>
      </c>
      <c r="E9233">
        <v>1895944</v>
      </c>
      <c r="F9233">
        <v>55.31</v>
      </c>
    </row>
    <row r="9234" spans="1:6" x14ac:dyDescent="0.35">
      <c r="A9234" t="s">
        <v>320</v>
      </c>
      <c r="B9234" t="s">
        <v>318</v>
      </c>
      <c r="C9234" t="s">
        <v>142</v>
      </c>
      <c r="D9234">
        <v>2007</v>
      </c>
      <c r="E9234">
        <v>1915187</v>
      </c>
      <c r="F9234">
        <v>55.54</v>
      </c>
    </row>
    <row r="9235" spans="1:6" x14ac:dyDescent="0.35">
      <c r="A9235" t="s">
        <v>320</v>
      </c>
      <c r="B9235" t="s">
        <v>318</v>
      </c>
      <c r="C9235" t="s">
        <v>142</v>
      </c>
      <c r="D9235">
        <v>2008</v>
      </c>
      <c r="E9235">
        <v>1933719</v>
      </c>
      <c r="F9235">
        <v>55.77</v>
      </c>
    </row>
    <row r="9236" spans="1:6" x14ac:dyDescent="0.35">
      <c r="A9236" t="s">
        <v>320</v>
      </c>
      <c r="B9236" t="s">
        <v>318</v>
      </c>
      <c r="C9236" t="s">
        <v>142</v>
      </c>
      <c r="D9236">
        <v>2009</v>
      </c>
      <c r="E9236">
        <v>1951715</v>
      </c>
      <c r="F9236">
        <v>56</v>
      </c>
    </row>
    <row r="9237" spans="1:6" x14ac:dyDescent="0.35">
      <c r="A9237" t="s">
        <v>320</v>
      </c>
      <c r="B9237" t="s">
        <v>318</v>
      </c>
      <c r="C9237" t="s">
        <v>142</v>
      </c>
      <c r="D9237">
        <v>2010</v>
      </c>
      <c r="E9237">
        <v>1969341</v>
      </c>
      <c r="F9237">
        <v>56.24</v>
      </c>
    </row>
    <row r="9238" spans="1:6" x14ac:dyDescent="0.35">
      <c r="A9238" t="s">
        <v>320</v>
      </c>
      <c r="B9238" t="s">
        <v>318</v>
      </c>
      <c r="C9238" t="s">
        <v>142</v>
      </c>
      <c r="D9238">
        <v>2011</v>
      </c>
      <c r="E9238">
        <v>1986701</v>
      </c>
      <c r="F9238">
        <v>56.47</v>
      </c>
    </row>
    <row r="9239" spans="1:6" x14ac:dyDescent="0.35">
      <c r="A9239" t="s">
        <v>320</v>
      </c>
      <c r="B9239" t="s">
        <v>318</v>
      </c>
      <c r="C9239" t="s">
        <v>142</v>
      </c>
      <c r="D9239">
        <v>2012</v>
      </c>
      <c r="E9239">
        <v>2003910</v>
      </c>
      <c r="F9239">
        <v>56.7</v>
      </c>
    </row>
    <row r="9240" spans="1:6" x14ac:dyDescent="0.35">
      <c r="A9240" t="s">
        <v>320</v>
      </c>
      <c r="B9240" t="s">
        <v>318</v>
      </c>
      <c r="C9240" t="s">
        <v>142</v>
      </c>
      <c r="D9240">
        <v>2013</v>
      </c>
      <c r="E9240">
        <v>2021144</v>
      </c>
      <c r="F9240">
        <v>56.94</v>
      </c>
    </row>
    <row r="9241" spans="1:6" x14ac:dyDescent="0.35">
      <c r="A9241" t="s">
        <v>320</v>
      </c>
      <c r="B9241" t="s">
        <v>318</v>
      </c>
      <c r="C9241" t="s">
        <v>142</v>
      </c>
      <c r="D9241">
        <v>2014</v>
      </c>
      <c r="E9241">
        <v>2038587</v>
      </c>
      <c r="F9241">
        <v>57.19</v>
      </c>
    </row>
    <row r="9242" spans="1:6" x14ac:dyDescent="0.35">
      <c r="A9242" t="s">
        <v>321</v>
      </c>
      <c r="B9242" t="s">
        <v>318</v>
      </c>
      <c r="C9242" t="s">
        <v>148</v>
      </c>
      <c r="D9242">
        <v>1960</v>
      </c>
      <c r="E9242">
        <v>4829291</v>
      </c>
      <c r="F9242">
        <v>4.7</v>
      </c>
    </row>
    <row r="9243" spans="1:6" x14ac:dyDescent="0.35">
      <c r="A9243" t="s">
        <v>321</v>
      </c>
      <c r="B9243" t="s">
        <v>318</v>
      </c>
      <c r="C9243" t="s">
        <v>148</v>
      </c>
      <c r="D9243">
        <v>1961</v>
      </c>
      <c r="E9243">
        <v>4894578</v>
      </c>
      <c r="F9243">
        <v>4.8</v>
      </c>
    </row>
    <row r="9244" spans="1:6" x14ac:dyDescent="0.35">
      <c r="A9244" t="s">
        <v>321</v>
      </c>
      <c r="B9244" t="s">
        <v>318</v>
      </c>
      <c r="C9244" t="s">
        <v>148</v>
      </c>
      <c r="D9244">
        <v>1962</v>
      </c>
      <c r="E9244">
        <v>4960325</v>
      </c>
      <c r="F9244">
        <v>4.8899999999999997</v>
      </c>
    </row>
    <row r="9245" spans="1:6" x14ac:dyDescent="0.35">
      <c r="A9245" t="s">
        <v>321</v>
      </c>
      <c r="B9245" t="s">
        <v>318</v>
      </c>
      <c r="C9245" t="s">
        <v>148</v>
      </c>
      <c r="D9245">
        <v>1963</v>
      </c>
      <c r="E9245">
        <v>5027818</v>
      </c>
      <c r="F9245">
        <v>4.99</v>
      </c>
    </row>
    <row r="9246" spans="1:6" x14ac:dyDescent="0.35">
      <c r="A9246" t="s">
        <v>321</v>
      </c>
      <c r="B9246" t="s">
        <v>318</v>
      </c>
      <c r="C9246" t="s">
        <v>148</v>
      </c>
      <c r="D9246">
        <v>1964</v>
      </c>
      <c r="E9246">
        <v>5098892</v>
      </c>
      <c r="F9246">
        <v>5.0999999999999996</v>
      </c>
    </row>
    <row r="9247" spans="1:6" x14ac:dyDescent="0.35">
      <c r="A9247" t="s">
        <v>321</v>
      </c>
      <c r="B9247" t="s">
        <v>318</v>
      </c>
      <c r="C9247" t="s">
        <v>148</v>
      </c>
      <c r="D9247">
        <v>1965</v>
      </c>
      <c r="E9247">
        <v>5174869</v>
      </c>
      <c r="F9247">
        <v>5.2</v>
      </c>
    </row>
    <row r="9248" spans="1:6" x14ac:dyDescent="0.35">
      <c r="A9248" t="s">
        <v>321</v>
      </c>
      <c r="B9248" t="s">
        <v>318</v>
      </c>
      <c r="C9248" t="s">
        <v>148</v>
      </c>
      <c r="D9248">
        <v>1966</v>
      </c>
      <c r="E9248">
        <v>5256363</v>
      </c>
      <c r="F9248">
        <v>5.3</v>
      </c>
    </row>
    <row r="9249" spans="1:6" x14ac:dyDescent="0.35">
      <c r="A9249" t="s">
        <v>321</v>
      </c>
      <c r="B9249" t="s">
        <v>318</v>
      </c>
      <c r="C9249" t="s">
        <v>148</v>
      </c>
      <c r="D9249">
        <v>1967</v>
      </c>
      <c r="E9249">
        <v>5343020</v>
      </c>
      <c r="F9249">
        <v>5.41</v>
      </c>
    </row>
    <row r="9250" spans="1:6" x14ac:dyDescent="0.35">
      <c r="A9250" t="s">
        <v>321</v>
      </c>
      <c r="B9250" t="s">
        <v>318</v>
      </c>
      <c r="C9250" t="s">
        <v>148</v>
      </c>
      <c r="D9250">
        <v>1968</v>
      </c>
      <c r="E9250">
        <v>5434040</v>
      </c>
      <c r="F9250">
        <v>5.52</v>
      </c>
    </row>
    <row r="9251" spans="1:6" x14ac:dyDescent="0.35">
      <c r="A9251" t="s">
        <v>321</v>
      </c>
      <c r="B9251" t="s">
        <v>318</v>
      </c>
      <c r="C9251" t="s">
        <v>148</v>
      </c>
      <c r="D9251">
        <v>1969</v>
      </c>
      <c r="E9251">
        <v>5528172</v>
      </c>
      <c r="F9251">
        <v>5.63</v>
      </c>
    </row>
    <row r="9252" spans="1:6" x14ac:dyDescent="0.35">
      <c r="A9252" t="s">
        <v>321</v>
      </c>
      <c r="B9252" t="s">
        <v>318</v>
      </c>
      <c r="C9252" t="s">
        <v>148</v>
      </c>
      <c r="D9252">
        <v>1970</v>
      </c>
      <c r="E9252">
        <v>5624597</v>
      </c>
      <c r="F9252">
        <v>5.75</v>
      </c>
    </row>
    <row r="9253" spans="1:6" x14ac:dyDescent="0.35">
      <c r="A9253" t="s">
        <v>321</v>
      </c>
      <c r="B9253" t="s">
        <v>318</v>
      </c>
      <c r="C9253" t="s">
        <v>148</v>
      </c>
      <c r="D9253">
        <v>1971</v>
      </c>
      <c r="E9253">
        <v>5723379</v>
      </c>
      <c r="F9253">
        <v>5.86</v>
      </c>
    </row>
    <row r="9254" spans="1:6" x14ac:dyDescent="0.35">
      <c r="A9254" t="s">
        <v>321</v>
      </c>
      <c r="B9254" t="s">
        <v>318</v>
      </c>
      <c r="C9254" t="s">
        <v>148</v>
      </c>
      <c r="D9254">
        <v>1972</v>
      </c>
      <c r="E9254">
        <v>5825171</v>
      </c>
      <c r="F9254">
        <v>5.98</v>
      </c>
    </row>
    <row r="9255" spans="1:6" x14ac:dyDescent="0.35">
      <c r="A9255" t="s">
        <v>321</v>
      </c>
      <c r="B9255" t="s">
        <v>318</v>
      </c>
      <c r="C9255" t="s">
        <v>148</v>
      </c>
      <c r="D9255">
        <v>1973</v>
      </c>
      <c r="E9255">
        <v>5930487</v>
      </c>
      <c r="F9255">
        <v>6.1</v>
      </c>
    </row>
    <row r="9256" spans="1:6" x14ac:dyDescent="0.35">
      <c r="A9256" t="s">
        <v>321</v>
      </c>
      <c r="B9256" t="s">
        <v>318</v>
      </c>
      <c r="C9256" t="s">
        <v>148</v>
      </c>
      <c r="D9256">
        <v>1974</v>
      </c>
      <c r="E9256">
        <v>6040044</v>
      </c>
      <c r="F9256">
        <v>6.22</v>
      </c>
    </row>
    <row r="9257" spans="1:6" x14ac:dyDescent="0.35">
      <c r="A9257" t="s">
        <v>321</v>
      </c>
      <c r="B9257" t="s">
        <v>318</v>
      </c>
      <c r="C9257" t="s">
        <v>148</v>
      </c>
      <c r="D9257">
        <v>1975</v>
      </c>
      <c r="E9257">
        <v>6154548</v>
      </c>
      <c r="F9257">
        <v>6.35</v>
      </c>
    </row>
    <row r="9258" spans="1:6" x14ac:dyDescent="0.35">
      <c r="A9258" t="s">
        <v>321</v>
      </c>
      <c r="B9258" t="s">
        <v>318</v>
      </c>
      <c r="C9258" t="s">
        <v>148</v>
      </c>
      <c r="D9258">
        <v>1976</v>
      </c>
      <c r="E9258">
        <v>6274037</v>
      </c>
      <c r="F9258">
        <v>6.67</v>
      </c>
    </row>
    <row r="9259" spans="1:6" x14ac:dyDescent="0.35">
      <c r="A9259" t="s">
        <v>321</v>
      </c>
      <c r="B9259" t="s">
        <v>318</v>
      </c>
      <c r="C9259" t="s">
        <v>148</v>
      </c>
      <c r="D9259">
        <v>1977</v>
      </c>
      <c r="E9259">
        <v>6398937</v>
      </c>
      <c r="F9259">
        <v>7.15</v>
      </c>
    </row>
    <row r="9260" spans="1:6" x14ac:dyDescent="0.35">
      <c r="A9260" t="s">
        <v>321</v>
      </c>
      <c r="B9260" t="s">
        <v>318</v>
      </c>
      <c r="C9260" t="s">
        <v>148</v>
      </c>
      <c r="D9260">
        <v>1978</v>
      </c>
      <c r="E9260">
        <v>6530820</v>
      </c>
      <c r="F9260">
        <v>7.67</v>
      </c>
    </row>
    <row r="9261" spans="1:6" x14ac:dyDescent="0.35">
      <c r="A9261" t="s">
        <v>321</v>
      </c>
      <c r="B9261" t="s">
        <v>318</v>
      </c>
      <c r="C9261" t="s">
        <v>148</v>
      </c>
      <c r="D9261">
        <v>1979</v>
      </c>
      <c r="E9261">
        <v>6671659</v>
      </c>
      <c r="F9261">
        <v>8.2200000000000006</v>
      </c>
    </row>
    <row r="9262" spans="1:6" x14ac:dyDescent="0.35">
      <c r="A9262" t="s">
        <v>321</v>
      </c>
      <c r="B9262" t="s">
        <v>318</v>
      </c>
      <c r="C9262" t="s">
        <v>148</v>
      </c>
      <c r="D9262">
        <v>1980</v>
      </c>
      <c r="E9262">
        <v>6822840</v>
      </c>
      <c r="F9262">
        <v>8.81</v>
      </c>
    </row>
    <row r="9263" spans="1:6" x14ac:dyDescent="0.35">
      <c r="A9263" t="s">
        <v>321</v>
      </c>
      <c r="B9263" t="s">
        <v>318</v>
      </c>
      <c r="C9263" t="s">
        <v>148</v>
      </c>
      <c r="D9263">
        <v>1981</v>
      </c>
      <c r="E9263">
        <v>6985158</v>
      </c>
      <c r="F9263">
        <v>9.43</v>
      </c>
    </row>
    <row r="9264" spans="1:6" x14ac:dyDescent="0.35">
      <c r="A9264" t="s">
        <v>321</v>
      </c>
      <c r="B9264" t="s">
        <v>318</v>
      </c>
      <c r="C9264" t="s">
        <v>148</v>
      </c>
      <c r="D9264">
        <v>1982</v>
      </c>
      <c r="E9264">
        <v>7158256</v>
      </c>
      <c r="F9264">
        <v>10.09</v>
      </c>
    </row>
    <row r="9265" spans="1:6" x14ac:dyDescent="0.35">
      <c r="A9265" t="s">
        <v>321</v>
      </c>
      <c r="B9265" t="s">
        <v>318</v>
      </c>
      <c r="C9265" t="s">
        <v>148</v>
      </c>
      <c r="D9265">
        <v>1983</v>
      </c>
      <c r="E9265">
        <v>7340907</v>
      </c>
      <c r="F9265">
        <v>10.8</v>
      </c>
    </row>
    <row r="9266" spans="1:6" x14ac:dyDescent="0.35">
      <c r="A9266" t="s">
        <v>321</v>
      </c>
      <c r="B9266" t="s">
        <v>318</v>
      </c>
      <c r="C9266" t="s">
        <v>148</v>
      </c>
      <c r="D9266">
        <v>1984</v>
      </c>
      <c r="E9266">
        <v>7531244</v>
      </c>
      <c r="F9266">
        <v>11.54</v>
      </c>
    </row>
    <row r="9267" spans="1:6" x14ac:dyDescent="0.35">
      <c r="A9267" t="s">
        <v>321</v>
      </c>
      <c r="B9267" t="s">
        <v>318</v>
      </c>
      <c r="C9267" t="s">
        <v>148</v>
      </c>
      <c r="D9267">
        <v>1985</v>
      </c>
      <c r="E9267">
        <v>7727912</v>
      </c>
      <c r="F9267">
        <v>12.33</v>
      </c>
    </row>
    <row r="9268" spans="1:6" x14ac:dyDescent="0.35">
      <c r="A9268" t="s">
        <v>321</v>
      </c>
      <c r="B9268" t="s">
        <v>318</v>
      </c>
      <c r="C9268" t="s">
        <v>148</v>
      </c>
      <c r="D9268">
        <v>1986</v>
      </c>
      <c r="E9268">
        <v>7930690</v>
      </c>
      <c r="F9268">
        <v>12.83</v>
      </c>
    </row>
    <row r="9269" spans="1:6" x14ac:dyDescent="0.35">
      <c r="A9269" t="s">
        <v>321</v>
      </c>
      <c r="B9269" t="s">
        <v>318</v>
      </c>
      <c r="C9269" t="s">
        <v>148</v>
      </c>
      <c r="D9269">
        <v>1987</v>
      </c>
      <c r="E9269">
        <v>8140076</v>
      </c>
      <c r="F9269">
        <v>13.07</v>
      </c>
    </row>
    <row r="9270" spans="1:6" x14ac:dyDescent="0.35">
      <c r="A9270" t="s">
        <v>321</v>
      </c>
      <c r="B9270" t="s">
        <v>318</v>
      </c>
      <c r="C9270" t="s">
        <v>148</v>
      </c>
      <c r="D9270">
        <v>1988</v>
      </c>
      <c r="E9270">
        <v>8356306</v>
      </c>
      <c r="F9270">
        <v>13.32</v>
      </c>
    </row>
    <row r="9271" spans="1:6" x14ac:dyDescent="0.35">
      <c r="A9271" t="s">
        <v>321</v>
      </c>
      <c r="B9271" t="s">
        <v>318</v>
      </c>
      <c r="C9271" t="s">
        <v>148</v>
      </c>
      <c r="D9271">
        <v>1989</v>
      </c>
      <c r="E9271">
        <v>8579825</v>
      </c>
      <c r="F9271">
        <v>13.56</v>
      </c>
    </row>
    <row r="9272" spans="1:6" x14ac:dyDescent="0.35">
      <c r="A9272" t="s">
        <v>321</v>
      </c>
      <c r="B9272" t="s">
        <v>318</v>
      </c>
      <c r="C9272" t="s">
        <v>148</v>
      </c>
      <c r="D9272">
        <v>1990</v>
      </c>
      <c r="E9272">
        <v>8811033</v>
      </c>
      <c r="F9272">
        <v>13.82</v>
      </c>
    </row>
    <row r="9273" spans="1:6" x14ac:dyDescent="0.35">
      <c r="A9273" t="s">
        <v>321</v>
      </c>
      <c r="B9273" t="s">
        <v>318</v>
      </c>
      <c r="C9273" t="s">
        <v>148</v>
      </c>
      <c r="D9273">
        <v>1991</v>
      </c>
      <c r="E9273">
        <v>9050090</v>
      </c>
      <c r="F9273">
        <v>14.07</v>
      </c>
    </row>
    <row r="9274" spans="1:6" x14ac:dyDescent="0.35">
      <c r="A9274" t="s">
        <v>321</v>
      </c>
      <c r="B9274" t="s">
        <v>318</v>
      </c>
      <c r="C9274" t="s">
        <v>148</v>
      </c>
      <c r="D9274">
        <v>1992</v>
      </c>
      <c r="E9274">
        <v>9297116</v>
      </c>
      <c r="F9274">
        <v>14.33</v>
      </c>
    </row>
    <row r="9275" spans="1:6" x14ac:dyDescent="0.35">
      <c r="A9275" t="s">
        <v>321</v>
      </c>
      <c r="B9275" t="s">
        <v>318</v>
      </c>
      <c r="C9275" t="s">
        <v>148</v>
      </c>
      <c r="D9275">
        <v>1993</v>
      </c>
      <c r="E9275">
        <v>9552473</v>
      </c>
      <c r="F9275">
        <v>14.59</v>
      </c>
    </row>
    <row r="9276" spans="1:6" x14ac:dyDescent="0.35">
      <c r="A9276" t="s">
        <v>321</v>
      </c>
      <c r="B9276" t="s">
        <v>318</v>
      </c>
      <c r="C9276" t="s">
        <v>148</v>
      </c>
      <c r="D9276">
        <v>1994</v>
      </c>
      <c r="E9276">
        <v>9816586</v>
      </c>
      <c r="F9276">
        <v>14.86</v>
      </c>
    </row>
    <row r="9277" spans="1:6" x14ac:dyDescent="0.35">
      <c r="A9277" t="s">
        <v>321</v>
      </c>
      <c r="B9277" t="s">
        <v>318</v>
      </c>
      <c r="C9277" t="s">
        <v>148</v>
      </c>
      <c r="D9277">
        <v>1995</v>
      </c>
      <c r="E9277">
        <v>10089876</v>
      </c>
      <c r="F9277">
        <v>15.13</v>
      </c>
    </row>
    <row r="9278" spans="1:6" x14ac:dyDescent="0.35">
      <c r="A9278" t="s">
        <v>321</v>
      </c>
      <c r="B9278" t="s">
        <v>318</v>
      </c>
      <c r="C9278" t="s">
        <v>148</v>
      </c>
      <c r="D9278">
        <v>1996</v>
      </c>
      <c r="E9278">
        <v>10372562</v>
      </c>
      <c r="F9278">
        <v>15.41</v>
      </c>
    </row>
    <row r="9279" spans="1:6" x14ac:dyDescent="0.35">
      <c r="A9279" t="s">
        <v>321</v>
      </c>
      <c r="B9279" t="s">
        <v>318</v>
      </c>
      <c r="C9279" t="s">
        <v>148</v>
      </c>
      <c r="D9279">
        <v>1997</v>
      </c>
      <c r="E9279">
        <v>10664982</v>
      </c>
      <c r="F9279">
        <v>15.88</v>
      </c>
    </row>
    <row r="9280" spans="1:6" x14ac:dyDescent="0.35">
      <c r="A9280" t="s">
        <v>321</v>
      </c>
      <c r="B9280" t="s">
        <v>318</v>
      </c>
      <c r="C9280" t="s">
        <v>148</v>
      </c>
      <c r="D9280">
        <v>1998</v>
      </c>
      <c r="E9280">
        <v>10967836</v>
      </c>
      <c r="F9280">
        <v>16.510000000000002</v>
      </c>
    </row>
    <row r="9281" spans="1:6" x14ac:dyDescent="0.35">
      <c r="A9281" t="s">
        <v>321</v>
      </c>
      <c r="B9281" t="s">
        <v>318</v>
      </c>
      <c r="C9281" t="s">
        <v>148</v>
      </c>
      <c r="D9281">
        <v>1999</v>
      </c>
      <c r="E9281">
        <v>11281942</v>
      </c>
      <c r="F9281">
        <v>17.170000000000002</v>
      </c>
    </row>
    <row r="9282" spans="1:6" x14ac:dyDescent="0.35">
      <c r="A9282" t="s">
        <v>321</v>
      </c>
      <c r="B9282" t="s">
        <v>318</v>
      </c>
      <c r="C9282" t="s">
        <v>148</v>
      </c>
      <c r="D9282">
        <v>2000</v>
      </c>
      <c r="E9282">
        <v>11607944</v>
      </c>
      <c r="F9282">
        <v>17.84</v>
      </c>
    </row>
    <row r="9283" spans="1:6" x14ac:dyDescent="0.35">
      <c r="A9283" t="s">
        <v>321</v>
      </c>
      <c r="B9283" t="s">
        <v>318</v>
      </c>
      <c r="C9283" t="s">
        <v>148</v>
      </c>
      <c r="D9283">
        <v>2001</v>
      </c>
      <c r="E9283">
        <v>11946080</v>
      </c>
      <c r="F9283">
        <v>18.54</v>
      </c>
    </row>
    <row r="9284" spans="1:6" x14ac:dyDescent="0.35">
      <c r="A9284" t="s">
        <v>321</v>
      </c>
      <c r="B9284" t="s">
        <v>318</v>
      </c>
      <c r="C9284" t="s">
        <v>148</v>
      </c>
      <c r="D9284">
        <v>2002</v>
      </c>
      <c r="E9284">
        <v>12296399</v>
      </c>
      <c r="F9284">
        <v>19.260000000000002</v>
      </c>
    </row>
    <row r="9285" spans="1:6" x14ac:dyDescent="0.35">
      <c r="A9285" t="s">
        <v>321</v>
      </c>
      <c r="B9285" t="s">
        <v>318</v>
      </c>
      <c r="C9285" t="s">
        <v>148</v>
      </c>
      <c r="D9285">
        <v>2003</v>
      </c>
      <c r="E9285">
        <v>12659086</v>
      </c>
      <c r="F9285">
        <v>20</v>
      </c>
    </row>
    <row r="9286" spans="1:6" x14ac:dyDescent="0.35">
      <c r="A9286" t="s">
        <v>321</v>
      </c>
      <c r="B9286" t="s">
        <v>318</v>
      </c>
      <c r="C9286" t="s">
        <v>148</v>
      </c>
      <c r="D9286">
        <v>2004</v>
      </c>
      <c r="E9286">
        <v>13034258</v>
      </c>
      <c r="F9286">
        <v>20.76</v>
      </c>
    </row>
    <row r="9287" spans="1:6" x14ac:dyDescent="0.35">
      <c r="A9287" t="s">
        <v>321</v>
      </c>
      <c r="B9287" t="s">
        <v>318</v>
      </c>
      <c r="C9287" t="s">
        <v>148</v>
      </c>
      <c r="D9287">
        <v>2005</v>
      </c>
      <c r="E9287">
        <v>13421929</v>
      </c>
      <c r="F9287">
        <v>21.54</v>
      </c>
    </row>
    <row r="9288" spans="1:6" x14ac:dyDescent="0.35">
      <c r="A9288" t="s">
        <v>321</v>
      </c>
      <c r="B9288" t="s">
        <v>318</v>
      </c>
      <c r="C9288" t="s">
        <v>148</v>
      </c>
      <c r="D9288">
        <v>2006</v>
      </c>
      <c r="E9288">
        <v>13822257</v>
      </c>
      <c r="F9288">
        <v>22.34</v>
      </c>
    </row>
    <row r="9289" spans="1:6" x14ac:dyDescent="0.35">
      <c r="A9289" t="s">
        <v>321</v>
      </c>
      <c r="B9289" t="s">
        <v>318</v>
      </c>
      <c r="C9289" t="s">
        <v>148</v>
      </c>
      <c r="D9289">
        <v>2007</v>
      </c>
      <c r="E9289">
        <v>14235075</v>
      </c>
      <c r="F9289">
        <v>23.16</v>
      </c>
    </row>
    <row r="9290" spans="1:6" x14ac:dyDescent="0.35">
      <c r="A9290" t="s">
        <v>321</v>
      </c>
      <c r="B9290" t="s">
        <v>318</v>
      </c>
      <c r="C9290" t="s">
        <v>148</v>
      </c>
      <c r="D9290">
        <v>2008</v>
      </c>
      <c r="E9290">
        <v>14659646</v>
      </c>
      <c r="F9290">
        <v>23.99</v>
      </c>
    </row>
    <row r="9291" spans="1:6" x14ac:dyDescent="0.35">
      <c r="A9291" t="s">
        <v>321</v>
      </c>
      <c r="B9291" t="s">
        <v>318</v>
      </c>
      <c r="C9291" t="s">
        <v>148</v>
      </c>
      <c r="D9291">
        <v>2009</v>
      </c>
      <c r="E9291">
        <v>15094967</v>
      </c>
      <c r="F9291">
        <v>24.83</v>
      </c>
    </row>
    <row r="9292" spans="1:6" x14ac:dyDescent="0.35">
      <c r="A9292" t="s">
        <v>321</v>
      </c>
      <c r="B9292" t="s">
        <v>318</v>
      </c>
      <c r="C9292" t="s">
        <v>148</v>
      </c>
      <c r="D9292">
        <v>2010</v>
      </c>
      <c r="E9292">
        <v>15540284</v>
      </c>
      <c r="F9292">
        <v>25.67</v>
      </c>
    </row>
    <row r="9293" spans="1:6" x14ac:dyDescent="0.35">
      <c r="A9293" t="s">
        <v>321</v>
      </c>
      <c r="B9293" t="s">
        <v>318</v>
      </c>
      <c r="C9293" t="s">
        <v>148</v>
      </c>
      <c r="D9293">
        <v>2011</v>
      </c>
      <c r="E9293">
        <v>15995313</v>
      </c>
      <c r="F9293">
        <v>26.51</v>
      </c>
    </row>
    <row r="9294" spans="1:6" x14ac:dyDescent="0.35">
      <c r="A9294" t="s">
        <v>321</v>
      </c>
      <c r="B9294" t="s">
        <v>318</v>
      </c>
      <c r="C9294" t="s">
        <v>148</v>
      </c>
      <c r="D9294">
        <v>2012</v>
      </c>
      <c r="E9294">
        <v>16460141</v>
      </c>
      <c r="F9294">
        <v>27.35</v>
      </c>
    </row>
    <row r="9295" spans="1:6" x14ac:dyDescent="0.35">
      <c r="A9295" t="s">
        <v>321</v>
      </c>
      <c r="B9295" t="s">
        <v>318</v>
      </c>
      <c r="C9295" t="s">
        <v>148</v>
      </c>
      <c r="D9295">
        <v>2013</v>
      </c>
      <c r="E9295">
        <v>16934839</v>
      </c>
      <c r="F9295">
        <v>28.19</v>
      </c>
    </row>
    <row r="9296" spans="1:6" x14ac:dyDescent="0.35">
      <c r="A9296" t="s">
        <v>321</v>
      </c>
      <c r="B9296" t="s">
        <v>318</v>
      </c>
      <c r="C9296" t="s">
        <v>148</v>
      </c>
      <c r="D9296">
        <v>2014</v>
      </c>
      <c r="E9296">
        <v>17419615</v>
      </c>
      <c r="F9296">
        <v>29.02</v>
      </c>
    </row>
    <row r="9297" spans="1:6" x14ac:dyDescent="0.35">
      <c r="A9297" t="s">
        <v>322</v>
      </c>
      <c r="B9297" t="s">
        <v>318</v>
      </c>
      <c r="C9297" t="s">
        <v>148</v>
      </c>
      <c r="D9297">
        <v>1960</v>
      </c>
      <c r="E9297">
        <v>2786740</v>
      </c>
      <c r="F9297">
        <v>2.08</v>
      </c>
    </row>
    <row r="9298" spans="1:6" x14ac:dyDescent="0.35">
      <c r="A9298" t="s">
        <v>322</v>
      </c>
      <c r="B9298" t="s">
        <v>318</v>
      </c>
      <c r="C9298" t="s">
        <v>148</v>
      </c>
      <c r="D9298">
        <v>1961</v>
      </c>
      <c r="E9298">
        <v>2840375</v>
      </c>
      <c r="F9298">
        <v>2.12</v>
      </c>
    </row>
    <row r="9299" spans="1:6" x14ac:dyDescent="0.35">
      <c r="A9299" t="s">
        <v>322</v>
      </c>
      <c r="B9299" t="s">
        <v>318</v>
      </c>
      <c r="C9299" t="s">
        <v>148</v>
      </c>
      <c r="D9299">
        <v>1962</v>
      </c>
      <c r="E9299">
        <v>2894510</v>
      </c>
      <c r="F9299">
        <v>2.15</v>
      </c>
    </row>
    <row r="9300" spans="1:6" x14ac:dyDescent="0.35">
      <c r="A9300" t="s">
        <v>322</v>
      </c>
      <c r="B9300" t="s">
        <v>318</v>
      </c>
      <c r="C9300" t="s">
        <v>148</v>
      </c>
      <c r="D9300">
        <v>1963</v>
      </c>
      <c r="E9300">
        <v>2950903</v>
      </c>
      <c r="F9300">
        <v>2.19</v>
      </c>
    </row>
    <row r="9301" spans="1:6" x14ac:dyDescent="0.35">
      <c r="A9301" t="s">
        <v>322</v>
      </c>
      <c r="B9301" t="s">
        <v>318</v>
      </c>
      <c r="C9301" t="s">
        <v>148</v>
      </c>
      <c r="D9301">
        <v>1964</v>
      </c>
      <c r="E9301">
        <v>3011957</v>
      </c>
      <c r="F9301">
        <v>2.23</v>
      </c>
    </row>
    <row r="9302" spans="1:6" x14ac:dyDescent="0.35">
      <c r="A9302" t="s">
        <v>322</v>
      </c>
      <c r="B9302" t="s">
        <v>318</v>
      </c>
      <c r="C9302" t="s">
        <v>148</v>
      </c>
      <c r="D9302">
        <v>1965</v>
      </c>
      <c r="E9302">
        <v>3079034</v>
      </c>
      <c r="F9302">
        <v>2.29</v>
      </c>
    </row>
    <row r="9303" spans="1:6" x14ac:dyDescent="0.35">
      <c r="A9303" t="s">
        <v>322</v>
      </c>
      <c r="B9303" t="s">
        <v>318</v>
      </c>
      <c r="C9303" t="s">
        <v>148</v>
      </c>
      <c r="D9303">
        <v>1966</v>
      </c>
      <c r="E9303">
        <v>3153879</v>
      </c>
      <c r="F9303">
        <v>2.4</v>
      </c>
    </row>
    <row r="9304" spans="1:6" x14ac:dyDescent="0.35">
      <c r="A9304" t="s">
        <v>322</v>
      </c>
      <c r="B9304" t="s">
        <v>318</v>
      </c>
      <c r="C9304" t="s">
        <v>148</v>
      </c>
      <c r="D9304">
        <v>1967</v>
      </c>
      <c r="E9304">
        <v>3235125</v>
      </c>
      <c r="F9304">
        <v>2.5</v>
      </c>
    </row>
    <row r="9305" spans="1:6" x14ac:dyDescent="0.35">
      <c r="A9305" t="s">
        <v>322</v>
      </c>
      <c r="B9305" t="s">
        <v>318</v>
      </c>
      <c r="C9305" t="s">
        <v>148</v>
      </c>
      <c r="D9305">
        <v>1968</v>
      </c>
      <c r="E9305">
        <v>3317315</v>
      </c>
      <c r="F9305">
        <v>2.61</v>
      </c>
    </row>
    <row r="9306" spans="1:6" x14ac:dyDescent="0.35">
      <c r="A9306" t="s">
        <v>322</v>
      </c>
      <c r="B9306" t="s">
        <v>318</v>
      </c>
      <c r="C9306" t="s">
        <v>148</v>
      </c>
      <c r="D9306">
        <v>1969</v>
      </c>
      <c r="E9306">
        <v>3392949</v>
      </c>
      <c r="F9306">
        <v>2.73</v>
      </c>
    </row>
    <row r="9307" spans="1:6" x14ac:dyDescent="0.35">
      <c r="A9307" t="s">
        <v>322</v>
      </c>
      <c r="B9307" t="s">
        <v>318</v>
      </c>
      <c r="C9307" t="s">
        <v>148</v>
      </c>
      <c r="D9307">
        <v>1970</v>
      </c>
      <c r="E9307">
        <v>3457113</v>
      </c>
      <c r="F9307">
        <v>2.85</v>
      </c>
    </row>
    <row r="9308" spans="1:6" x14ac:dyDescent="0.35">
      <c r="A9308" t="s">
        <v>322</v>
      </c>
      <c r="B9308" t="s">
        <v>318</v>
      </c>
      <c r="C9308" t="s">
        <v>148</v>
      </c>
      <c r="D9308">
        <v>1971</v>
      </c>
      <c r="E9308">
        <v>3507593</v>
      </c>
      <c r="F9308">
        <v>2.97</v>
      </c>
    </row>
    <row r="9309" spans="1:6" x14ac:dyDescent="0.35">
      <c r="A9309" t="s">
        <v>322</v>
      </c>
      <c r="B9309" t="s">
        <v>318</v>
      </c>
      <c r="C9309" t="s">
        <v>148</v>
      </c>
      <c r="D9309">
        <v>1972</v>
      </c>
      <c r="E9309">
        <v>3547335</v>
      </c>
      <c r="F9309">
        <v>3.1</v>
      </c>
    </row>
    <row r="9310" spans="1:6" x14ac:dyDescent="0.35">
      <c r="A9310" t="s">
        <v>322</v>
      </c>
      <c r="B9310" t="s">
        <v>318</v>
      </c>
      <c r="C9310" t="s">
        <v>148</v>
      </c>
      <c r="D9310">
        <v>1973</v>
      </c>
      <c r="E9310">
        <v>3582950</v>
      </c>
      <c r="F9310">
        <v>3.24</v>
      </c>
    </row>
    <row r="9311" spans="1:6" x14ac:dyDescent="0.35">
      <c r="A9311" t="s">
        <v>322</v>
      </c>
      <c r="B9311" t="s">
        <v>318</v>
      </c>
      <c r="C9311" t="s">
        <v>148</v>
      </c>
      <c r="D9311">
        <v>1974</v>
      </c>
      <c r="E9311">
        <v>3623852</v>
      </c>
      <c r="F9311">
        <v>3.38</v>
      </c>
    </row>
    <row r="9312" spans="1:6" x14ac:dyDescent="0.35">
      <c r="A9312" t="s">
        <v>322</v>
      </c>
      <c r="B9312" t="s">
        <v>318</v>
      </c>
      <c r="C9312" t="s">
        <v>148</v>
      </c>
      <c r="D9312">
        <v>1975</v>
      </c>
      <c r="E9312">
        <v>3676991</v>
      </c>
      <c r="F9312">
        <v>3.53</v>
      </c>
    </row>
    <row r="9313" spans="1:6" x14ac:dyDescent="0.35">
      <c r="A9313" t="s">
        <v>322</v>
      </c>
      <c r="B9313" t="s">
        <v>318</v>
      </c>
      <c r="C9313" t="s">
        <v>148</v>
      </c>
      <c r="D9313">
        <v>1976</v>
      </c>
      <c r="E9313">
        <v>3744678</v>
      </c>
      <c r="F9313">
        <v>3.68</v>
      </c>
    </row>
    <row r="9314" spans="1:6" x14ac:dyDescent="0.35">
      <c r="A9314" t="s">
        <v>322</v>
      </c>
      <c r="B9314" t="s">
        <v>318</v>
      </c>
      <c r="C9314" t="s">
        <v>148</v>
      </c>
      <c r="D9314">
        <v>1977</v>
      </c>
      <c r="E9314">
        <v>3825426</v>
      </c>
      <c r="F9314">
        <v>3.84</v>
      </c>
    </row>
    <row r="9315" spans="1:6" x14ac:dyDescent="0.35">
      <c r="A9315" t="s">
        <v>322</v>
      </c>
      <c r="B9315" t="s">
        <v>318</v>
      </c>
      <c r="C9315" t="s">
        <v>148</v>
      </c>
      <c r="D9315">
        <v>1978</v>
      </c>
      <c r="E9315">
        <v>3917774</v>
      </c>
      <c r="F9315">
        <v>4.01</v>
      </c>
    </row>
    <row r="9316" spans="1:6" x14ac:dyDescent="0.35">
      <c r="A9316" t="s">
        <v>322</v>
      </c>
      <c r="B9316" t="s">
        <v>318</v>
      </c>
      <c r="C9316" t="s">
        <v>148</v>
      </c>
      <c r="D9316">
        <v>1979</v>
      </c>
      <c r="E9316">
        <v>4018846</v>
      </c>
      <c r="F9316">
        <v>4.18</v>
      </c>
    </row>
    <row r="9317" spans="1:6" x14ac:dyDescent="0.35">
      <c r="A9317" t="s">
        <v>322</v>
      </c>
      <c r="B9317" t="s">
        <v>318</v>
      </c>
      <c r="C9317" t="s">
        <v>148</v>
      </c>
      <c r="D9317">
        <v>1980</v>
      </c>
      <c r="E9317">
        <v>4126538</v>
      </c>
      <c r="F9317">
        <v>4.34</v>
      </c>
    </row>
    <row r="9318" spans="1:6" x14ac:dyDescent="0.35">
      <c r="A9318" t="s">
        <v>322</v>
      </c>
      <c r="B9318" t="s">
        <v>318</v>
      </c>
      <c r="C9318" t="s">
        <v>148</v>
      </c>
      <c r="D9318">
        <v>1981</v>
      </c>
      <c r="E9318">
        <v>4239795</v>
      </c>
      <c r="F9318">
        <v>4.5</v>
      </c>
    </row>
    <row r="9319" spans="1:6" x14ac:dyDescent="0.35">
      <c r="A9319" t="s">
        <v>322</v>
      </c>
      <c r="B9319" t="s">
        <v>318</v>
      </c>
      <c r="C9319" t="s">
        <v>148</v>
      </c>
      <c r="D9319">
        <v>1982</v>
      </c>
      <c r="E9319">
        <v>4359379</v>
      </c>
      <c r="F9319">
        <v>4.67</v>
      </c>
    </row>
    <row r="9320" spans="1:6" x14ac:dyDescent="0.35">
      <c r="A9320" t="s">
        <v>322</v>
      </c>
      <c r="B9320" t="s">
        <v>318</v>
      </c>
      <c r="C9320" t="s">
        <v>148</v>
      </c>
      <c r="D9320">
        <v>1983</v>
      </c>
      <c r="E9320">
        <v>4486938</v>
      </c>
      <c r="F9320">
        <v>4.8499999999999996</v>
      </c>
    </row>
    <row r="9321" spans="1:6" x14ac:dyDescent="0.35">
      <c r="A9321" t="s">
        <v>322</v>
      </c>
      <c r="B9321" t="s">
        <v>318</v>
      </c>
      <c r="C9321" t="s">
        <v>148</v>
      </c>
      <c r="D9321">
        <v>1984</v>
      </c>
      <c r="E9321">
        <v>4624850</v>
      </c>
      <c r="F9321">
        <v>5.03</v>
      </c>
    </row>
    <row r="9322" spans="1:6" x14ac:dyDescent="0.35">
      <c r="A9322" t="s">
        <v>322</v>
      </c>
      <c r="B9322" t="s">
        <v>318</v>
      </c>
      <c r="C9322" t="s">
        <v>148</v>
      </c>
      <c r="D9322">
        <v>1985</v>
      </c>
      <c r="E9322">
        <v>4774155</v>
      </c>
      <c r="F9322">
        <v>5.22</v>
      </c>
    </row>
    <row r="9323" spans="1:6" x14ac:dyDescent="0.35">
      <c r="A9323" t="s">
        <v>322</v>
      </c>
      <c r="B9323" t="s">
        <v>318</v>
      </c>
      <c r="C9323" t="s">
        <v>148</v>
      </c>
      <c r="D9323">
        <v>1986</v>
      </c>
      <c r="E9323">
        <v>4935642</v>
      </c>
      <c r="F9323">
        <v>5.42</v>
      </c>
    </row>
    <row r="9324" spans="1:6" x14ac:dyDescent="0.35">
      <c r="A9324" t="s">
        <v>322</v>
      </c>
      <c r="B9324" t="s">
        <v>318</v>
      </c>
      <c r="C9324" t="s">
        <v>148</v>
      </c>
      <c r="D9324">
        <v>1987</v>
      </c>
      <c r="E9324">
        <v>5106707</v>
      </c>
      <c r="F9324">
        <v>5.62</v>
      </c>
    </row>
    <row r="9325" spans="1:6" x14ac:dyDescent="0.35">
      <c r="A9325" t="s">
        <v>322</v>
      </c>
      <c r="B9325" t="s">
        <v>318</v>
      </c>
      <c r="C9325" t="s">
        <v>148</v>
      </c>
      <c r="D9325">
        <v>1988</v>
      </c>
      <c r="E9325">
        <v>5280833</v>
      </c>
      <c r="F9325">
        <v>5.83</v>
      </c>
    </row>
    <row r="9326" spans="1:6" x14ac:dyDescent="0.35">
      <c r="A9326" t="s">
        <v>322</v>
      </c>
      <c r="B9326" t="s">
        <v>318</v>
      </c>
      <c r="C9326" t="s">
        <v>148</v>
      </c>
      <c r="D9326">
        <v>1989</v>
      </c>
      <c r="E9326">
        <v>5449339</v>
      </c>
      <c r="F9326">
        <v>6.05</v>
      </c>
    </row>
    <row r="9327" spans="1:6" x14ac:dyDescent="0.35">
      <c r="A9327" t="s">
        <v>322</v>
      </c>
      <c r="B9327" t="s">
        <v>318</v>
      </c>
      <c r="C9327" t="s">
        <v>148</v>
      </c>
      <c r="D9327">
        <v>1990</v>
      </c>
      <c r="E9327">
        <v>5605873</v>
      </c>
      <c r="F9327">
        <v>6.27</v>
      </c>
    </row>
    <row r="9328" spans="1:6" x14ac:dyDescent="0.35">
      <c r="A9328" t="s">
        <v>322</v>
      </c>
      <c r="B9328" t="s">
        <v>318</v>
      </c>
      <c r="C9328" t="s">
        <v>148</v>
      </c>
      <c r="D9328">
        <v>1991</v>
      </c>
      <c r="E9328">
        <v>5749774</v>
      </c>
      <c r="F9328">
        <v>6.46</v>
      </c>
    </row>
    <row r="9329" spans="1:6" x14ac:dyDescent="0.35">
      <c r="A9329" t="s">
        <v>322</v>
      </c>
      <c r="B9329" t="s">
        <v>318</v>
      </c>
      <c r="C9329" t="s">
        <v>148</v>
      </c>
      <c r="D9329">
        <v>1992</v>
      </c>
      <c r="E9329">
        <v>5882679</v>
      </c>
      <c r="F9329">
        <v>6.64</v>
      </c>
    </row>
    <row r="9330" spans="1:6" x14ac:dyDescent="0.35">
      <c r="A9330" t="s">
        <v>322</v>
      </c>
      <c r="B9330" t="s">
        <v>318</v>
      </c>
      <c r="C9330" t="s">
        <v>148</v>
      </c>
      <c r="D9330">
        <v>1993</v>
      </c>
      <c r="E9330">
        <v>6003704</v>
      </c>
      <c r="F9330">
        <v>6.82</v>
      </c>
    </row>
    <row r="9331" spans="1:6" x14ac:dyDescent="0.35">
      <c r="A9331" t="s">
        <v>322</v>
      </c>
      <c r="B9331" t="s">
        <v>318</v>
      </c>
      <c r="C9331" t="s">
        <v>148</v>
      </c>
      <c r="D9331">
        <v>1994</v>
      </c>
      <c r="E9331">
        <v>6112449</v>
      </c>
      <c r="F9331">
        <v>7.01</v>
      </c>
    </row>
    <row r="9332" spans="1:6" x14ac:dyDescent="0.35">
      <c r="A9332" t="s">
        <v>322</v>
      </c>
      <c r="B9332" t="s">
        <v>318</v>
      </c>
      <c r="C9332" t="s">
        <v>148</v>
      </c>
      <c r="D9332">
        <v>1995</v>
      </c>
      <c r="E9332">
        <v>6209923</v>
      </c>
      <c r="F9332">
        <v>7.21</v>
      </c>
    </row>
    <row r="9333" spans="1:6" x14ac:dyDescent="0.35">
      <c r="A9333" t="s">
        <v>322</v>
      </c>
      <c r="B9333" t="s">
        <v>318</v>
      </c>
      <c r="C9333" t="s">
        <v>148</v>
      </c>
      <c r="D9333">
        <v>1996</v>
      </c>
      <c r="E9333">
        <v>6294482</v>
      </c>
      <c r="F9333">
        <v>7.41</v>
      </c>
    </row>
    <row r="9334" spans="1:6" x14ac:dyDescent="0.35">
      <c r="A9334" t="s">
        <v>322</v>
      </c>
      <c r="B9334" t="s">
        <v>318</v>
      </c>
      <c r="C9334" t="s">
        <v>148</v>
      </c>
      <c r="D9334">
        <v>1997</v>
      </c>
      <c r="E9334">
        <v>6369573</v>
      </c>
      <c r="F9334">
        <v>7.62</v>
      </c>
    </row>
    <row r="9335" spans="1:6" x14ac:dyDescent="0.35">
      <c r="A9335" t="s">
        <v>322</v>
      </c>
      <c r="B9335" t="s">
        <v>318</v>
      </c>
      <c r="C9335" t="s">
        <v>148</v>
      </c>
      <c r="D9335">
        <v>1998</v>
      </c>
      <c r="E9335">
        <v>6447672</v>
      </c>
      <c r="F9335">
        <v>7.83</v>
      </c>
    </row>
    <row r="9336" spans="1:6" x14ac:dyDescent="0.35">
      <c r="A9336" t="s">
        <v>322</v>
      </c>
      <c r="B9336" t="s">
        <v>318</v>
      </c>
      <c r="C9336" t="s">
        <v>148</v>
      </c>
      <c r="D9336">
        <v>1999</v>
      </c>
      <c r="E9336">
        <v>6545273</v>
      </c>
      <c r="F9336">
        <v>8.0399999999999991</v>
      </c>
    </row>
    <row r="9337" spans="1:6" x14ac:dyDescent="0.35">
      <c r="A9337" t="s">
        <v>322</v>
      </c>
      <c r="B9337" t="s">
        <v>318</v>
      </c>
      <c r="C9337" t="s">
        <v>148</v>
      </c>
      <c r="D9337">
        <v>2000</v>
      </c>
      <c r="E9337">
        <v>6674286</v>
      </c>
      <c r="F9337">
        <v>8.25</v>
      </c>
    </row>
    <row r="9338" spans="1:6" x14ac:dyDescent="0.35">
      <c r="A9338" t="s">
        <v>322</v>
      </c>
      <c r="B9338" t="s">
        <v>318</v>
      </c>
      <c r="C9338" t="s">
        <v>148</v>
      </c>
      <c r="D9338">
        <v>2001</v>
      </c>
      <c r="E9338">
        <v>6839376</v>
      </c>
      <c r="F9338">
        <v>8.4600000000000009</v>
      </c>
    </row>
    <row r="9339" spans="1:6" x14ac:dyDescent="0.35">
      <c r="A9339" t="s">
        <v>322</v>
      </c>
      <c r="B9339" t="s">
        <v>318</v>
      </c>
      <c r="C9339" t="s">
        <v>148</v>
      </c>
      <c r="D9339">
        <v>2002</v>
      </c>
      <c r="E9339">
        <v>7037727</v>
      </c>
      <c r="F9339">
        <v>8.68</v>
      </c>
    </row>
    <row r="9340" spans="1:6" x14ac:dyDescent="0.35">
      <c r="A9340" t="s">
        <v>322</v>
      </c>
      <c r="B9340" t="s">
        <v>318</v>
      </c>
      <c r="C9340" t="s">
        <v>148</v>
      </c>
      <c r="D9340">
        <v>2003</v>
      </c>
      <c r="E9340">
        <v>7264340</v>
      </c>
      <c r="F9340">
        <v>8.91</v>
      </c>
    </row>
    <row r="9341" spans="1:6" x14ac:dyDescent="0.35">
      <c r="A9341" t="s">
        <v>322</v>
      </c>
      <c r="B9341" t="s">
        <v>318</v>
      </c>
      <c r="C9341" t="s">
        <v>148</v>
      </c>
      <c r="D9341">
        <v>2004</v>
      </c>
      <c r="E9341">
        <v>7510771</v>
      </c>
      <c r="F9341">
        <v>9.14</v>
      </c>
    </row>
    <row r="9342" spans="1:6" x14ac:dyDescent="0.35">
      <c r="A9342" t="s">
        <v>322</v>
      </c>
      <c r="B9342" t="s">
        <v>318</v>
      </c>
      <c r="C9342" t="s">
        <v>148</v>
      </c>
      <c r="D9342">
        <v>2005</v>
      </c>
      <c r="E9342">
        <v>7770392</v>
      </c>
      <c r="F9342">
        <v>9.3800000000000008</v>
      </c>
    </row>
    <row r="9343" spans="1:6" x14ac:dyDescent="0.35">
      <c r="A9343" t="s">
        <v>322</v>
      </c>
      <c r="B9343" t="s">
        <v>318</v>
      </c>
      <c r="C9343" t="s">
        <v>148</v>
      </c>
      <c r="D9343">
        <v>2006</v>
      </c>
      <c r="E9343">
        <v>8042579</v>
      </c>
      <c r="F9343">
        <v>9.6199999999999992</v>
      </c>
    </row>
    <row r="9344" spans="1:6" x14ac:dyDescent="0.35">
      <c r="A9344" t="s">
        <v>322</v>
      </c>
      <c r="B9344" t="s">
        <v>318</v>
      </c>
      <c r="C9344" t="s">
        <v>148</v>
      </c>
      <c r="D9344">
        <v>2007</v>
      </c>
      <c r="E9344">
        <v>8328312</v>
      </c>
      <c r="F9344">
        <v>9.86</v>
      </c>
    </row>
    <row r="9345" spans="1:6" x14ac:dyDescent="0.35">
      <c r="A9345" t="s">
        <v>322</v>
      </c>
      <c r="B9345" t="s">
        <v>318</v>
      </c>
      <c r="C9345" t="s">
        <v>148</v>
      </c>
      <c r="D9345">
        <v>2008</v>
      </c>
      <c r="E9345">
        <v>8624280</v>
      </c>
      <c r="F9345">
        <v>10.119999999999999</v>
      </c>
    </row>
    <row r="9346" spans="1:6" x14ac:dyDescent="0.35">
      <c r="A9346" t="s">
        <v>322</v>
      </c>
      <c r="B9346" t="s">
        <v>318</v>
      </c>
      <c r="C9346" t="s">
        <v>148</v>
      </c>
      <c r="D9346">
        <v>2009</v>
      </c>
      <c r="E9346">
        <v>8926687</v>
      </c>
      <c r="F9346">
        <v>10.38</v>
      </c>
    </row>
    <row r="9347" spans="1:6" x14ac:dyDescent="0.35">
      <c r="A9347" t="s">
        <v>322</v>
      </c>
      <c r="B9347" t="s">
        <v>318</v>
      </c>
      <c r="C9347" t="s">
        <v>148</v>
      </c>
      <c r="D9347">
        <v>2010</v>
      </c>
      <c r="E9347">
        <v>9232753</v>
      </c>
      <c r="F9347">
        <v>10.64</v>
      </c>
    </row>
    <row r="9348" spans="1:6" x14ac:dyDescent="0.35">
      <c r="A9348" t="s">
        <v>322</v>
      </c>
      <c r="B9348" t="s">
        <v>318</v>
      </c>
      <c r="C9348" t="s">
        <v>148</v>
      </c>
      <c r="D9348">
        <v>2011</v>
      </c>
      <c r="E9348">
        <v>9540362</v>
      </c>
      <c r="F9348">
        <v>10.91</v>
      </c>
    </row>
    <row r="9349" spans="1:6" x14ac:dyDescent="0.35">
      <c r="A9349" t="s">
        <v>322</v>
      </c>
      <c r="B9349" t="s">
        <v>318</v>
      </c>
      <c r="C9349" t="s">
        <v>148</v>
      </c>
      <c r="D9349">
        <v>2012</v>
      </c>
      <c r="E9349">
        <v>9849569</v>
      </c>
      <c r="F9349">
        <v>11.19</v>
      </c>
    </row>
    <row r="9350" spans="1:6" x14ac:dyDescent="0.35">
      <c r="A9350" t="s">
        <v>322</v>
      </c>
      <c r="B9350" t="s">
        <v>318</v>
      </c>
      <c r="C9350" t="s">
        <v>148</v>
      </c>
      <c r="D9350">
        <v>2013</v>
      </c>
      <c r="E9350">
        <v>10162532</v>
      </c>
      <c r="F9350">
        <v>11.47</v>
      </c>
    </row>
    <row r="9351" spans="1:6" x14ac:dyDescent="0.35">
      <c r="A9351" t="s">
        <v>322</v>
      </c>
      <c r="B9351" t="s">
        <v>318</v>
      </c>
      <c r="C9351" t="s">
        <v>148</v>
      </c>
      <c r="D9351">
        <v>2014</v>
      </c>
      <c r="E9351">
        <v>10482752</v>
      </c>
      <c r="F9351">
        <v>11.76</v>
      </c>
    </row>
    <row r="9352" spans="1:6" x14ac:dyDescent="0.35">
      <c r="A9352" t="s">
        <v>323</v>
      </c>
      <c r="B9352" t="s">
        <v>318</v>
      </c>
      <c r="C9352" t="s">
        <v>155</v>
      </c>
      <c r="D9352">
        <v>1960</v>
      </c>
      <c r="E9352">
        <v>212247</v>
      </c>
      <c r="F9352">
        <v>16.68</v>
      </c>
    </row>
    <row r="9353" spans="1:6" x14ac:dyDescent="0.35">
      <c r="A9353" t="s">
        <v>323</v>
      </c>
      <c r="B9353" t="s">
        <v>318</v>
      </c>
      <c r="C9353" t="s">
        <v>155</v>
      </c>
      <c r="D9353">
        <v>1961</v>
      </c>
      <c r="E9353">
        <v>217150</v>
      </c>
      <c r="F9353">
        <v>16.95</v>
      </c>
    </row>
    <row r="9354" spans="1:6" x14ac:dyDescent="0.35">
      <c r="A9354" t="s">
        <v>323</v>
      </c>
      <c r="B9354" t="s">
        <v>318</v>
      </c>
      <c r="C9354" t="s">
        <v>155</v>
      </c>
      <c r="D9354">
        <v>1962</v>
      </c>
      <c r="E9354">
        <v>222725</v>
      </c>
      <c r="F9354">
        <v>17.22</v>
      </c>
    </row>
    <row r="9355" spans="1:6" x14ac:dyDescent="0.35">
      <c r="A9355" t="s">
        <v>323</v>
      </c>
      <c r="B9355" t="s">
        <v>318</v>
      </c>
      <c r="C9355" t="s">
        <v>155</v>
      </c>
      <c r="D9355">
        <v>1963</v>
      </c>
      <c r="E9355">
        <v>228818</v>
      </c>
      <c r="F9355">
        <v>17.5</v>
      </c>
    </row>
    <row r="9356" spans="1:6" x14ac:dyDescent="0.35">
      <c r="A9356" t="s">
        <v>323</v>
      </c>
      <c r="B9356" t="s">
        <v>318</v>
      </c>
      <c r="C9356" t="s">
        <v>155</v>
      </c>
      <c r="D9356">
        <v>1964</v>
      </c>
      <c r="E9356">
        <v>235189</v>
      </c>
      <c r="F9356">
        <v>17.79</v>
      </c>
    </row>
    <row r="9357" spans="1:6" x14ac:dyDescent="0.35">
      <c r="A9357" t="s">
        <v>323</v>
      </c>
      <c r="B9357" t="s">
        <v>318</v>
      </c>
      <c r="C9357" t="s">
        <v>155</v>
      </c>
      <c r="D9357">
        <v>1965</v>
      </c>
      <c r="E9357">
        <v>241659</v>
      </c>
      <c r="F9357">
        <v>18.07</v>
      </c>
    </row>
    <row r="9358" spans="1:6" x14ac:dyDescent="0.35">
      <c r="A9358" t="s">
        <v>323</v>
      </c>
      <c r="B9358" t="s">
        <v>318</v>
      </c>
      <c r="C9358" t="s">
        <v>155</v>
      </c>
      <c r="D9358">
        <v>1966</v>
      </c>
      <c r="E9358">
        <v>248050</v>
      </c>
      <c r="F9358">
        <v>18.36</v>
      </c>
    </row>
    <row r="9359" spans="1:6" x14ac:dyDescent="0.35">
      <c r="A9359" t="s">
        <v>323</v>
      </c>
      <c r="B9359" t="s">
        <v>318</v>
      </c>
      <c r="C9359" t="s">
        <v>155</v>
      </c>
      <c r="D9359">
        <v>1967</v>
      </c>
      <c r="E9359">
        <v>254371</v>
      </c>
      <c r="F9359">
        <v>18.66</v>
      </c>
    </row>
    <row r="9360" spans="1:6" x14ac:dyDescent="0.35">
      <c r="A9360" t="s">
        <v>323</v>
      </c>
      <c r="B9360" t="s">
        <v>318</v>
      </c>
      <c r="C9360" t="s">
        <v>155</v>
      </c>
      <c r="D9360">
        <v>1968</v>
      </c>
      <c r="E9360">
        <v>260848</v>
      </c>
      <c r="F9360">
        <v>18.95</v>
      </c>
    </row>
    <row r="9361" spans="1:6" x14ac:dyDescent="0.35">
      <c r="A9361" t="s">
        <v>323</v>
      </c>
      <c r="B9361" t="s">
        <v>318</v>
      </c>
      <c r="C9361" t="s">
        <v>155</v>
      </c>
      <c r="D9361">
        <v>1969</v>
      </c>
      <c r="E9361">
        <v>267814</v>
      </c>
      <c r="F9361">
        <v>19.260000000000002</v>
      </c>
    </row>
    <row r="9362" spans="1:6" x14ac:dyDescent="0.35">
      <c r="A9362" t="s">
        <v>323</v>
      </c>
      <c r="B9362" t="s">
        <v>318</v>
      </c>
      <c r="C9362" t="s">
        <v>155</v>
      </c>
      <c r="D9362">
        <v>1970</v>
      </c>
      <c r="E9362">
        <v>275426</v>
      </c>
      <c r="F9362">
        <v>19.559999999999999</v>
      </c>
    </row>
    <row r="9363" spans="1:6" x14ac:dyDescent="0.35">
      <c r="A9363" t="s">
        <v>323</v>
      </c>
      <c r="B9363" t="s">
        <v>318</v>
      </c>
      <c r="C9363" t="s">
        <v>155</v>
      </c>
      <c r="D9363">
        <v>1971</v>
      </c>
      <c r="E9363">
        <v>283990</v>
      </c>
      <c r="F9363">
        <v>19.899999999999999</v>
      </c>
    </row>
    <row r="9364" spans="1:6" x14ac:dyDescent="0.35">
      <c r="A9364" t="s">
        <v>323</v>
      </c>
      <c r="B9364" t="s">
        <v>318</v>
      </c>
      <c r="C9364" t="s">
        <v>155</v>
      </c>
      <c r="D9364">
        <v>1972</v>
      </c>
      <c r="E9364">
        <v>293218</v>
      </c>
      <c r="F9364">
        <v>20.27</v>
      </c>
    </row>
    <row r="9365" spans="1:6" x14ac:dyDescent="0.35">
      <c r="A9365" t="s">
        <v>323</v>
      </c>
      <c r="B9365" t="s">
        <v>318</v>
      </c>
      <c r="C9365" t="s">
        <v>155</v>
      </c>
      <c r="D9365">
        <v>1973</v>
      </c>
      <c r="E9365">
        <v>301968</v>
      </c>
      <c r="F9365">
        <v>20.65</v>
      </c>
    </row>
    <row r="9366" spans="1:6" x14ac:dyDescent="0.35">
      <c r="A9366" t="s">
        <v>323</v>
      </c>
      <c r="B9366" t="s">
        <v>318</v>
      </c>
      <c r="C9366" t="s">
        <v>155</v>
      </c>
      <c r="D9366">
        <v>1974</v>
      </c>
      <c r="E9366">
        <v>308699</v>
      </c>
      <c r="F9366">
        <v>21.03</v>
      </c>
    </row>
    <row r="9367" spans="1:6" x14ac:dyDescent="0.35">
      <c r="A9367" t="s">
        <v>323</v>
      </c>
      <c r="B9367" t="s">
        <v>318</v>
      </c>
      <c r="C9367" t="s">
        <v>155</v>
      </c>
      <c r="D9367">
        <v>1975</v>
      </c>
      <c r="E9367">
        <v>312413</v>
      </c>
      <c r="F9367">
        <v>21.42</v>
      </c>
    </row>
    <row r="9368" spans="1:6" x14ac:dyDescent="0.35">
      <c r="A9368" t="s">
        <v>323</v>
      </c>
      <c r="B9368" t="s">
        <v>318</v>
      </c>
      <c r="C9368" t="s">
        <v>155</v>
      </c>
      <c r="D9368">
        <v>1976</v>
      </c>
      <c r="E9368">
        <v>312516</v>
      </c>
      <c r="F9368">
        <v>21.81</v>
      </c>
    </row>
    <row r="9369" spans="1:6" x14ac:dyDescent="0.35">
      <c r="A9369" t="s">
        <v>323</v>
      </c>
      <c r="B9369" t="s">
        <v>318</v>
      </c>
      <c r="C9369" t="s">
        <v>155</v>
      </c>
      <c r="D9369">
        <v>1977</v>
      </c>
      <c r="E9369">
        <v>309609</v>
      </c>
      <c r="F9369">
        <v>22.21</v>
      </c>
    </row>
    <row r="9370" spans="1:6" x14ac:dyDescent="0.35">
      <c r="A9370" t="s">
        <v>323</v>
      </c>
      <c r="B9370" t="s">
        <v>318</v>
      </c>
      <c r="C9370" t="s">
        <v>155</v>
      </c>
      <c r="D9370">
        <v>1978</v>
      </c>
      <c r="E9370">
        <v>305363</v>
      </c>
      <c r="F9370">
        <v>22.61</v>
      </c>
    </row>
    <row r="9371" spans="1:6" x14ac:dyDescent="0.35">
      <c r="A9371" t="s">
        <v>323</v>
      </c>
      <c r="B9371" t="s">
        <v>318</v>
      </c>
      <c r="C9371" t="s">
        <v>155</v>
      </c>
      <c r="D9371">
        <v>1979</v>
      </c>
      <c r="E9371">
        <v>302133</v>
      </c>
      <c r="F9371">
        <v>23.02</v>
      </c>
    </row>
    <row r="9372" spans="1:6" x14ac:dyDescent="0.35">
      <c r="A9372" t="s">
        <v>323</v>
      </c>
      <c r="B9372" t="s">
        <v>318</v>
      </c>
      <c r="C9372" t="s">
        <v>155</v>
      </c>
      <c r="D9372">
        <v>1980</v>
      </c>
      <c r="E9372">
        <v>301591</v>
      </c>
      <c r="F9372">
        <v>23.52</v>
      </c>
    </row>
    <row r="9373" spans="1:6" x14ac:dyDescent="0.35">
      <c r="A9373" t="s">
        <v>323</v>
      </c>
      <c r="B9373" t="s">
        <v>318</v>
      </c>
      <c r="C9373" t="s">
        <v>155</v>
      </c>
      <c r="D9373">
        <v>1981</v>
      </c>
      <c r="E9373">
        <v>304432</v>
      </c>
      <c r="F9373">
        <v>25</v>
      </c>
    </row>
    <row r="9374" spans="1:6" x14ac:dyDescent="0.35">
      <c r="A9374" t="s">
        <v>323</v>
      </c>
      <c r="B9374" t="s">
        <v>318</v>
      </c>
      <c r="C9374" t="s">
        <v>155</v>
      </c>
      <c r="D9374">
        <v>1982</v>
      </c>
      <c r="E9374">
        <v>310092</v>
      </c>
      <c r="F9374">
        <v>26.54</v>
      </c>
    </row>
    <row r="9375" spans="1:6" x14ac:dyDescent="0.35">
      <c r="A9375" t="s">
        <v>323</v>
      </c>
      <c r="B9375" t="s">
        <v>318</v>
      </c>
      <c r="C9375" t="s">
        <v>155</v>
      </c>
      <c r="D9375">
        <v>1983</v>
      </c>
      <c r="E9375">
        <v>317457</v>
      </c>
      <c r="F9375">
        <v>28.13</v>
      </c>
    </row>
    <row r="9376" spans="1:6" x14ac:dyDescent="0.35">
      <c r="A9376" t="s">
        <v>323</v>
      </c>
      <c r="B9376" t="s">
        <v>318</v>
      </c>
      <c r="C9376" t="s">
        <v>155</v>
      </c>
      <c r="D9376">
        <v>1984</v>
      </c>
      <c r="E9376">
        <v>324815</v>
      </c>
      <c r="F9376">
        <v>29.79</v>
      </c>
    </row>
    <row r="9377" spans="1:6" x14ac:dyDescent="0.35">
      <c r="A9377" t="s">
        <v>323</v>
      </c>
      <c r="B9377" t="s">
        <v>318</v>
      </c>
      <c r="C9377" t="s">
        <v>155</v>
      </c>
      <c r="D9377">
        <v>1985</v>
      </c>
      <c r="E9377">
        <v>330966</v>
      </c>
      <c r="F9377">
        <v>31.5</v>
      </c>
    </row>
    <row r="9378" spans="1:6" x14ac:dyDescent="0.35">
      <c r="A9378" t="s">
        <v>323</v>
      </c>
      <c r="B9378" t="s">
        <v>318</v>
      </c>
      <c r="C9378" t="s">
        <v>155</v>
      </c>
      <c r="D9378">
        <v>1986</v>
      </c>
      <c r="E9378">
        <v>335517</v>
      </c>
      <c r="F9378">
        <v>33.89</v>
      </c>
    </row>
    <row r="9379" spans="1:6" x14ac:dyDescent="0.35">
      <c r="A9379" t="s">
        <v>323</v>
      </c>
      <c r="B9379" t="s">
        <v>318</v>
      </c>
      <c r="C9379" t="s">
        <v>155</v>
      </c>
      <c r="D9379">
        <v>1987</v>
      </c>
      <c r="E9379">
        <v>338984</v>
      </c>
      <c r="F9379">
        <v>36.36</v>
      </c>
    </row>
    <row r="9380" spans="1:6" x14ac:dyDescent="0.35">
      <c r="A9380" t="s">
        <v>323</v>
      </c>
      <c r="B9380" t="s">
        <v>318</v>
      </c>
      <c r="C9380" t="s">
        <v>155</v>
      </c>
      <c r="D9380">
        <v>1988</v>
      </c>
      <c r="E9380">
        <v>342157</v>
      </c>
      <c r="F9380">
        <v>38.9</v>
      </c>
    </row>
    <row r="9381" spans="1:6" x14ac:dyDescent="0.35">
      <c r="A9381" t="s">
        <v>323</v>
      </c>
      <c r="B9381" t="s">
        <v>318</v>
      </c>
      <c r="C9381" t="s">
        <v>155</v>
      </c>
      <c r="D9381">
        <v>1989</v>
      </c>
      <c r="E9381">
        <v>346209</v>
      </c>
      <c r="F9381">
        <v>41.5</v>
      </c>
    </row>
    <row r="9382" spans="1:6" x14ac:dyDescent="0.35">
      <c r="A9382" t="s">
        <v>323</v>
      </c>
      <c r="B9382" t="s">
        <v>318</v>
      </c>
      <c r="C9382" t="s">
        <v>155</v>
      </c>
      <c r="D9382">
        <v>1990</v>
      </c>
      <c r="E9382">
        <v>351960</v>
      </c>
      <c r="F9382">
        <v>44.12</v>
      </c>
    </row>
    <row r="9383" spans="1:6" x14ac:dyDescent="0.35">
      <c r="A9383" t="s">
        <v>323</v>
      </c>
      <c r="B9383" t="s">
        <v>318</v>
      </c>
      <c r="C9383" t="s">
        <v>155</v>
      </c>
      <c r="D9383">
        <v>1991</v>
      </c>
      <c r="E9383">
        <v>359642</v>
      </c>
      <c r="F9383">
        <v>45.04</v>
      </c>
    </row>
    <row r="9384" spans="1:6" x14ac:dyDescent="0.35">
      <c r="A9384" t="s">
        <v>323</v>
      </c>
      <c r="B9384" t="s">
        <v>318</v>
      </c>
      <c r="C9384" t="s">
        <v>155</v>
      </c>
      <c r="D9384">
        <v>1992</v>
      </c>
      <c r="E9384">
        <v>368873</v>
      </c>
      <c r="F9384">
        <v>45.97</v>
      </c>
    </row>
    <row r="9385" spans="1:6" x14ac:dyDescent="0.35">
      <c r="A9385" t="s">
        <v>323</v>
      </c>
      <c r="B9385" t="s">
        <v>318</v>
      </c>
      <c r="C9385" t="s">
        <v>155</v>
      </c>
      <c r="D9385">
        <v>1993</v>
      </c>
      <c r="E9385">
        <v>379100</v>
      </c>
      <c r="F9385">
        <v>46.9</v>
      </c>
    </row>
    <row r="9386" spans="1:6" x14ac:dyDescent="0.35">
      <c r="A9386" t="s">
        <v>323</v>
      </c>
      <c r="B9386" t="s">
        <v>318</v>
      </c>
      <c r="C9386" t="s">
        <v>155</v>
      </c>
      <c r="D9386">
        <v>1994</v>
      </c>
      <c r="E9386">
        <v>389504</v>
      </c>
      <c r="F9386">
        <v>47.83</v>
      </c>
    </row>
    <row r="9387" spans="1:6" x14ac:dyDescent="0.35">
      <c r="A9387" t="s">
        <v>323</v>
      </c>
      <c r="B9387" t="s">
        <v>318</v>
      </c>
      <c r="C9387" t="s">
        <v>155</v>
      </c>
      <c r="D9387">
        <v>1995</v>
      </c>
      <c r="E9387">
        <v>399477</v>
      </c>
      <c r="F9387">
        <v>48.77</v>
      </c>
    </row>
    <row r="9388" spans="1:6" x14ac:dyDescent="0.35">
      <c r="A9388" t="s">
        <v>323</v>
      </c>
      <c r="B9388" t="s">
        <v>318</v>
      </c>
      <c r="C9388" t="s">
        <v>155</v>
      </c>
      <c r="D9388">
        <v>1996</v>
      </c>
      <c r="E9388">
        <v>408790</v>
      </c>
      <c r="F9388">
        <v>49.7</v>
      </c>
    </row>
    <row r="9389" spans="1:6" x14ac:dyDescent="0.35">
      <c r="A9389" t="s">
        <v>323</v>
      </c>
      <c r="B9389" t="s">
        <v>318</v>
      </c>
      <c r="C9389" t="s">
        <v>155</v>
      </c>
      <c r="D9389">
        <v>1997</v>
      </c>
      <c r="E9389">
        <v>417562</v>
      </c>
      <c r="F9389">
        <v>50.64</v>
      </c>
    </row>
    <row r="9390" spans="1:6" x14ac:dyDescent="0.35">
      <c r="A9390" t="s">
        <v>323</v>
      </c>
      <c r="B9390" t="s">
        <v>318</v>
      </c>
      <c r="C9390" t="s">
        <v>155</v>
      </c>
      <c r="D9390">
        <v>1998</v>
      </c>
      <c r="E9390">
        <v>425932</v>
      </c>
      <c r="F9390">
        <v>51.57</v>
      </c>
    </row>
    <row r="9391" spans="1:6" x14ac:dyDescent="0.35">
      <c r="A9391" t="s">
        <v>323</v>
      </c>
      <c r="B9391" t="s">
        <v>318</v>
      </c>
      <c r="C9391" t="s">
        <v>155</v>
      </c>
      <c r="D9391">
        <v>1999</v>
      </c>
      <c r="E9391">
        <v>434168</v>
      </c>
      <c r="F9391">
        <v>52.51</v>
      </c>
    </row>
    <row r="9392" spans="1:6" x14ac:dyDescent="0.35">
      <c r="A9392" t="s">
        <v>323</v>
      </c>
      <c r="B9392" t="s">
        <v>318</v>
      </c>
      <c r="C9392" t="s">
        <v>155</v>
      </c>
      <c r="D9392">
        <v>2000</v>
      </c>
      <c r="E9392">
        <v>442426</v>
      </c>
      <c r="F9392">
        <v>53.44</v>
      </c>
    </row>
    <row r="9393" spans="1:6" x14ac:dyDescent="0.35">
      <c r="A9393" t="s">
        <v>323</v>
      </c>
      <c r="B9393" t="s">
        <v>318</v>
      </c>
      <c r="C9393" t="s">
        <v>155</v>
      </c>
      <c r="D9393">
        <v>2001</v>
      </c>
      <c r="E9393">
        <v>450812</v>
      </c>
      <c r="F9393">
        <v>54.29</v>
      </c>
    </row>
    <row r="9394" spans="1:6" x14ac:dyDescent="0.35">
      <c r="A9394" t="s">
        <v>323</v>
      </c>
      <c r="B9394" t="s">
        <v>318</v>
      </c>
      <c r="C9394" t="s">
        <v>155</v>
      </c>
      <c r="D9394">
        <v>2002</v>
      </c>
      <c r="E9394">
        <v>459140</v>
      </c>
      <c r="F9394">
        <v>55.15</v>
      </c>
    </row>
    <row r="9395" spans="1:6" x14ac:dyDescent="0.35">
      <c r="A9395" t="s">
        <v>323</v>
      </c>
      <c r="B9395" t="s">
        <v>318</v>
      </c>
      <c r="C9395" t="s">
        <v>155</v>
      </c>
      <c r="D9395">
        <v>2003</v>
      </c>
      <c r="E9395">
        <v>466939</v>
      </c>
      <c r="F9395">
        <v>56</v>
      </c>
    </row>
    <row r="9396" spans="1:6" x14ac:dyDescent="0.35">
      <c r="A9396" t="s">
        <v>323</v>
      </c>
      <c r="B9396" t="s">
        <v>318</v>
      </c>
      <c r="C9396" t="s">
        <v>155</v>
      </c>
      <c r="D9396">
        <v>2004</v>
      </c>
      <c r="E9396">
        <v>473577</v>
      </c>
      <c r="F9396">
        <v>56.85</v>
      </c>
    </row>
    <row r="9397" spans="1:6" x14ac:dyDescent="0.35">
      <c r="A9397" t="s">
        <v>323</v>
      </c>
      <c r="B9397" t="s">
        <v>318</v>
      </c>
      <c r="C9397" t="s">
        <v>155</v>
      </c>
      <c r="D9397">
        <v>2005</v>
      </c>
      <c r="E9397">
        <v>478651</v>
      </c>
      <c r="F9397">
        <v>57.69</v>
      </c>
    </row>
    <row r="9398" spans="1:6" x14ac:dyDescent="0.35">
      <c r="A9398" t="s">
        <v>323</v>
      </c>
      <c r="B9398" t="s">
        <v>318</v>
      </c>
      <c r="C9398" t="s">
        <v>155</v>
      </c>
      <c r="D9398">
        <v>2006</v>
      </c>
      <c r="E9398">
        <v>481940</v>
      </c>
      <c r="F9398">
        <v>58.53</v>
      </c>
    </row>
    <row r="9399" spans="1:6" x14ac:dyDescent="0.35">
      <c r="A9399" t="s">
        <v>323</v>
      </c>
      <c r="B9399" t="s">
        <v>318</v>
      </c>
      <c r="C9399" t="s">
        <v>155</v>
      </c>
      <c r="D9399">
        <v>2007</v>
      </c>
      <c r="E9399">
        <v>483713</v>
      </c>
      <c r="F9399">
        <v>59.36</v>
      </c>
    </row>
    <row r="9400" spans="1:6" x14ac:dyDescent="0.35">
      <c r="A9400" t="s">
        <v>323</v>
      </c>
      <c r="B9400" t="s">
        <v>318</v>
      </c>
      <c r="C9400" t="s">
        <v>155</v>
      </c>
      <c r="D9400">
        <v>2008</v>
      </c>
      <c r="E9400">
        <v>484651</v>
      </c>
      <c r="F9400">
        <v>60.19</v>
      </c>
    </row>
    <row r="9401" spans="1:6" x14ac:dyDescent="0.35">
      <c r="A9401" t="s">
        <v>323</v>
      </c>
      <c r="B9401" t="s">
        <v>318</v>
      </c>
      <c r="C9401" t="s">
        <v>155</v>
      </c>
      <c r="D9401">
        <v>2009</v>
      </c>
      <c r="E9401">
        <v>485714</v>
      </c>
      <c r="F9401">
        <v>61.02</v>
      </c>
    </row>
    <row r="9402" spans="1:6" x14ac:dyDescent="0.35">
      <c r="A9402" t="s">
        <v>323</v>
      </c>
      <c r="B9402" t="s">
        <v>318</v>
      </c>
      <c r="C9402" t="s">
        <v>155</v>
      </c>
      <c r="D9402">
        <v>2010</v>
      </c>
      <c r="E9402">
        <v>487601</v>
      </c>
      <c r="F9402">
        <v>61.83</v>
      </c>
    </row>
    <row r="9403" spans="1:6" x14ac:dyDescent="0.35">
      <c r="A9403" t="s">
        <v>323</v>
      </c>
      <c r="B9403" t="s">
        <v>318</v>
      </c>
      <c r="C9403" t="s">
        <v>155</v>
      </c>
      <c r="D9403">
        <v>2011</v>
      </c>
      <c r="E9403">
        <v>490556</v>
      </c>
      <c r="F9403">
        <v>62.62</v>
      </c>
    </row>
    <row r="9404" spans="1:6" x14ac:dyDescent="0.35">
      <c r="A9404" t="s">
        <v>323</v>
      </c>
      <c r="B9404" t="s">
        <v>318</v>
      </c>
      <c r="C9404" t="s">
        <v>155</v>
      </c>
      <c r="D9404">
        <v>2012</v>
      </c>
      <c r="E9404">
        <v>494401</v>
      </c>
      <c r="F9404">
        <v>63.39</v>
      </c>
    </row>
    <row r="9405" spans="1:6" x14ac:dyDescent="0.35">
      <c r="A9405" t="s">
        <v>323</v>
      </c>
      <c r="B9405" t="s">
        <v>318</v>
      </c>
      <c r="C9405" t="s">
        <v>155</v>
      </c>
      <c r="D9405">
        <v>2013</v>
      </c>
      <c r="E9405">
        <v>498897</v>
      </c>
      <c r="F9405">
        <v>64.13</v>
      </c>
    </row>
    <row r="9406" spans="1:6" x14ac:dyDescent="0.35">
      <c r="A9406" t="s">
        <v>323</v>
      </c>
      <c r="B9406" t="s">
        <v>318</v>
      </c>
      <c r="C9406" t="s">
        <v>155</v>
      </c>
      <c r="D9406">
        <v>2014</v>
      </c>
      <c r="E9406">
        <v>503637</v>
      </c>
      <c r="F9406">
        <v>64.84</v>
      </c>
    </row>
    <row r="9407" spans="1:6" x14ac:dyDescent="0.35">
      <c r="A9407" t="s">
        <v>324</v>
      </c>
      <c r="B9407" t="s">
        <v>318</v>
      </c>
      <c r="C9407" t="s">
        <v>155</v>
      </c>
      <c r="D9407">
        <v>1960</v>
      </c>
      <c r="E9407">
        <v>5361367</v>
      </c>
      <c r="F9407">
        <v>13.94</v>
      </c>
    </row>
    <row r="9408" spans="1:6" x14ac:dyDescent="0.35">
      <c r="A9408" t="s">
        <v>324</v>
      </c>
      <c r="B9408" t="s">
        <v>318</v>
      </c>
      <c r="C9408" t="s">
        <v>155</v>
      </c>
      <c r="D9408">
        <v>1961</v>
      </c>
      <c r="E9408">
        <v>5474509</v>
      </c>
      <c r="F9408">
        <v>14.49</v>
      </c>
    </row>
    <row r="9409" spans="1:6" x14ac:dyDescent="0.35">
      <c r="A9409" t="s">
        <v>324</v>
      </c>
      <c r="B9409" t="s">
        <v>318</v>
      </c>
      <c r="C9409" t="s">
        <v>155</v>
      </c>
      <c r="D9409">
        <v>1962</v>
      </c>
      <c r="E9409">
        <v>5593768</v>
      </c>
      <c r="F9409">
        <v>15.06</v>
      </c>
    </row>
    <row r="9410" spans="1:6" x14ac:dyDescent="0.35">
      <c r="A9410" t="s">
        <v>324</v>
      </c>
      <c r="B9410" t="s">
        <v>318</v>
      </c>
      <c r="C9410" t="s">
        <v>155</v>
      </c>
      <c r="D9410">
        <v>1963</v>
      </c>
      <c r="E9410">
        <v>5719135</v>
      </c>
      <c r="F9410">
        <v>15.65</v>
      </c>
    </row>
    <row r="9411" spans="1:6" x14ac:dyDescent="0.35">
      <c r="A9411" t="s">
        <v>324</v>
      </c>
      <c r="B9411" t="s">
        <v>318</v>
      </c>
      <c r="C9411" t="s">
        <v>155</v>
      </c>
      <c r="D9411">
        <v>1964</v>
      </c>
      <c r="E9411">
        <v>5850454</v>
      </c>
      <c r="F9411">
        <v>16.260000000000002</v>
      </c>
    </row>
    <row r="9412" spans="1:6" x14ac:dyDescent="0.35">
      <c r="A9412" t="s">
        <v>324</v>
      </c>
      <c r="B9412" t="s">
        <v>318</v>
      </c>
      <c r="C9412" t="s">
        <v>155</v>
      </c>
      <c r="D9412">
        <v>1965</v>
      </c>
      <c r="E9412">
        <v>5987671</v>
      </c>
      <c r="F9412">
        <v>16.88</v>
      </c>
    </row>
    <row r="9413" spans="1:6" x14ac:dyDescent="0.35">
      <c r="A9413" t="s">
        <v>324</v>
      </c>
      <c r="B9413" t="s">
        <v>318</v>
      </c>
      <c r="C9413" t="s">
        <v>155</v>
      </c>
      <c r="D9413">
        <v>1966</v>
      </c>
      <c r="E9413">
        <v>6130990</v>
      </c>
      <c r="F9413">
        <v>17.53</v>
      </c>
    </row>
    <row r="9414" spans="1:6" x14ac:dyDescent="0.35">
      <c r="A9414" t="s">
        <v>324</v>
      </c>
      <c r="B9414" t="s">
        <v>318</v>
      </c>
      <c r="C9414" t="s">
        <v>155</v>
      </c>
      <c r="D9414">
        <v>1967</v>
      </c>
      <c r="E9414">
        <v>6280743</v>
      </c>
      <c r="F9414">
        <v>18.190000000000001</v>
      </c>
    </row>
    <row r="9415" spans="1:6" x14ac:dyDescent="0.35">
      <c r="A9415" t="s">
        <v>324</v>
      </c>
      <c r="B9415" t="s">
        <v>318</v>
      </c>
      <c r="C9415" t="s">
        <v>155</v>
      </c>
      <c r="D9415">
        <v>1968</v>
      </c>
      <c r="E9415">
        <v>6437157</v>
      </c>
      <c r="F9415">
        <v>18.88</v>
      </c>
    </row>
    <row r="9416" spans="1:6" x14ac:dyDescent="0.35">
      <c r="A9416" t="s">
        <v>324</v>
      </c>
      <c r="B9416" t="s">
        <v>318</v>
      </c>
      <c r="C9416" t="s">
        <v>155</v>
      </c>
      <c r="D9416">
        <v>1969</v>
      </c>
      <c r="E9416">
        <v>6600479</v>
      </c>
      <c r="F9416">
        <v>19.579999999999998</v>
      </c>
    </row>
    <row r="9417" spans="1:6" x14ac:dyDescent="0.35">
      <c r="A9417" t="s">
        <v>324</v>
      </c>
      <c r="B9417" t="s">
        <v>318</v>
      </c>
      <c r="C9417" t="s">
        <v>155</v>
      </c>
      <c r="D9417">
        <v>1970</v>
      </c>
      <c r="E9417">
        <v>6770967</v>
      </c>
      <c r="F9417">
        <v>20.3</v>
      </c>
    </row>
    <row r="9418" spans="1:6" x14ac:dyDescent="0.35">
      <c r="A9418" t="s">
        <v>324</v>
      </c>
      <c r="B9418" t="s">
        <v>318</v>
      </c>
      <c r="C9418" t="s">
        <v>155</v>
      </c>
      <c r="D9418">
        <v>1971</v>
      </c>
      <c r="E9418">
        <v>6948847</v>
      </c>
      <c r="F9418">
        <v>21.58</v>
      </c>
    </row>
    <row r="9419" spans="1:6" x14ac:dyDescent="0.35">
      <c r="A9419" t="s">
        <v>324</v>
      </c>
      <c r="B9419" t="s">
        <v>318</v>
      </c>
      <c r="C9419" t="s">
        <v>155</v>
      </c>
      <c r="D9419">
        <v>1972</v>
      </c>
      <c r="E9419">
        <v>7134374</v>
      </c>
      <c r="F9419">
        <v>22.93</v>
      </c>
    </row>
    <row r="9420" spans="1:6" x14ac:dyDescent="0.35">
      <c r="A9420" t="s">
        <v>324</v>
      </c>
      <c r="B9420" t="s">
        <v>318</v>
      </c>
      <c r="C9420" t="s">
        <v>155</v>
      </c>
      <c r="D9420">
        <v>1973</v>
      </c>
      <c r="E9420">
        <v>7327874</v>
      </c>
      <c r="F9420">
        <v>24.32</v>
      </c>
    </row>
    <row r="9421" spans="1:6" x14ac:dyDescent="0.35">
      <c r="A9421" t="s">
        <v>324</v>
      </c>
      <c r="B9421" t="s">
        <v>318</v>
      </c>
      <c r="C9421" t="s">
        <v>155</v>
      </c>
      <c r="D9421">
        <v>1974</v>
      </c>
      <c r="E9421">
        <v>7529704</v>
      </c>
      <c r="F9421">
        <v>25.78</v>
      </c>
    </row>
    <row r="9422" spans="1:6" x14ac:dyDescent="0.35">
      <c r="A9422" t="s">
        <v>324</v>
      </c>
      <c r="B9422" t="s">
        <v>318</v>
      </c>
      <c r="C9422" t="s">
        <v>155</v>
      </c>
      <c r="D9422">
        <v>1975</v>
      </c>
      <c r="E9422">
        <v>7740196</v>
      </c>
      <c r="F9422">
        <v>27.29</v>
      </c>
    </row>
    <row r="9423" spans="1:6" x14ac:dyDescent="0.35">
      <c r="A9423" t="s">
        <v>324</v>
      </c>
      <c r="B9423" t="s">
        <v>318</v>
      </c>
      <c r="C9423" t="s">
        <v>155</v>
      </c>
      <c r="D9423">
        <v>1976</v>
      </c>
      <c r="E9423">
        <v>7959500</v>
      </c>
      <c r="F9423">
        <v>28.68</v>
      </c>
    </row>
    <row r="9424" spans="1:6" x14ac:dyDescent="0.35">
      <c r="A9424" t="s">
        <v>324</v>
      </c>
      <c r="B9424" t="s">
        <v>318</v>
      </c>
      <c r="C9424" t="s">
        <v>155</v>
      </c>
      <c r="D9424">
        <v>1977</v>
      </c>
      <c r="E9424">
        <v>8187840</v>
      </c>
      <c r="F9424">
        <v>29.47</v>
      </c>
    </row>
    <row r="9425" spans="1:6" x14ac:dyDescent="0.35">
      <c r="A9425" t="s">
        <v>324</v>
      </c>
      <c r="B9425" t="s">
        <v>318</v>
      </c>
      <c r="C9425" t="s">
        <v>155</v>
      </c>
      <c r="D9425">
        <v>1978</v>
      </c>
      <c r="E9425">
        <v>8425707</v>
      </c>
      <c r="F9425">
        <v>30.27</v>
      </c>
    </row>
    <row r="9426" spans="1:6" x14ac:dyDescent="0.35">
      <c r="A9426" t="s">
        <v>324</v>
      </c>
      <c r="B9426" t="s">
        <v>318</v>
      </c>
      <c r="C9426" t="s">
        <v>155</v>
      </c>
      <c r="D9426">
        <v>1979</v>
      </c>
      <c r="E9426">
        <v>8673666</v>
      </c>
      <c r="F9426">
        <v>31.09</v>
      </c>
    </row>
    <row r="9427" spans="1:6" x14ac:dyDescent="0.35">
      <c r="A9427" t="s">
        <v>324</v>
      </c>
      <c r="B9427" t="s">
        <v>318</v>
      </c>
      <c r="C9427" t="s">
        <v>155</v>
      </c>
      <c r="D9427">
        <v>1980</v>
      </c>
      <c r="E9427">
        <v>8932121</v>
      </c>
      <c r="F9427">
        <v>31.92</v>
      </c>
    </row>
    <row r="9428" spans="1:6" x14ac:dyDescent="0.35">
      <c r="A9428" t="s">
        <v>324</v>
      </c>
      <c r="B9428" t="s">
        <v>318</v>
      </c>
      <c r="C9428" t="s">
        <v>155</v>
      </c>
      <c r="D9428">
        <v>1981</v>
      </c>
      <c r="E9428">
        <v>9201146</v>
      </c>
      <c r="F9428">
        <v>32.76</v>
      </c>
    </row>
    <row r="9429" spans="1:6" x14ac:dyDescent="0.35">
      <c r="A9429" t="s">
        <v>324</v>
      </c>
      <c r="B9429" t="s">
        <v>318</v>
      </c>
      <c r="C9429" t="s">
        <v>155</v>
      </c>
      <c r="D9429">
        <v>1982</v>
      </c>
      <c r="E9429">
        <v>9480638</v>
      </c>
      <c r="F9429">
        <v>33.61</v>
      </c>
    </row>
    <row r="9430" spans="1:6" x14ac:dyDescent="0.35">
      <c r="A9430" t="s">
        <v>324</v>
      </c>
      <c r="B9430" t="s">
        <v>318</v>
      </c>
      <c r="C9430" t="s">
        <v>155</v>
      </c>
      <c r="D9430">
        <v>1983</v>
      </c>
      <c r="E9430">
        <v>9770555</v>
      </c>
      <c r="F9430">
        <v>34.479999999999997</v>
      </c>
    </row>
    <row r="9431" spans="1:6" x14ac:dyDescent="0.35">
      <c r="A9431" t="s">
        <v>324</v>
      </c>
      <c r="B9431" t="s">
        <v>318</v>
      </c>
      <c r="C9431" t="s">
        <v>155</v>
      </c>
      <c r="D9431">
        <v>1984</v>
      </c>
      <c r="E9431">
        <v>10070779</v>
      </c>
      <c r="F9431">
        <v>35.35</v>
      </c>
    </row>
    <row r="9432" spans="1:6" x14ac:dyDescent="0.35">
      <c r="A9432" t="s">
        <v>324</v>
      </c>
      <c r="B9432" t="s">
        <v>318</v>
      </c>
      <c r="C9432" t="s">
        <v>155</v>
      </c>
      <c r="D9432">
        <v>1985</v>
      </c>
      <c r="E9432">
        <v>10381098</v>
      </c>
      <c r="F9432">
        <v>36.229999999999997</v>
      </c>
    </row>
    <row r="9433" spans="1:6" x14ac:dyDescent="0.35">
      <c r="A9433" t="s">
        <v>324</v>
      </c>
      <c r="B9433" t="s">
        <v>318</v>
      </c>
      <c r="C9433" t="s">
        <v>155</v>
      </c>
      <c r="D9433">
        <v>1986</v>
      </c>
      <c r="E9433">
        <v>10701458</v>
      </c>
      <c r="F9433">
        <v>37.119999999999997</v>
      </c>
    </row>
    <row r="9434" spans="1:6" x14ac:dyDescent="0.35">
      <c r="A9434" t="s">
        <v>324</v>
      </c>
      <c r="B9434" t="s">
        <v>318</v>
      </c>
      <c r="C9434" t="s">
        <v>155</v>
      </c>
      <c r="D9434">
        <v>1987</v>
      </c>
      <c r="E9434">
        <v>11031515</v>
      </c>
      <c r="F9434">
        <v>37.94</v>
      </c>
    </row>
    <row r="9435" spans="1:6" x14ac:dyDescent="0.35">
      <c r="A9435" t="s">
        <v>324</v>
      </c>
      <c r="B9435" t="s">
        <v>318</v>
      </c>
      <c r="C9435" t="s">
        <v>155</v>
      </c>
      <c r="D9435">
        <v>1988</v>
      </c>
      <c r="E9435">
        <v>11370394</v>
      </c>
      <c r="F9435">
        <v>38.51</v>
      </c>
    </row>
    <row r="9436" spans="1:6" x14ac:dyDescent="0.35">
      <c r="A9436" t="s">
        <v>324</v>
      </c>
      <c r="B9436" t="s">
        <v>318</v>
      </c>
      <c r="C9436" t="s">
        <v>155</v>
      </c>
      <c r="D9436">
        <v>1989</v>
      </c>
      <c r="E9436">
        <v>11716975</v>
      </c>
      <c r="F9436">
        <v>39.08</v>
      </c>
    </row>
    <row r="9437" spans="1:6" x14ac:dyDescent="0.35">
      <c r="A9437" t="s">
        <v>324</v>
      </c>
      <c r="B9437" t="s">
        <v>318</v>
      </c>
      <c r="C9437" t="s">
        <v>155</v>
      </c>
      <c r="D9437">
        <v>1990</v>
      </c>
      <c r="E9437">
        <v>12070359</v>
      </c>
      <c r="F9437">
        <v>39.659999999999997</v>
      </c>
    </row>
    <row r="9438" spans="1:6" x14ac:dyDescent="0.35">
      <c r="A9438" t="s">
        <v>324</v>
      </c>
      <c r="B9438" t="s">
        <v>318</v>
      </c>
      <c r="C9438" t="s">
        <v>155</v>
      </c>
      <c r="D9438">
        <v>1991</v>
      </c>
      <c r="E9438">
        <v>12430339</v>
      </c>
      <c r="F9438">
        <v>40.24</v>
      </c>
    </row>
    <row r="9439" spans="1:6" x14ac:dyDescent="0.35">
      <c r="A9439" t="s">
        <v>324</v>
      </c>
      <c r="B9439" t="s">
        <v>318</v>
      </c>
      <c r="C9439" t="s">
        <v>155</v>
      </c>
      <c r="D9439">
        <v>1992</v>
      </c>
      <c r="E9439">
        <v>12796831</v>
      </c>
      <c r="F9439">
        <v>40.82</v>
      </c>
    </row>
    <row r="9440" spans="1:6" x14ac:dyDescent="0.35">
      <c r="A9440" t="s">
        <v>324</v>
      </c>
      <c r="B9440" t="s">
        <v>318</v>
      </c>
      <c r="C9440" t="s">
        <v>155</v>
      </c>
      <c r="D9440">
        <v>1993</v>
      </c>
      <c r="E9440">
        <v>13169247</v>
      </c>
      <c r="F9440">
        <v>41.4</v>
      </c>
    </row>
    <row r="9441" spans="1:6" x14ac:dyDescent="0.35">
      <c r="A9441" t="s">
        <v>324</v>
      </c>
      <c r="B9441" t="s">
        <v>318</v>
      </c>
      <c r="C9441" t="s">
        <v>155</v>
      </c>
      <c r="D9441">
        <v>1994</v>
      </c>
      <c r="E9441">
        <v>13546948</v>
      </c>
      <c r="F9441">
        <v>41.99</v>
      </c>
    </row>
    <row r="9442" spans="1:6" x14ac:dyDescent="0.35">
      <c r="A9442" t="s">
        <v>324</v>
      </c>
      <c r="B9442" t="s">
        <v>318</v>
      </c>
      <c r="C9442" t="s">
        <v>155</v>
      </c>
      <c r="D9442">
        <v>1995</v>
      </c>
      <c r="E9442">
        <v>13929575</v>
      </c>
      <c r="F9442">
        <v>42.57</v>
      </c>
    </row>
    <row r="9443" spans="1:6" x14ac:dyDescent="0.35">
      <c r="A9443" t="s">
        <v>324</v>
      </c>
      <c r="B9443" t="s">
        <v>318</v>
      </c>
      <c r="C9443" t="s">
        <v>155</v>
      </c>
      <c r="D9443">
        <v>1996</v>
      </c>
      <c r="E9443">
        <v>14316949</v>
      </c>
      <c r="F9443">
        <v>43.16</v>
      </c>
    </row>
    <row r="9444" spans="1:6" x14ac:dyDescent="0.35">
      <c r="A9444" t="s">
        <v>324</v>
      </c>
      <c r="B9444" t="s">
        <v>318</v>
      </c>
      <c r="C9444" t="s">
        <v>155</v>
      </c>
      <c r="D9444">
        <v>1997</v>
      </c>
      <c r="E9444">
        <v>14709426</v>
      </c>
      <c r="F9444">
        <v>43.76</v>
      </c>
    </row>
    <row r="9445" spans="1:6" x14ac:dyDescent="0.35">
      <c r="A9445" t="s">
        <v>324</v>
      </c>
      <c r="B9445" t="s">
        <v>318</v>
      </c>
      <c r="C9445" t="s">
        <v>155</v>
      </c>
      <c r="D9445">
        <v>1998</v>
      </c>
      <c r="E9445">
        <v>15107909</v>
      </c>
      <c r="F9445">
        <v>44.35</v>
      </c>
    </row>
    <row r="9446" spans="1:6" x14ac:dyDescent="0.35">
      <c r="A9446" t="s">
        <v>324</v>
      </c>
      <c r="B9446" t="s">
        <v>318</v>
      </c>
      <c r="C9446" t="s">
        <v>155</v>
      </c>
      <c r="D9446">
        <v>1999</v>
      </c>
      <c r="E9446">
        <v>15513653</v>
      </c>
      <c r="F9446">
        <v>44.94</v>
      </c>
    </row>
    <row r="9447" spans="1:6" x14ac:dyDescent="0.35">
      <c r="A9447" t="s">
        <v>324</v>
      </c>
      <c r="B9447" t="s">
        <v>318</v>
      </c>
      <c r="C9447" t="s">
        <v>155</v>
      </c>
      <c r="D9447">
        <v>2000</v>
      </c>
      <c r="E9447">
        <v>15927713</v>
      </c>
      <c r="F9447">
        <v>45.54</v>
      </c>
    </row>
    <row r="9448" spans="1:6" x14ac:dyDescent="0.35">
      <c r="A9448" t="s">
        <v>324</v>
      </c>
      <c r="B9448" t="s">
        <v>318</v>
      </c>
      <c r="C9448" t="s">
        <v>155</v>
      </c>
      <c r="D9448">
        <v>2001</v>
      </c>
      <c r="E9448">
        <v>16350440</v>
      </c>
      <c r="F9448">
        <v>46.14</v>
      </c>
    </row>
    <row r="9449" spans="1:6" x14ac:dyDescent="0.35">
      <c r="A9449" t="s">
        <v>324</v>
      </c>
      <c r="B9449" t="s">
        <v>318</v>
      </c>
      <c r="C9449" t="s">
        <v>155</v>
      </c>
      <c r="D9449">
        <v>2002</v>
      </c>
      <c r="E9449">
        <v>16782044</v>
      </c>
      <c r="F9449">
        <v>46.74</v>
      </c>
    </row>
    <row r="9450" spans="1:6" x14ac:dyDescent="0.35">
      <c r="A9450" t="s">
        <v>324</v>
      </c>
      <c r="B9450" t="s">
        <v>318</v>
      </c>
      <c r="C9450" t="s">
        <v>155</v>
      </c>
      <c r="D9450">
        <v>2003</v>
      </c>
      <c r="E9450">
        <v>17223277</v>
      </c>
      <c r="F9450">
        <v>47.34</v>
      </c>
    </row>
    <row r="9451" spans="1:6" x14ac:dyDescent="0.35">
      <c r="A9451" t="s">
        <v>324</v>
      </c>
      <c r="B9451" t="s">
        <v>318</v>
      </c>
      <c r="C9451" t="s">
        <v>155</v>
      </c>
      <c r="D9451">
        <v>2004</v>
      </c>
      <c r="E9451">
        <v>17674960</v>
      </c>
      <c r="F9451">
        <v>47.94</v>
      </c>
    </row>
    <row r="9452" spans="1:6" x14ac:dyDescent="0.35">
      <c r="A9452" t="s">
        <v>324</v>
      </c>
      <c r="B9452" t="s">
        <v>318</v>
      </c>
      <c r="C9452" t="s">
        <v>155</v>
      </c>
      <c r="D9452">
        <v>2005</v>
      </c>
      <c r="E9452">
        <v>18137734</v>
      </c>
      <c r="F9452">
        <v>48.54</v>
      </c>
    </row>
    <row r="9453" spans="1:6" x14ac:dyDescent="0.35">
      <c r="A9453" t="s">
        <v>324</v>
      </c>
      <c r="B9453" t="s">
        <v>318</v>
      </c>
      <c r="C9453" t="s">
        <v>155</v>
      </c>
      <c r="D9453">
        <v>2006</v>
      </c>
      <c r="E9453">
        <v>18611937</v>
      </c>
      <c r="F9453">
        <v>49.14</v>
      </c>
    </row>
    <row r="9454" spans="1:6" x14ac:dyDescent="0.35">
      <c r="A9454" t="s">
        <v>324</v>
      </c>
      <c r="B9454" t="s">
        <v>318</v>
      </c>
      <c r="C9454" t="s">
        <v>155</v>
      </c>
      <c r="D9454">
        <v>2007</v>
      </c>
      <c r="E9454">
        <v>19097676</v>
      </c>
      <c r="F9454">
        <v>49.74</v>
      </c>
    </row>
    <row r="9455" spans="1:6" x14ac:dyDescent="0.35">
      <c r="A9455" t="s">
        <v>324</v>
      </c>
      <c r="B9455" t="s">
        <v>318</v>
      </c>
      <c r="C9455" t="s">
        <v>155</v>
      </c>
      <c r="D9455">
        <v>2008</v>
      </c>
      <c r="E9455">
        <v>19595026</v>
      </c>
      <c r="F9455">
        <v>50.34</v>
      </c>
    </row>
    <row r="9456" spans="1:6" x14ac:dyDescent="0.35">
      <c r="A9456" t="s">
        <v>324</v>
      </c>
      <c r="B9456" t="s">
        <v>318</v>
      </c>
      <c r="C9456" t="s">
        <v>155</v>
      </c>
      <c r="D9456">
        <v>2009</v>
      </c>
      <c r="E9456">
        <v>20103945</v>
      </c>
      <c r="F9456">
        <v>50.93</v>
      </c>
    </row>
    <row r="9457" spans="1:6" x14ac:dyDescent="0.35">
      <c r="A9457" t="s">
        <v>324</v>
      </c>
      <c r="B9457" t="s">
        <v>318</v>
      </c>
      <c r="C9457" t="s">
        <v>155</v>
      </c>
      <c r="D9457">
        <v>2010</v>
      </c>
      <c r="E9457">
        <v>20624343</v>
      </c>
      <c r="F9457">
        <v>51.52</v>
      </c>
    </row>
    <row r="9458" spans="1:6" x14ac:dyDescent="0.35">
      <c r="A9458" t="s">
        <v>324</v>
      </c>
      <c r="B9458" t="s">
        <v>318</v>
      </c>
      <c r="C9458" t="s">
        <v>155</v>
      </c>
      <c r="D9458">
        <v>2011</v>
      </c>
      <c r="E9458">
        <v>21156272</v>
      </c>
      <c r="F9458">
        <v>52.1</v>
      </c>
    </row>
    <row r="9459" spans="1:6" x14ac:dyDescent="0.35">
      <c r="A9459" t="s">
        <v>324</v>
      </c>
      <c r="B9459" t="s">
        <v>318</v>
      </c>
      <c r="C9459" t="s">
        <v>155</v>
      </c>
      <c r="D9459">
        <v>2012</v>
      </c>
      <c r="E9459">
        <v>21699631</v>
      </c>
      <c r="F9459">
        <v>52.68</v>
      </c>
    </row>
    <row r="9460" spans="1:6" x14ac:dyDescent="0.35">
      <c r="A9460" t="s">
        <v>324</v>
      </c>
      <c r="B9460" t="s">
        <v>318</v>
      </c>
      <c r="C9460" t="s">
        <v>155</v>
      </c>
      <c r="D9460">
        <v>2013</v>
      </c>
      <c r="E9460">
        <v>22253959</v>
      </c>
      <c r="F9460">
        <v>53.25</v>
      </c>
    </row>
    <row r="9461" spans="1:6" x14ac:dyDescent="0.35">
      <c r="A9461" t="s">
        <v>324</v>
      </c>
      <c r="B9461" t="s">
        <v>318</v>
      </c>
      <c r="C9461" t="s">
        <v>155</v>
      </c>
      <c r="D9461">
        <v>2014</v>
      </c>
      <c r="E9461">
        <v>22818632</v>
      </c>
      <c r="F9461">
        <v>53.82</v>
      </c>
    </row>
    <row r="9462" spans="1:6" x14ac:dyDescent="0.35">
      <c r="A9462" t="s">
        <v>325</v>
      </c>
      <c r="B9462" t="s">
        <v>318</v>
      </c>
      <c r="C9462" t="s">
        <v>148</v>
      </c>
      <c r="D9462">
        <v>1960</v>
      </c>
      <c r="E9462">
        <v>1503501</v>
      </c>
      <c r="F9462">
        <v>20.100000000000001</v>
      </c>
    </row>
    <row r="9463" spans="1:6" x14ac:dyDescent="0.35">
      <c r="A9463" t="s">
        <v>325</v>
      </c>
      <c r="B9463" t="s">
        <v>318</v>
      </c>
      <c r="C9463" t="s">
        <v>148</v>
      </c>
      <c r="D9463">
        <v>1961</v>
      </c>
      <c r="E9463">
        <v>1529229</v>
      </c>
      <c r="F9463">
        <v>20.75</v>
      </c>
    </row>
    <row r="9464" spans="1:6" x14ac:dyDescent="0.35">
      <c r="A9464" t="s">
        <v>325</v>
      </c>
      <c r="B9464" t="s">
        <v>318</v>
      </c>
      <c r="C9464" t="s">
        <v>148</v>
      </c>
      <c r="D9464">
        <v>1962</v>
      </c>
      <c r="E9464">
        <v>1556656</v>
      </c>
      <c r="F9464">
        <v>21.42</v>
      </c>
    </row>
    <row r="9465" spans="1:6" x14ac:dyDescent="0.35">
      <c r="A9465" t="s">
        <v>325</v>
      </c>
      <c r="B9465" t="s">
        <v>318</v>
      </c>
      <c r="C9465" t="s">
        <v>148</v>
      </c>
      <c r="D9465">
        <v>1963</v>
      </c>
      <c r="E9465">
        <v>1585765</v>
      </c>
      <c r="F9465">
        <v>22.1</v>
      </c>
    </row>
    <row r="9466" spans="1:6" x14ac:dyDescent="0.35">
      <c r="A9466" t="s">
        <v>325</v>
      </c>
      <c r="B9466" t="s">
        <v>318</v>
      </c>
      <c r="C9466" t="s">
        <v>148</v>
      </c>
      <c r="D9466">
        <v>1964</v>
      </c>
      <c r="E9466">
        <v>1616515</v>
      </c>
      <c r="F9466">
        <v>22.8</v>
      </c>
    </row>
    <row r="9467" spans="1:6" x14ac:dyDescent="0.35">
      <c r="A9467" t="s">
        <v>325</v>
      </c>
      <c r="B9467" t="s">
        <v>318</v>
      </c>
      <c r="C9467" t="s">
        <v>148</v>
      </c>
      <c r="D9467">
        <v>1965</v>
      </c>
      <c r="E9467">
        <v>1648830</v>
      </c>
      <c r="F9467">
        <v>23.52</v>
      </c>
    </row>
    <row r="9468" spans="1:6" x14ac:dyDescent="0.35">
      <c r="A9468" t="s">
        <v>325</v>
      </c>
      <c r="B9468" t="s">
        <v>318</v>
      </c>
      <c r="C9468" t="s">
        <v>148</v>
      </c>
      <c r="D9468">
        <v>1966</v>
      </c>
      <c r="E9468">
        <v>1682874</v>
      </c>
      <c r="F9468">
        <v>24.25</v>
      </c>
    </row>
    <row r="9469" spans="1:6" x14ac:dyDescent="0.35">
      <c r="A9469" t="s">
        <v>325</v>
      </c>
      <c r="B9469" t="s">
        <v>318</v>
      </c>
      <c r="C9469" t="s">
        <v>148</v>
      </c>
      <c r="D9469">
        <v>1967</v>
      </c>
      <c r="E9469">
        <v>1718558</v>
      </c>
      <c r="F9469">
        <v>25</v>
      </c>
    </row>
    <row r="9470" spans="1:6" x14ac:dyDescent="0.35">
      <c r="A9470" t="s">
        <v>325</v>
      </c>
      <c r="B9470" t="s">
        <v>318</v>
      </c>
      <c r="C9470" t="s">
        <v>148</v>
      </c>
      <c r="D9470">
        <v>1968</v>
      </c>
      <c r="E9470">
        <v>1755260</v>
      </c>
      <c r="F9470">
        <v>25.82</v>
      </c>
    </row>
    <row r="9471" spans="1:6" x14ac:dyDescent="0.35">
      <c r="A9471" t="s">
        <v>325</v>
      </c>
      <c r="B9471" t="s">
        <v>318</v>
      </c>
      <c r="C9471" t="s">
        <v>148</v>
      </c>
      <c r="D9471">
        <v>1969</v>
      </c>
      <c r="E9471">
        <v>1792150</v>
      </c>
      <c r="F9471">
        <v>26.65</v>
      </c>
    </row>
    <row r="9472" spans="1:6" x14ac:dyDescent="0.35">
      <c r="A9472" t="s">
        <v>325</v>
      </c>
      <c r="B9472" t="s">
        <v>318</v>
      </c>
      <c r="C9472" t="s">
        <v>148</v>
      </c>
      <c r="D9472">
        <v>1970</v>
      </c>
      <c r="E9472">
        <v>1828710</v>
      </c>
      <c r="F9472">
        <v>27.49</v>
      </c>
    </row>
    <row r="9473" spans="1:6" x14ac:dyDescent="0.35">
      <c r="A9473" t="s">
        <v>325</v>
      </c>
      <c r="B9473" t="s">
        <v>318</v>
      </c>
      <c r="C9473" t="s">
        <v>148</v>
      </c>
      <c r="D9473">
        <v>1971</v>
      </c>
      <c r="E9473">
        <v>1864745</v>
      </c>
      <c r="F9473">
        <v>28.36</v>
      </c>
    </row>
    <row r="9474" spans="1:6" x14ac:dyDescent="0.35">
      <c r="A9474" t="s">
        <v>325</v>
      </c>
      <c r="B9474" t="s">
        <v>318</v>
      </c>
      <c r="C9474" t="s">
        <v>148</v>
      </c>
      <c r="D9474">
        <v>1972</v>
      </c>
      <c r="E9474">
        <v>1900665</v>
      </c>
      <c r="F9474">
        <v>29.24</v>
      </c>
    </row>
    <row r="9475" spans="1:6" x14ac:dyDescent="0.35">
      <c r="A9475" t="s">
        <v>325</v>
      </c>
      <c r="B9475" t="s">
        <v>318</v>
      </c>
      <c r="C9475" t="s">
        <v>148</v>
      </c>
      <c r="D9475">
        <v>1973</v>
      </c>
      <c r="E9475">
        <v>1937323</v>
      </c>
      <c r="F9475">
        <v>30.13</v>
      </c>
    </row>
    <row r="9476" spans="1:6" x14ac:dyDescent="0.35">
      <c r="A9476" t="s">
        <v>325</v>
      </c>
      <c r="B9476" t="s">
        <v>318</v>
      </c>
      <c r="C9476" t="s">
        <v>148</v>
      </c>
      <c r="D9476">
        <v>1974</v>
      </c>
      <c r="E9476">
        <v>1975917</v>
      </c>
      <c r="F9476">
        <v>31.05</v>
      </c>
    </row>
    <row r="9477" spans="1:6" x14ac:dyDescent="0.35">
      <c r="A9477" t="s">
        <v>325</v>
      </c>
      <c r="B9477" t="s">
        <v>318</v>
      </c>
      <c r="C9477" t="s">
        <v>148</v>
      </c>
      <c r="D9477">
        <v>1975</v>
      </c>
      <c r="E9477">
        <v>2017379</v>
      </c>
      <c r="F9477">
        <v>31.97</v>
      </c>
    </row>
    <row r="9478" spans="1:6" x14ac:dyDescent="0.35">
      <c r="A9478" t="s">
        <v>325</v>
      </c>
      <c r="B9478" t="s">
        <v>318</v>
      </c>
      <c r="C9478" t="s">
        <v>148</v>
      </c>
      <c r="D9478">
        <v>1976</v>
      </c>
      <c r="E9478">
        <v>2061620</v>
      </c>
      <c r="F9478">
        <v>32.58</v>
      </c>
    </row>
    <row r="9479" spans="1:6" x14ac:dyDescent="0.35">
      <c r="A9479" t="s">
        <v>325</v>
      </c>
      <c r="B9479" t="s">
        <v>318</v>
      </c>
      <c r="C9479" t="s">
        <v>148</v>
      </c>
      <c r="D9479">
        <v>1977</v>
      </c>
      <c r="E9479">
        <v>2108539</v>
      </c>
      <c r="F9479">
        <v>32.9</v>
      </c>
    </row>
    <row r="9480" spans="1:6" x14ac:dyDescent="0.35">
      <c r="A9480" t="s">
        <v>325</v>
      </c>
      <c r="B9480" t="s">
        <v>318</v>
      </c>
      <c r="C9480" t="s">
        <v>148</v>
      </c>
      <c r="D9480">
        <v>1978</v>
      </c>
      <c r="E9480">
        <v>2158987</v>
      </c>
      <c r="F9480">
        <v>33.22</v>
      </c>
    </row>
    <row r="9481" spans="1:6" x14ac:dyDescent="0.35">
      <c r="A9481" t="s">
        <v>325</v>
      </c>
      <c r="B9481" t="s">
        <v>318</v>
      </c>
      <c r="C9481" t="s">
        <v>148</v>
      </c>
      <c r="D9481">
        <v>1979</v>
      </c>
      <c r="E9481">
        <v>2213997</v>
      </c>
      <c r="F9481">
        <v>33.549999999999997</v>
      </c>
    </row>
    <row r="9482" spans="1:6" x14ac:dyDescent="0.35">
      <c r="A9482" t="s">
        <v>325</v>
      </c>
      <c r="B9482" t="s">
        <v>318</v>
      </c>
      <c r="C9482" t="s">
        <v>148</v>
      </c>
      <c r="D9482">
        <v>1980</v>
      </c>
      <c r="E9482">
        <v>2274089</v>
      </c>
      <c r="F9482">
        <v>33.869999999999997</v>
      </c>
    </row>
    <row r="9483" spans="1:6" x14ac:dyDescent="0.35">
      <c r="A9483" t="s">
        <v>325</v>
      </c>
      <c r="B9483" t="s">
        <v>318</v>
      </c>
      <c r="C9483" t="s">
        <v>148</v>
      </c>
      <c r="D9483">
        <v>1981</v>
      </c>
      <c r="E9483">
        <v>2340047</v>
      </c>
      <c r="F9483">
        <v>34.200000000000003</v>
      </c>
    </row>
    <row r="9484" spans="1:6" x14ac:dyDescent="0.35">
      <c r="A9484" t="s">
        <v>325</v>
      </c>
      <c r="B9484" t="s">
        <v>318</v>
      </c>
      <c r="C9484" t="s">
        <v>148</v>
      </c>
      <c r="D9484">
        <v>1982</v>
      </c>
      <c r="E9484">
        <v>2411118</v>
      </c>
      <c r="F9484">
        <v>34.53</v>
      </c>
    </row>
    <row r="9485" spans="1:6" x14ac:dyDescent="0.35">
      <c r="A9485" t="s">
        <v>325</v>
      </c>
      <c r="B9485" t="s">
        <v>318</v>
      </c>
      <c r="C9485" t="s">
        <v>148</v>
      </c>
      <c r="D9485">
        <v>1983</v>
      </c>
      <c r="E9485">
        <v>2484402</v>
      </c>
      <c r="F9485">
        <v>34.86</v>
      </c>
    </row>
    <row r="9486" spans="1:6" x14ac:dyDescent="0.35">
      <c r="A9486" t="s">
        <v>325</v>
      </c>
      <c r="B9486" t="s">
        <v>318</v>
      </c>
      <c r="C9486" t="s">
        <v>148</v>
      </c>
      <c r="D9486">
        <v>1984</v>
      </c>
      <c r="E9486">
        <v>2555936</v>
      </c>
      <c r="F9486">
        <v>35.200000000000003</v>
      </c>
    </row>
    <row r="9487" spans="1:6" x14ac:dyDescent="0.35">
      <c r="A9487" t="s">
        <v>325</v>
      </c>
      <c r="B9487" t="s">
        <v>318</v>
      </c>
      <c r="C9487" t="s">
        <v>148</v>
      </c>
      <c r="D9487">
        <v>1985</v>
      </c>
      <c r="E9487">
        <v>2622989</v>
      </c>
      <c r="F9487">
        <v>35.53</v>
      </c>
    </row>
    <row r="9488" spans="1:6" x14ac:dyDescent="0.35">
      <c r="A9488" t="s">
        <v>325</v>
      </c>
      <c r="B9488" t="s">
        <v>318</v>
      </c>
      <c r="C9488" t="s">
        <v>148</v>
      </c>
      <c r="D9488">
        <v>1986</v>
      </c>
      <c r="E9488">
        <v>2684214</v>
      </c>
      <c r="F9488">
        <v>35.869999999999997</v>
      </c>
    </row>
    <row r="9489" spans="1:6" x14ac:dyDescent="0.35">
      <c r="A9489" t="s">
        <v>325</v>
      </c>
      <c r="B9489" t="s">
        <v>318</v>
      </c>
      <c r="C9489" t="s">
        <v>148</v>
      </c>
      <c r="D9489">
        <v>1987</v>
      </c>
      <c r="E9489">
        <v>2740708</v>
      </c>
      <c r="F9489">
        <v>36.21</v>
      </c>
    </row>
    <row r="9490" spans="1:6" x14ac:dyDescent="0.35">
      <c r="A9490" t="s">
        <v>325</v>
      </c>
      <c r="B9490" t="s">
        <v>318</v>
      </c>
      <c r="C9490" t="s">
        <v>148</v>
      </c>
      <c r="D9490">
        <v>1988</v>
      </c>
      <c r="E9490">
        <v>2795175</v>
      </c>
      <c r="F9490">
        <v>36.549999999999997</v>
      </c>
    </row>
    <row r="9491" spans="1:6" x14ac:dyDescent="0.35">
      <c r="A9491" t="s">
        <v>325</v>
      </c>
      <c r="B9491" t="s">
        <v>318</v>
      </c>
      <c r="C9491" t="s">
        <v>148</v>
      </c>
      <c r="D9491">
        <v>1989</v>
      </c>
      <c r="E9491">
        <v>2851604</v>
      </c>
      <c r="F9491">
        <v>36.74</v>
      </c>
    </row>
    <row r="9492" spans="1:6" x14ac:dyDescent="0.35">
      <c r="A9492" t="s">
        <v>325</v>
      </c>
      <c r="B9492" t="s">
        <v>318</v>
      </c>
      <c r="C9492" t="s">
        <v>148</v>
      </c>
      <c r="D9492">
        <v>1990</v>
      </c>
      <c r="E9492">
        <v>2912824</v>
      </c>
      <c r="F9492">
        <v>36.83</v>
      </c>
    </row>
    <row r="9493" spans="1:6" x14ac:dyDescent="0.35">
      <c r="A9493" t="s">
        <v>325</v>
      </c>
      <c r="B9493" t="s">
        <v>318</v>
      </c>
      <c r="C9493" t="s">
        <v>148</v>
      </c>
      <c r="D9493">
        <v>1991</v>
      </c>
      <c r="E9493">
        <v>2979588</v>
      </c>
      <c r="F9493">
        <v>36.909999999999997</v>
      </c>
    </row>
    <row r="9494" spans="1:6" x14ac:dyDescent="0.35">
      <c r="A9494" t="s">
        <v>325</v>
      </c>
      <c r="B9494" t="s">
        <v>318</v>
      </c>
      <c r="C9494" t="s">
        <v>148</v>
      </c>
      <c r="D9494">
        <v>1992</v>
      </c>
      <c r="E9494">
        <v>3050789</v>
      </c>
      <c r="F9494">
        <v>36.99</v>
      </c>
    </row>
    <row r="9495" spans="1:6" x14ac:dyDescent="0.35">
      <c r="A9495" t="s">
        <v>325</v>
      </c>
      <c r="B9495" t="s">
        <v>318</v>
      </c>
      <c r="C9495" t="s">
        <v>148</v>
      </c>
      <c r="D9495">
        <v>1993</v>
      </c>
      <c r="E9495">
        <v>3125144</v>
      </c>
      <c r="F9495">
        <v>37.07</v>
      </c>
    </row>
    <row r="9496" spans="1:6" x14ac:dyDescent="0.35">
      <c r="A9496" t="s">
        <v>325</v>
      </c>
      <c r="B9496" t="s">
        <v>318</v>
      </c>
      <c r="C9496" t="s">
        <v>148</v>
      </c>
      <c r="D9496">
        <v>1994</v>
      </c>
      <c r="E9496">
        <v>3200633</v>
      </c>
      <c r="F9496">
        <v>37.15</v>
      </c>
    </row>
    <row r="9497" spans="1:6" x14ac:dyDescent="0.35">
      <c r="A9497" t="s">
        <v>325</v>
      </c>
      <c r="B9497" t="s">
        <v>318</v>
      </c>
      <c r="C9497" t="s">
        <v>148</v>
      </c>
      <c r="D9497">
        <v>1995</v>
      </c>
      <c r="E9497">
        <v>3275695</v>
      </c>
      <c r="F9497">
        <v>37.229999999999997</v>
      </c>
    </row>
    <row r="9498" spans="1:6" x14ac:dyDescent="0.35">
      <c r="A9498" t="s">
        <v>325</v>
      </c>
      <c r="B9498" t="s">
        <v>318</v>
      </c>
      <c r="C9498" t="s">
        <v>148</v>
      </c>
      <c r="D9498">
        <v>1996</v>
      </c>
      <c r="E9498">
        <v>3350299</v>
      </c>
      <c r="F9498">
        <v>37.31</v>
      </c>
    </row>
    <row r="9499" spans="1:6" x14ac:dyDescent="0.35">
      <c r="A9499" t="s">
        <v>325</v>
      </c>
      <c r="B9499" t="s">
        <v>318</v>
      </c>
      <c r="C9499" t="s">
        <v>148</v>
      </c>
      <c r="D9499">
        <v>1997</v>
      </c>
      <c r="E9499">
        <v>3424733</v>
      </c>
      <c r="F9499">
        <v>37.39</v>
      </c>
    </row>
    <row r="9500" spans="1:6" x14ac:dyDescent="0.35">
      <c r="A9500" t="s">
        <v>325</v>
      </c>
      <c r="B9500" t="s">
        <v>318</v>
      </c>
      <c r="C9500" t="s">
        <v>148</v>
      </c>
      <c r="D9500">
        <v>1998</v>
      </c>
      <c r="E9500">
        <v>3498140</v>
      </c>
      <c r="F9500">
        <v>37.479999999999997</v>
      </c>
    </row>
    <row r="9501" spans="1:6" x14ac:dyDescent="0.35">
      <c r="A9501" t="s">
        <v>325</v>
      </c>
      <c r="B9501" t="s">
        <v>318</v>
      </c>
      <c r="C9501" t="s">
        <v>148</v>
      </c>
      <c r="D9501">
        <v>1999</v>
      </c>
      <c r="E9501">
        <v>3569523</v>
      </c>
      <c r="F9501">
        <v>37.56</v>
      </c>
    </row>
    <row r="9502" spans="1:6" x14ac:dyDescent="0.35">
      <c r="A9502" t="s">
        <v>325</v>
      </c>
      <c r="B9502" t="s">
        <v>318</v>
      </c>
      <c r="C9502" t="s">
        <v>148</v>
      </c>
      <c r="D9502">
        <v>2000</v>
      </c>
      <c r="E9502">
        <v>3638316</v>
      </c>
      <c r="F9502">
        <v>37.64</v>
      </c>
    </row>
    <row r="9503" spans="1:6" x14ac:dyDescent="0.35">
      <c r="A9503" t="s">
        <v>325</v>
      </c>
      <c r="B9503" t="s">
        <v>318</v>
      </c>
      <c r="C9503" t="s">
        <v>148</v>
      </c>
      <c r="D9503">
        <v>2001</v>
      </c>
      <c r="E9503">
        <v>3704045</v>
      </c>
      <c r="F9503">
        <v>37.72</v>
      </c>
    </row>
    <row r="9504" spans="1:6" x14ac:dyDescent="0.35">
      <c r="A9504" t="s">
        <v>325</v>
      </c>
      <c r="B9504" t="s">
        <v>318</v>
      </c>
      <c r="C9504" t="s">
        <v>148</v>
      </c>
      <c r="D9504">
        <v>2002</v>
      </c>
      <c r="E9504">
        <v>3767248</v>
      </c>
      <c r="F9504">
        <v>37.799999999999997</v>
      </c>
    </row>
    <row r="9505" spans="1:6" x14ac:dyDescent="0.35">
      <c r="A9505" t="s">
        <v>325</v>
      </c>
      <c r="B9505" t="s">
        <v>318</v>
      </c>
      <c r="C9505" t="s">
        <v>148</v>
      </c>
      <c r="D9505">
        <v>2003</v>
      </c>
      <c r="E9505">
        <v>3829636</v>
      </c>
      <c r="F9505">
        <v>37.880000000000003</v>
      </c>
    </row>
    <row r="9506" spans="1:6" x14ac:dyDescent="0.35">
      <c r="A9506" t="s">
        <v>325</v>
      </c>
      <c r="B9506" t="s">
        <v>318</v>
      </c>
      <c r="C9506" t="s">
        <v>148</v>
      </c>
      <c r="D9506">
        <v>2004</v>
      </c>
      <c r="E9506">
        <v>3893595</v>
      </c>
      <c r="F9506">
        <v>37.97</v>
      </c>
    </row>
    <row r="9507" spans="1:6" x14ac:dyDescent="0.35">
      <c r="A9507" t="s">
        <v>325</v>
      </c>
      <c r="B9507" t="s">
        <v>318</v>
      </c>
      <c r="C9507" t="s">
        <v>148</v>
      </c>
      <c r="D9507">
        <v>2005</v>
      </c>
      <c r="E9507">
        <v>3960897</v>
      </c>
      <c r="F9507">
        <v>38.07</v>
      </c>
    </row>
    <row r="9508" spans="1:6" x14ac:dyDescent="0.35">
      <c r="A9508" t="s">
        <v>325</v>
      </c>
      <c r="B9508" t="s">
        <v>318</v>
      </c>
      <c r="C9508" t="s">
        <v>148</v>
      </c>
      <c r="D9508">
        <v>2006</v>
      </c>
      <c r="E9508">
        <v>4032102</v>
      </c>
      <c r="F9508">
        <v>38.18</v>
      </c>
    </row>
    <row r="9509" spans="1:6" x14ac:dyDescent="0.35">
      <c r="A9509" t="s">
        <v>325</v>
      </c>
      <c r="B9509" t="s">
        <v>318</v>
      </c>
      <c r="C9509" t="s">
        <v>148</v>
      </c>
      <c r="D9509">
        <v>2007</v>
      </c>
      <c r="E9509">
        <v>4106897</v>
      </c>
      <c r="F9509">
        <v>38.32</v>
      </c>
    </row>
    <row r="9510" spans="1:6" x14ac:dyDescent="0.35">
      <c r="A9510" t="s">
        <v>325</v>
      </c>
      <c r="B9510" t="s">
        <v>318</v>
      </c>
      <c r="C9510" t="s">
        <v>148</v>
      </c>
      <c r="D9510">
        <v>2008</v>
      </c>
      <c r="E9510">
        <v>4185106</v>
      </c>
      <c r="F9510">
        <v>38.47</v>
      </c>
    </row>
    <row r="9511" spans="1:6" x14ac:dyDescent="0.35">
      <c r="A9511" t="s">
        <v>325</v>
      </c>
      <c r="B9511" t="s">
        <v>318</v>
      </c>
      <c r="C9511" t="s">
        <v>148</v>
      </c>
      <c r="D9511">
        <v>2009</v>
      </c>
      <c r="E9511">
        <v>4266247</v>
      </c>
      <c r="F9511">
        <v>38.64</v>
      </c>
    </row>
    <row r="9512" spans="1:6" x14ac:dyDescent="0.35">
      <c r="A9512" t="s">
        <v>325</v>
      </c>
      <c r="B9512" t="s">
        <v>318</v>
      </c>
      <c r="C9512" t="s">
        <v>148</v>
      </c>
      <c r="D9512">
        <v>2010</v>
      </c>
      <c r="E9512">
        <v>4349921</v>
      </c>
      <c r="F9512">
        <v>38.83</v>
      </c>
    </row>
    <row r="9513" spans="1:6" x14ac:dyDescent="0.35">
      <c r="A9513" t="s">
        <v>325</v>
      </c>
      <c r="B9513" t="s">
        <v>318</v>
      </c>
      <c r="C9513" t="s">
        <v>148</v>
      </c>
      <c r="D9513">
        <v>2011</v>
      </c>
      <c r="E9513">
        <v>4436217</v>
      </c>
      <c r="F9513">
        <v>39.03</v>
      </c>
    </row>
    <row r="9514" spans="1:6" x14ac:dyDescent="0.35">
      <c r="A9514" t="s">
        <v>325</v>
      </c>
      <c r="B9514" t="s">
        <v>318</v>
      </c>
      <c r="C9514" t="s">
        <v>148</v>
      </c>
      <c r="D9514">
        <v>2012</v>
      </c>
      <c r="E9514">
        <v>4525209</v>
      </c>
      <c r="F9514">
        <v>39.26</v>
      </c>
    </row>
    <row r="9515" spans="1:6" x14ac:dyDescent="0.35">
      <c r="A9515" t="s">
        <v>325</v>
      </c>
      <c r="B9515" t="s">
        <v>318</v>
      </c>
      <c r="C9515" t="s">
        <v>148</v>
      </c>
      <c r="D9515">
        <v>2013</v>
      </c>
      <c r="E9515">
        <v>4616417</v>
      </c>
      <c r="F9515">
        <v>39.5</v>
      </c>
    </row>
    <row r="9516" spans="1:6" x14ac:dyDescent="0.35">
      <c r="A9516" t="s">
        <v>325</v>
      </c>
      <c r="B9516" t="s">
        <v>318</v>
      </c>
      <c r="C9516" t="s">
        <v>148</v>
      </c>
      <c r="D9516">
        <v>2014</v>
      </c>
      <c r="E9516">
        <v>4709203</v>
      </c>
      <c r="F9516">
        <v>39.76</v>
      </c>
    </row>
    <row r="9517" spans="1:6" x14ac:dyDescent="0.35">
      <c r="A9517" t="s">
        <v>326</v>
      </c>
      <c r="B9517" t="s">
        <v>318</v>
      </c>
      <c r="C9517" t="s">
        <v>148</v>
      </c>
      <c r="D9517">
        <v>1960</v>
      </c>
      <c r="E9517">
        <v>3002596</v>
      </c>
      <c r="F9517">
        <v>6.7</v>
      </c>
    </row>
    <row r="9518" spans="1:6" x14ac:dyDescent="0.35">
      <c r="A9518" t="s">
        <v>326</v>
      </c>
      <c r="B9518" t="s">
        <v>318</v>
      </c>
      <c r="C9518" t="s">
        <v>148</v>
      </c>
      <c r="D9518">
        <v>1961</v>
      </c>
      <c r="E9518">
        <v>3061423</v>
      </c>
      <c r="F9518">
        <v>6.96</v>
      </c>
    </row>
    <row r="9519" spans="1:6" x14ac:dyDescent="0.35">
      <c r="A9519" t="s">
        <v>326</v>
      </c>
      <c r="B9519" t="s">
        <v>318</v>
      </c>
      <c r="C9519" t="s">
        <v>148</v>
      </c>
      <c r="D9519">
        <v>1962</v>
      </c>
      <c r="E9519">
        <v>3122357</v>
      </c>
      <c r="F9519">
        <v>7.24</v>
      </c>
    </row>
    <row r="9520" spans="1:6" x14ac:dyDescent="0.35">
      <c r="A9520" t="s">
        <v>326</v>
      </c>
      <c r="B9520" t="s">
        <v>318</v>
      </c>
      <c r="C9520" t="s">
        <v>148</v>
      </c>
      <c r="D9520">
        <v>1963</v>
      </c>
      <c r="E9520">
        <v>3184775</v>
      </c>
      <c r="F9520">
        <v>7.53</v>
      </c>
    </row>
    <row r="9521" spans="1:6" x14ac:dyDescent="0.35">
      <c r="A9521" t="s">
        <v>326</v>
      </c>
      <c r="B9521" t="s">
        <v>318</v>
      </c>
      <c r="C9521" t="s">
        <v>148</v>
      </c>
      <c r="D9521">
        <v>1964</v>
      </c>
      <c r="E9521">
        <v>3247798</v>
      </c>
      <c r="F9521">
        <v>7.88</v>
      </c>
    </row>
    <row r="9522" spans="1:6" x14ac:dyDescent="0.35">
      <c r="A9522" t="s">
        <v>326</v>
      </c>
      <c r="B9522" t="s">
        <v>318</v>
      </c>
      <c r="C9522" t="s">
        <v>148</v>
      </c>
      <c r="D9522">
        <v>1965</v>
      </c>
      <c r="E9522">
        <v>3310921</v>
      </c>
      <c r="F9522">
        <v>8.41</v>
      </c>
    </row>
    <row r="9523" spans="1:6" x14ac:dyDescent="0.35">
      <c r="A9523" t="s">
        <v>326</v>
      </c>
      <c r="B9523" t="s">
        <v>318</v>
      </c>
      <c r="C9523" t="s">
        <v>148</v>
      </c>
      <c r="D9523">
        <v>1966</v>
      </c>
      <c r="E9523">
        <v>3373563</v>
      </c>
      <c r="F9523">
        <v>8.9700000000000006</v>
      </c>
    </row>
    <row r="9524" spans="1:6" x14ac:dyDescent="0.35">
      <c r="A9524" t="s">
        <v>326</v>
      </c>
      <c r="B9524" t="s">
        <v>318</v>
      </c>
      <c r="C9524" t="s">
        <v>148</v>
      </c>
      <c r="D9524">
        <v>1967</v>
      </c>
      <c r="E9524">
        <v>3436227</v>
      </c>
      <c r="F9524">
        <v>9.56</v>
      </c>
    </row>
    <row r="9525" spans="1:6" x14ac:dyDescent="0.35">
      <c r="A9525" t="s">
        <v>326</v>
      </c>
      <c r="B9525" t="s">
        <v>318</v>
      </c>
      <c r="C9525" t="s">
        <v>148</v>
      </c>
      <c r="D9525">
        <v>1968</v>
      </c>
      <c r="E9525">
        <v>3500777</v>
      </c>
      <c r="F9525">
        <v>10.199999999999999</v>
      </c>
    </row>
    <row r="9526" spans="1:6" x14ac:dyDescent="0.35">
      <c r="A9526" t="s">
        <v>326</v>
      </c>
      <c r="B9526" t="s">
        <v>318</v>
      </c>
      <c r="C9526" t="s">
        <v>148</v>
      </c>
      <c r="D9526">
        <v>1969</v>
      </c>
      <c r="E9526">
        <v>3569777</v>
      </c>
      <c r="F9526">
        <v>10.86</v>
      </c>
    </row>
    <row r="9527" spans="1:6" x14ac:dyDescent="0.35">
      <c r="A9527" t="s">
        <v>326</v>
      </c>
      <c r="B9527" t="s">
        <v>318</v>
      </c>
      <c r="C9527" t="s">
        <v>148</v>
      </c>
      <c r="D9527">
        <v>1970</v>
      </c>
      <c r="E9527">
        <v>3644911</v>
      </c>
      <c r="F9527">
        <v>11.57</v>
      </c>
    </row>
    <row r="9528" spans="1:6" x14ac:dyDescent="0.35">
      <c r="A9528" t="s">
        <v>326</v>
      </c>
      <c r="B9528" t="s">
        <v>318</v>
      </c>
      <c r="C9528" t="s">
        <v>148</v>
      </c>
      <c r="D9528">
        <v>1971</v>
      </c>
      <c r="E9528">
        <v>3727381</v>
      </c>
      <c r="F9528">
        <v>12.31</v>
      </c>
    </row>
    <row r="9529" spans="1:6" x14ac:dyDescent="0.35">
      <c r="A9529" t="s">
        <v>326</v>
      </c>
      <c r="B9529" t="s">
        <v>318</v>
      </c>
      <c r="C9529" t="s">
        <v>148</v>
      </c>
      <c r="D9529">
        <v>1972</v>
      </c>
      <c r="E9529">
        <v>3816295</v>
      </c>
      <c r="F9529">
        <v>13.1</v>
      </c>
    </row>
    <row r="9530" spans="1:6" x14ac:dyDescent="0.35">
      <c r="A9530" t="s">
        <v>326</v>
      </c>
      <c r="B9530" t="s">
        <v>318</v>
      </c>
      <c r="C9530" t="s">
        <v>148</v>
      </c>
      <c r="D9530">
        <v>1973</v>
      </c>
      <c r="E9530">
        <v>3908721</v>
      </c>
      <c r="F9530">
        <v>13.88</v>
      </c>
    </row>
    <row r="9531" spans="1:6" x14ac:dyDescent="0.35">
      <c r="A9531" t="s">
        <v>326</v>
      </c>
      <c r="B9531" t="s">
        <v>318</v>
      </c>
      <c r="C9531" t="s">
        <v>148</v>
      </c>
      <c r="D9531">
        <v>1974</v>
      </c>
      <c r="E9531">
        <v>4000505</v>
      </c>
      <c r="F9531">
        <v>14.7</v>
      </c>
    </row>
    <row r="9532" spans="1:6" x14ac:dyDescent="0.35">
      <c r="A9532" t="s">
        <v>326</v>
      </c>
      <c r="B9532" t="s">
        <v>318</v>
      </c>
      <c r="C9532" t="s">
        <v>148</v>
      </c>
      <c r="D9532">
        <v>1975</v>
      </c>
      <c r="E9532">
        <v>4088858</v>
      </c>
      <c r="F9532">
        <v>15.57</v>
      </c>
    </row>
    <row r="9533" spans="1:6" x14ac:dyDescent="0.35">
      <c r="A9533" t="s">
        <v>326</v>
      </c>
      <c r="B9533" t="s">
        <v>318</v>
      </c>
      <c r="C9533" t="s">
        <v>148</v>
      </c>
      <c r="D9533">
        <v>1976</v>
      </c>
      <c r="E9533">
        <v>4173072</v>
      </c>
      <c r="F9533">
        <v>16.47</v>
      </c>
    </row>
    <row r="9534" spans="1:6" x14ac:dyDescent="0.35">
      <c r="A9534" t="s">
        <v>326</v>
      </c>
      <c r="B9534" t="s">
        <v>318</v>
      </c>
      <c r="C9534" t="s">
        <v>148</v>
      </c>
      <c r="D9534">
        <v>1977</v>
      </c>
      <c r="E9534">
        <v>4254762</v>
      </c>
      <c r="F9534">
        <v>17.41</v>
      </c>
    </row>
    <row r="9535" spans="1:6" x14ac:dyDescent="0.35">
      <c r="A9535" t="s">
        <v>326</v>
      </c>
      <c r="B9535" t="s">
        <v>318</v>
      </c>
      <c r="C9535" t="s">
        <v>148</v>
      </c>
      <c r="D9535">
        <v>1978</v>
      </c>
      <c r="E9535">
        <v>4336366</v>
      </c>
      <c r="F9535">
        <v>18.399999999999999</v>
      </c>
    </row>
    <row r="9536" spans="1:6" x14ac:dyDescent="0.35">
      <c r="A9536" t="s">
        <v>326</v>
      </c>
      <c r="B9536" t="s">
        <v>318</v>
      </c>
      <c r="C9536" t="s">
        <v>148</v>
      </c>
      <c r="D9536">
        <v>1979</v>
      </c>
      <c r="E9536">
        <v>4421416</v>
      </c>
      <c r="F9536">
        <v>18.59</v>
      </c>
    </row>
    <row r="9537" spans="1:6" x14ac:dyDescent="0.35">
      <c r="A9537" t="s">
        <v>326</v>
      </c>
      <c r="B9537" t="s">
        <v>318</v>
      </c>
      <c r="C9537" t="s">
        <v>148</v>
      </c>
      <c r="D9537">
        <v>1980</v>
      </c>
      <c r="E9537">
        <v>4512758</v>
      </c>
      <c r="F9537">
        <v>18.79</v>
      </c>
    </row>
    <row r="9538" spans="1:6" x14ac:dyDescent="0.35">
      <c r="A9538" t="s">
        <v>326</v>
      </c>
      <c r="B9538" t="s">
        <v>318</v>
      </c>
      <c r="C9538" t="s">
        <v>148</v>
      </c>
      <c r="D9538">
        <v>1981</v>
      </c>
      <c r="E9538">
        <v>4610917</v>
      </c>
      <c r="F9538">
        <v>18.98</v>
      </c>
    </row>
    <row r="9539" spans="1:6" x14ac:dyDescent="0.35">
      <c r="A9539" t="s">
        <v>326</v>
      </c>
      <c r="B9539" t="s">
        <v>318</v>
      </c>
      <c r="C9539" t="s">
        <v>148</v>
      </c>
      <c r="D9539">
        <v>1982</v>
      </c>
      <c r="E9539">
        <v>4715985</v>
      </c>
      <c r="F9539">
        <v>19.18</v>
      </c>
    </row>
    <row r="9540" spans="1:6" x14ac:dyDescent="0.35">
      <c r="A9540" t="s">
        <v>326</v>
      </c>
      <c r="B9540" t="s">
        <v>318</v>
      </c>
      <c r="C9540" t="s">
        <v>148</v>
      </c>
      <c r="D9540">
        <v>1983</v>
      </c>
      <c r="E9540">
        <v>4829852</v>
      </c>
      <c r="F9540">
        <v>19.38</v>
      </c>
    </row>
    <row r="9541" spans="1:6" x14ac:dyDescent="0.35">
      <c r="A9541" t="s">
        <v>326</v>
      </c>
      <c r="B9541" t="s">
        <v>318</v>
      </c>
      <c r="C9541" t="s">
        <v>148</v>
      </c>
      <c r="D9541">
        <v>1984</v>
      </c>
      <c r="E9541">
        <v>4954649</v>
      </c>
      <c r="F9541">
        <v>19.579999999999998</v>
      </c>
    </row>
    <row r="9542" spans="1:6" x14ac:dyDescent="0.35">
      <c r="A9542" t="s">
        <v>326</v>
      </c>
      <c r="B9542" t="s">
        <v>318</v>
      </c>
      <c r="C9542" t="s">
        <v>148</v>
      </c>
      <c r="D9542">
        <v>1985</v>
      </c>
      <c r="E9542">
        <v>5091809</v>
      </c>
      <c r="F9542">
        <v>19.78</v>
      </c>
    </row>
    <row r="9543" spans="1:6" x14ac:dyDescent="0.35">
      <c r="A9543" t="s">
        <v>326</v>
      </c>
      <c r="B9543" t="s">
        <v>318</v>
      </c>
      <c r="C9543" t="s">
        <v>148</v>
      </c>
      <c r="D9543">
        <v>1986</v>
      </c>
      <c r="E9543">
        <v>5242737</v>
      </c>
      <c r="F9543">
        <v>19.98</v>
      </c>
    </row>
    <row r="9544" spans="1:6" x14ac:dyDescent="0.35">
      <c r="A9544" t="s">
        <v>326</v>
      </c>
      <c r="B9544" t="s">
        <v>318</v>
      </c>
      <c r="C9544" t="s">
        <v>148</v>
      </c>
      <c r="D9544">
        <v>1987</v>
      </c>
      <c r="E9544">
        <v>5407077</v>
      </c>
      <c r="F9544">
        <v>20.190000000000001</v>
      </c>
    </row>
    <row r="9545" spans="1:6" x14ac:dyDescent="0.35">
      <c r="A9545" t="s">
        <v>326</v>
      </c>
      <c r="B9545" t="s">
        <v>318</v>
      </c>
      <c r="C9545" t="s">
        <v>148</v>
      </c>
      <c r="D9545">
        <v>1988</v>
      </c>
      <c r="E9545">
        <v>5582282</v>
      </c>
      <c r="F9545">
        <v>20.39</v>
      </c>
    </row>
    <row r="9546" spans="1:6" x14ac:dyDescent="0.35">
      <c r="A9546" t="s">
        <v>326</v>
      </c>
      <c r="B9546" t="s">
        <v>318</v>
      </c>
      <c r="C9546" t="s">
        <v>148</v>
      </c>
      <c r="D9546">
        <v>1989</v>
      </c>
      <c r="E9546">
        <v>5764631</v>
      </c>
      <c r="F9546">
        <v>20.6</v>
      </c>
    </row>
    <row r="9547" spans="1:6" x14ac:dyDescent="0.35">
      <c r="A9547" t="s">
        <v>326</v>
      </c>
      <c r="B9547" t="s">
        <v>318</v>
      </c>
      <c r="C9547" t="s">
        <v>148</v>
      </c>
      <c r="D9547">
        <v>1990</v>
      </c>
      <c r="E9547">
        <v>5951574</v>
      </c>
      <c r="F9547">
        <v>20.81</v>
      </c>
    </row>
    <row r="9548" spans="1:6" x14ac:dyDescent="0.35">
      <c r="A9548" t="s">
        <v>326</v>
      </c>
      <c r="B9548" t="s">
        <v>318</v>
      </c>
      <c r="C9548" t="s">
        <v>148</v>
      </c>
      <c r="D9548">
        <v>1991</v>
      </c>
      <c r="E9548">
        <v>6142558</v>
      </c>
      <c r="F9548">
        <v>21.02</v>
      </c>
    </row>
    <row r="9549" spans="1:6" x14ac:dyDescent="0.35">
      <c r="A9549" t="s">
        <v>326</v>
      </c>
      <c r="B9549" t="s">
        <v>318</v>
      </c>
      <c r="C9549" t="s">
        <v>148</v>
      </c>
      <c r="D9549">
        <v>1992</v>
      </c>
      <c r="E9549">
        <v>6338934</v>
      </c>
      <c r="F9549">
        <v>21.24</v>
      </c>
    </row>
    <row r="9550" spans="1:6" x14ac:dyDescent="0.35">
      <c r="A9550" t="s">
        <v>326</v>
      </c>
      <c r="B9550" t="s">
        <v>318</v>
      </c>
      <c r="C9550" t="s">
        <v>148</v>
      </c>
      <c r="D9550">
        <v>1993</v>
      </c>
      <c r="E9550">
        <v>6542419</v>
      </c>
      <c r="F9550">
        <v>21.41</v>
      </c>
    </row>
    <row r="9551" spans="1:6" x14ac:dyDescent="0.35">
      <c r="A9551" t="s">
        <v>326</v>
      </c>
      <c r="B9551" t="s">
        <v>318</v>
      </c>
      <c r="C9551" t="s">
        <v>148</v>
      </c>
      <c r="D9551">
        <v>1994</v>
      </c>
      <c r="E9551">
        <v>6755540</v>
      </c>
      <c r="F9551">
        <v>21.44</v>
      </c>
    </row>
    <row r="9552" spans="1:6" x14ac:dyDescent="0.35">
      <c r="A9552" t="s">
        <v>326</v>
      </c>
      <c r="B9552" t="s">
        <v>318</v>
      </c>
      <c r="C9552" t="s">
        <v>148</v>
      </c>
      <c r="D9552">
        <v>1995</v>
      </c>
      <c r="E9552">
        <v>6980351</v>
      </c>
      <c r="F9552">
        <v>21.47</v>
      </c>
    </row>
    <row r="9553" spans="1:6" x14ac:dyDescent="0.35">
      <c r="A9553" t="s">
        <v>326</v>
      </c>
      <c r="B9553" t="s">
        <v>318</v>
      </c>
      <c r="C9553" t="s">
        <v>148</v>
      </c>
      <c r="D9553">
        <v>1996</v>
      </c>
      <c r="E9553">
        <v>7216321</v>
      </c>
      <c r="F9553">
        <v>21.51</v>
      </c>
    </row>
    <row r="9554" spans="1:6" x14ac:dyDescent="0.35">
      <c r="A9554" t="s">
        <v>326</v>
      </c>
      <c r="B9554" t="s">
        <v>318</v>
      </c>
      <c r="C9554" t="s">
        <v>148</v>
      </c>
      <c r="D9554">
        <v>1997</v>
      </c>
      <c r="E9554">
        <v>7463347</v>
      </c>
      <c r="F9554">
        <v>21.54</v>
      </c>
    </row>
    <row r="9555" spans="1:6" x14ac:dyDescent="0.35">
      <c r="A9555" t="s">
        <v>326</v>
      </c>
      <c r="B9555" t="s">
        <v>318</v>
      </c>
      <c r="C9555" t="s">
        <v>148</v>
      </c>
      <c r="D9555">
        <v>1998</v>
      </c>
      <c r="E9555">
        <v>7724316</v>
      </c>
      <c r="F9555">
        <v>21.57</v>
      </c>
    </row>
    <row r="9556" spans="1:6" x14ac:dyDescent="0.35">
      <c r="A9556" t="s">
        <v>326</v>
      </c>
      <c r="B9556" t="s">
        <v>318</v>
      </c>
      <c r="C9556" t="s">
        <v>148</v>
      </c>
      <c r="D9556">
        <v>1999</v>
      </c>
      <c r="E9556">
        <v>8002899</v>
      </c>
      <c r="F9556">
        <v>21.6</v>
      </c>
    </row>
    <row r="9557" spans="1:6" x14ac:dyDescent="0.35">
      <c r="A9557" t="s">
        <v>326</v>
      </c>
      <c r="B9557" t="s">
        <v>318</v>
      </c>
      <c r="C9557" t="s">
        <v>148</v>
      </c>
      <c r="D9557">
        <v>2000</v>
      </c>
      <c r="E9557">
        <v>8301151</v>
      </c>
      <c r="F9557">
        <v>21.64</v>
      </c>
    </row>
    <row r="9558" spans="1:6" x14ac:dyDescent="0.35">
      <c r="A9558" t="s">
        <v>326</v>
      </c>
      <c r="B9558" t="s">
        <v>318</v>
      </c>
      <c r="C9558" t="s">
        <v>148</v>
      </c>
      <c r="D9558">
        <v>2001</v>
      </c>
      <c r="E9558">
        <v>8620917</v>
      </c>
      <c r="F9558">
        <v>21.67</v>
      </c>
    </row>
    <row r="9559" spans="1:6" x14ac:dyDescent="0.35">
      <c r="A9559" t="s">
        <v>326</v>
      </c>
      <c r="B9559" t="s">
        <v>318</v>
      </c>
      <c r="C9559" t="s">
        <v>148</v>
      </c>
      <c r="D9559">
        <v>2002</v>
      </c>
      <c r="E9559">
        <v>8959964</v>
      </c>
      <c r="F9559">
        <v>21.7</v>
      </c>
    </row>
    <row r="9560" spans="1:6" x14ac:dyDescent="0.35">
      <c r="A9560" t="s">
        <v>326</v>
      </c>
      <c r="B9560" t="s">
        <v>318</v>
      </c>
      <c r="C9560" t="s">
        <v>148</v>
      </c>
      <c r="D9560">
        <v>2003</v>
      </c>
      <c r="E9560">
        <v>9311234</v>
      </c>
      <c r="F9560">
        <v>21.74</v>
      </c>
    </row>
    <row r="9561" spans="1:6" x14ac:dyDescent="0.35">
      <c r="A9561" t="s">
        <v>326</v>
      </c>
      <c r="B9561" t="s">
        <v>318</v>
      </c>
      <c r="C9561" t="s">
        <v>148</v>
      </c>
      <c r="D9561">
        <v>2004</v>
      </c>
      <c r="E9561">
        <v>9665024</v>
      </c>
      <c r="F9561">
        <v>21.77</v>
      </c>
    </row>
    <row r="9562" spans="1:6" x14ac:dyDescent="0.35">
      <c r="A9562" t="s">
        <v>326</v>
      </c>
      <c r="B9562" t="s">
        <v>318</v>
      </c>
      <c r="C9562" t="s">
        <v>148</v>
      </c>
      <c r="D9562">
        <v>2005</v>
      </c>
      <c r="E9562">
        <v>10014413</v>
      </c>
      <c r="F9562">
        <v>21.8</v>
      </c>
    </row>
    <row r="9563" spans="1:6" x14ac:dyDescent="0.35">
      <c r="A9563" t="s">
        <v>326</v>
      </c>
      <c r="B9563" t="s">
        <v>318</v>
      </c>
      <c r="C9563" t="s">
        <v>148</v>
      </c>
      <c r="D9563">
        <v>2006</v>
      </c>
      <c r="E9563">
        <v>10356822</v>
      </c>
      <c r="F9563">
        <v>21.83</v>
      </c>
    </row>
    <row r="9564" spans="1:6" x14ac:dyDescent="0.35">
      <c r="A9564" t="s">
        <v>326</v>
      </c>
      <c r="B9564" t="s">
        <v>318</v>
      </c>
      <c r="C9564" t="s">
        <v>148</v>
      </c>
      <c r="D9564">
        <v>2007</v>
      </c>
      <c r="E9564">
        <v>10694366</v>
      </c>
      <c r="F9564">
        <v>21.87</v>
      </c>
    </row>
    <row r="9565" spans="1:6" x14ac:dyDescent="0.35">
      <c r="A9565" t="s">
        <v>326</v>
      </c>
      <c r="B9565" t="s">
        <v>318</v>
      </c>
      <c r="C9565" t="s">
        <v>148</v>
      </c>
      <c r="D9565">
        <v>2008</v>
      </c>
      <c r="E9565">
        <v>11030628</v>
      </c>
      <c r="F9565">
        <v>21.9</v>
      </c>
    </row>
    <row r="9566" spans="1:6" x14ac:dyDescent="0.35">
      <c r="A9566" t="s">
        <v>326</v>
      </c>
      <c r="B9566" t="s">
        <v>318</v>
      </c>
      <c r="C9566" t="s">
        <v>148</v>
      </c>
      <c r="D9566">
        <v>2009</v>
      </c>
      <c r="E9566">
        <v>11371325</v>
      </c>
      <c r="F9566">
        <v>21.93</v>
      </c>
    </row>
    <row r="9567" spans="1:6" x14ac:dyDescent="0.35">
      <c r="A9567" t="s">
        <v>326</v>
      </c>
      <c r="B9567" t="s">
        <v>318</v>
      </c>
      <c r="C9567" t="s">
        <v>148</v>
      </c>
      <c r="D9567">
        <v>2010</v>
      </c>
      <c r="E9567">
        <v>11720781</v>
      </c>
      <c r="F9567">
        <v>21.98</v>
      </c>
    </row>
    <row r="9568" spans="1:6" x14ac:dyDescent="0.35">
      <c r="A9568" t="s">
        <v>326</v>
      </c>
      <c r="B9568" t="s">
        <v>318</v>
      </c>
      <c r="C9568" t="s">
        <v>148</v>
      </c>
      <c r="D9568">
        <v>2011</v>
      </c>
      <c r="E9568">
        <v>12080037</v>
      </c>
      <c r="F9568">
        <v>22.05</v>
      </c>
    </row>
    <row r="9569" spans="1:6" x14ac:dyDescent="0.35">
      <c r="A9569" t="s">
        <v>326</v>
      </c>
      <c r="B9569" t="s">
        <v>318</v>
      </c>
      <c r="C9569" t="s">
        <v>148</v>
      </c>
      <c r="D9569">
        <v>2012</v>
      </c>
      <c r="E9569">
        <v>12448175</v>
      </c>
      <c r="F9569">
        <v>22.13</v>
      </c>
    </row>
    <row r="9570" spans="1:6" x14ac:dyDescent="0.35">
      <c r="A9570" t="s">
        <v>326</v>
      </c>
      <c r="B9570" t="s">
        <v>318</v>
      </c>
      <c r="C9570" t="s">
        <v>148</v>
      </c>
      <c r="D9570">
        <v>2013</v>
      </c>
      <c r="E9570">
        <v>12825314</v>
      </c>
      <c r="F9570">
        <v>22.23</v>
      </c>
    </row>
    <row r="9571" spans="1:6" x14ac:dyDescent="0.35">
      <c r="A9571" t="s">
        <v>326</v>
      </c>
      <c r="B9571" t="s">
        <v>318</v>
      </c>
      <c r="C9571" t="s">
        <v>148</v>
      </c>
      <c r="D9571">
        <v>2014</v>
      </c>
      <c r="E9571">
        <v>13211146</v>
      </c>
      <c r="F9571">
        <v>22.34</v>
      </c>
    </row>
    <row r="9572" spans="1:6" x14ac:dyDescent="0.35">
      <c r="A9572" t="s">
        <v>327</v>
      </c>
      <c r="B9572" t="s">
        <v>318</v>
      </c>
      <c r="C9572" t="s">
        <v>148</v>
      </c>
      <c r="D9572">
        <v>1960</v>
      </c>
      <c r="E9572">
        <v>190475</v>
      </c>
      <c r="F9572">
        <v>12.55</v>
      </c>
    </row>
    <row r="9573" spans="1:6" x14ac:dyDescent="0.35">
      <c r="A9573" t="s">
        <v>327</v>
      </c>
      <c r="B9573" t="s">
        <v>318</v>
      </c>
      <c r="C9573" t="s">
        <v>148</v>
      </c>
      <c r="D9573">
        <v>1961</v>
      </c>
      <c r="E9573">
        <v>193754</v>
      </c>
      <c r="F9573">
        <v>13.35</v>
      </c>
    </row>
    <row r="9574" spans="1:6" x14ac:dyDescent="0.35">
      <c r="A9574" t="s">
        <v>327</v>
      </c>
      <c r="B9574" t="s">
        <v>318</v>
      </c>
      <c r="C9574" t="s">
        <v>148</v>
      </c>
      <c r="D9574">
        <v>1962</v>
      </c>
      <c r="E9574">
        <v>197073</v>
      </c>
      <c r="F9574">
        <v>14.19</v>
      </c>
    </row>
    <row r="9575" spans="1:6" x14ac:dyDescent="0.35">
      <c r="A9575" t="s">
        <v>327</v>
      </c>
      <c r="B9575" t="s">
        <v>318</v>
      </c>
      <c r="C9575" t="s">
        <v>148</v>
      </c>
      <c r="D9575">
        <v>1963</v>
      </c>
      <c r="E9575">
        <v>200505</v>
      </c>
      <c r="F9575">
        <v>15.07</v>
      </c>
    </row>
    <row r="9576" spans="1:6" x14ac:dyDescent="0.35">
      <c r="A9576" t="s">
        <v>327</v>
      </c>
      <c r="B9576" t="s">
        <v>318</v>
      </c>
      <c r="C9576" t="s">
        <v>148</v>
      </c>
      <c r="D9576">
        <v>1964</v>
      </c>
      <c r="E9576">
        <v>204150</v>
      </c>
      <c r="F9576">
        <v>16</v>
      </c>
    </row>
    <row r="9577" spans="1:6" x14ac:dyDescent="0.35">
      <c r="A9577" t="s">
        <v>327</v>
      </c>
      <c r="B9577" t="s">
        <v>318</v>
      </c>
      <c r="C9577" t="s">
        <v>148</v>
      </c>
      <c r="D9577">
        <v>1965</v>
      </c>
      <c r="E9577">
        <v>208080</v>
      </c>
      <c r="F9577">
        <v>16.98</v>
      </c>
    </row>
    <row r="9578" spans="1:6" x14ac:dyDescent="0.35">
      <c r="A9578" t="s">
        <v>327</v>
      </c>
      <c r="B9578" t="s">
        <v>318</v>
      </c>
      <c r="C9578" t="s">
        <v>148</v>
      </c>
      <c r="D9578">
        <v>1966</v>
      </c>
      <c r="E9578">
        <v>212381</v>
      </c>
      <c r="F9578">
        <v>18</v>
      </c>
    </row>
    <row r="9579" spans="1:6" x14ac:dyDescent="0.35">
      <c r="A9579" t="s">
        <v>327</v>
      </c>
      <c r="B9579" t="s">
        <v>318</v>
      </c>
      <c r="C9579" t="s">
        <v>148</v>
      </c>
      <c r="D9579">
        <v>1967</v>
      </c>
      <c r="E9579">
        <v>217054</v>
      </c>
      <c r="F9579">
        <v>18.34</v>
      </c>
    </row>
    <row r="9580" spans="1:6" x14ac:dyDescent="0.35">
      <c r="A9580" t="s">
        <v>327</v>
      </c>
      <c r="B9580" t="s">
        <v>318</v>
      </c>
      <c r="C9580" t="s">
        <v>148</v>
      </c>
      <c r="D9580">
        <v>1968</v>
      </c>
      <c r="E9580">
        <v>221983</v>
      </c>
      <c r="F9580">
        <v>18.690000000000001</v>
      </c>
    </row>
    <row r="9581" spans="1:6" x14ac:dyDescent="0.35">
      <c r="A9581" t="s">
        <v>327</v>
      </c>
      <c r="B9581" t="s">
        <v>318</v>
      </c>
      <c r="C9581" t="s">
        <v>148</v>
      </c>
      <c r="D9581">
        <v>1969</v>
      </c>
      <c r="E9581">
        <v>226997</v>
      </c>
      <c r="F9581">
        <v>19.04</v>
      </c>
    </row>
    <row r="9582" spans="1:6" x14ac:dyDescent="0.35">
      <c r="A9582" t="s">
        <v>327</v>
      </c>
      <c r="B9582" t="s">
        <v>318</v>
      </c>
      <c r="C9582" t="s">
        <v>148</v>
      </c>
      <c r="D9582">
        <v>1970</v>
      </c>
      <c r="E9582">
        <v>232000</v>
      </c>
      <c r="F9582">
        <v>19.39</v>
      </c>
    </row>
    <row r="9583" spans="1:6" x14ac:dyDescent="0.35">
      <c r="A9583" t="s">
        <v>327</v>
      </c>
      <c r="B9583" t="s">
        <v>318</v>
      </c>
      <c r="C9583" t="s">
        <v>148</v>
      </c>
      <c r="D9583">
        <v>1971</v>
      </c>
      <c r="E9583">
        <v>236885</v>
      </c>
      <c r="F9583">
        <v>19.75</v>
      </c>
    </row>
    <row r="9584" spans="1:6" x14ac:dyDescent="0.35">
      <c r="A9584" t="s">
        <v>327</v>
      </c>
      <c r="B9584" t="s">
        <v>318</v>
      </c>
      <c r="C9584" t="s">
        <v>148</v>
      </c>
      <c r="D9584">
        <v>1972</v>
      </c>
      <c r="E9584">
        <v>241769</v>
      </c>
      <c r="F9584">
        <v>20.12</v>
      </c>
    </row>
    <row r="9585" spans="1:6" x14ac:dyDescent="0.35">
      <c r="A9585" t="s">
        <v>327</v>
      </c>
      <c r="B9585" t="s">
        <v>318</v>
      </c>
      <c r="C9585" t="s">
        <v>148</v>
      </c>
      <c r="D9585">
        <v>1973</v>
      </c>
      <c r="E9585">
        <v>247059</v>
      </c>
      <c r="F9585">
        <v>20.48</v>
      </c>
    </row>
    <row r="9586" spans="1:6" x14ac:dyDescent="0.35">
      <c r="A9586" t="s">
        <v>327</v>
      </c>
      <c r="B9586" t="s">
        <v>318</v>
      </c>
      <c r="C9586" t="s">
        <v>148</v>
      </c>
      <c r="D9586">
        <v>1974</v>
      </c>
      <c r="E9586">
        <v>253302</v>
      </c>
      <c r="F9586">
        <v>20.86</v>
      </c>
    </row>
    <row r="9587" spans="1:6" x14ac:dyDescent="0.35">
      <c r="A9587" t="s">
        <v>327</v>
      </c>
      <c r="B9587" t="s">
        <v>318</v>
      </c>
      <c r="C9587" t="s">
        <v>148</v>
      </c>
      <c r="D9587">
        <v>1975</v>
      </c>
      <c r="E9587">
        <v>260863</v>
      </c>
      <c r="F9587">
        <v>21.24</v>
      </c>
    </row>
    <row r="9588" spans="1:6" x14ac:dyDescent="0.35">
      <c r="A9588" t="s">
        <v>327</v>
      </c>
      <c r="B9588" t="s">
        <v>318</v>
      </c>
      <c r="C9588" t="s">
        <v>148</v>
      </c>
      <c r="D9588">
        <v>1976</v>
      </c>
      <c r="E9588">
        <v>269912</v>
      </c>
      <c r="F9588">
        <v>21.63</v>
      </c>
    </row>
    <row r="9589" spans="1:6" x14ac:dyDescent="0.35">
      <c r="A9589" t="s">
        <v>327</v>
      </c>
      <c r="B9589" t="s">
        <v>318</v>
      </c>
      <c r="C9589" t="s">
        <v>148</v>
      </c>
      <c r="D9589">
        <v>1977</v>
      </c>
      <c r="E9589">
        <v>280248</v>
      </c>
      <c r="F9589">
        <v>22.01</v>
      </c>
    </row>
    <row r="9590" spans="1:6" x14ac:dyDescent="0.35">
      <c r="A9590" t="s">
        <v>327</v>
      </c>
      <c r="B9590" t="s">
        <v>318</v>
      </c>
      <c r="C9590" t="s">
        <v>148</v>
      </c>
      <c r="D9590">
        <v>1978</v>
      </c>
      <c r="E9590">
        <v>291395</v>
      </c>
      <c r="F9590">
        <v>22.41</v>
      </c>
    </row>
    <row r="9591" spans="1:6" x14ac:dyDescent="0.35">
      <c r="A9591" t="s">
        <v>327</v>
      </c>
      <c r="B9591" t="s">
        <v>318</v>
      </c>
      <c r="C9591" t="s">
        <v>148</v>
      </c>
      <c r="D9591">
        <v>1979</v>
      </c>
      <c r="E9591">
        <v>302678</v>
      </c>
      <c r="F9591">
        <v>22.81</v>
      </c>
    </row>
    <row r="9592" spans="1:6" x14ac:dyDescent="0.35">
      <c r="A9592" t="s">
        <v>327</v>
      </c>
      <c r="B9592" t="s">
        <v>318</v>
      </c>
      <c r="C9592" t="s">
        <v>148</v>
      </c>
      <c r="D9592">
        <v>1980</v>
      </c>
      <c r="E9592">
        <v>313598</v>
      </c>
      <c r="F9592">
        <v>23.22</v>
      </c>
    </row>
    <row r="9593" spans="1:6" x14ac:dyDescent="0.35">
      <c r="A9593" t="s">
        <v>327</v>
      </c>
      <c r="B9593" t="s">
        <v>318</v>
      </c>
      <c r="C9593" t="s">
        <v>148</v>
      </c>
      <c r="D9593">
        <v>1981</v>
      </c>
      <c r="E9593">
        <v>323998</v>
      </c>
      <c r="F9593">
        <v>23.65</v>
      </c>
    </row>
    <row r="9594" spans="1:6" x14ac:dyDescent="0.35">
      <c r="A9594" t="s">
        <v>327</v>
      </c>
      <c r="B9594" t="s">
        <v>318</v>
      </c>
      <c r="C9594" t="s">
        <v>148</v>
      </c>
      <c r="D9594">
        <v>1982</v>
      </c>
      <c r="E9594">
        <v>333998</v>
      </c>
      <c r="F9594">
        <v>24.1</v>
      </c>
    </row>
    <row r="9595" spans="1:6" x14ac:dyDescent="0.35">
      <c r="A9595" t="s">
        <v>327</v>
      </c>
      <c r="B9595" t="s">
        <v>318</v>
      </c>
      <c r="C9595" t="s">
        <v>148</v>
      </c>
      <c r="D9595">
        <v>1983</v>
      </c>
      <c r="E9595">
        <v>343708</v>
      </c>
      <c r="F9595">
        <v>24.55</v>
      </c>
    </row>
    <row r="9596" spans="1:6" x14ac:dyDescent="0.35">
      <c r="A9596" t="s">
        <v>327</v>
      </c>
      <c r="B9596" t="s">
        <v>318</v>
      </c>
      <c r="C9596" t="s">
        <v>148</v>
      </c>
      <c r="D9596">
        <v>1984</v>
      </c>
      <c r="E9596">
        <v>353345</v>
      </c>
      <c r="F9596">
        <v>25.01</v>
      </c>
    </row>
    <row r="9597" spans="1:6" x14ac:dyDescent="0.35">
      <c r="A9597" t="s">
        <v>327</v>
      </c>
      <c r="B9597" t="s">
        <v>318</v>
      </c>
      <c r="C9597" t="s">
        <v>148</v>
      </c>
      <c r="D9597">
        <v>1985</v>
      </c>
      <c r="E9597">
        <v>363068</v>
      </c>
      <c r="F9597">
        <v>25.47</v>
      </c>
    </row>
    <row r="9598" spans="1:6" x14ac:dyDescent="0.35">
      <c r="A9598" t="s">
        <v>327</v>
      </c>
      <c r="B9598" t="s">
        <v>318</v>
      </c>
      <c r="C9598" t="s">
        <v>148</v>
      </c>
      <c r="D9598">
        <v>1986</v>
      </c>
      <c r="E9598">
        <v>372895</v>
      </c>
      <c r="F9598">
        <v>25.94</v>
      </c>
    </row>
    <row r="9599" spans="1:6" x14ac:dyDescent="0.35">
      <c r="A9599" t="s">
        <v>327</v>
      </c>
      <c r="B9599" t="s">
        <v>318</v>
      </c>
      <c r="C9599" t="s">
        <v>148</v>
      </c>
      <c r="D9599">
        <v>1987</v>
      </c>
      <c r="E9599">
        <v>382771</v>
      </c>
      <c r="F9599">
        <v>26.41</v>
      </c>
    </row>
    <row r="9600" spans="1:6" x14ac:dyDescent="0.35">
      <c r="A9600" t="s">
        <v>327</v>
      </c>
      <c r="B9600" t="s">
        <v>318</v>
      </c>
      <c r="C9600" t="s">
        <v>148</v>
      </c>
      <c r="D9600">
        <v>1988</v>
      </c>
      <c r="E9600">
        <v>392705</v>
      </c>
      <c r="F9600">
        <v>26.89</v>
      </c>
    </row>
    <row r="9601" spans="1:6" x14ac:dyDescent="0.35">
      <c r="A9601" t="s">
        <v>327</v>
      </c>
      <c r="B9601" t="s">
        <v>318</v>
      </c>
      <c r="C9601" t="s">
        <v>148</v>
      </c>
      <c r="D9601">
        <v>1989</v>
      </c>
      <c r="E9601">
        <v>402707</v>
      </c>
      <c r="F9601">
        <v>27.38</v>
      </c>
    </row>
    <row r="9602" spans="1:6" x14ac:dyDescent="0.35">
      <c r="A9602" t="s">
        <v>327</v>
      </c>
      <c r="B9602" t="s">
        <v>318</v>
      </c>
      <c r="C9602" t="s">
        <v>148</v>
      </c>
      <c r="D9602">
        <v>1990</v>
      </c>
      <c r="E9602">
        <v>412790</v>
      </c>
      <c r="F9602">
        <v>27.87</v>
      </c>
    </row>
    <row r="9603" spans="1:6" x14ac:dyDescent="0.35">
      <c r="A9603" t="s">
        <v>327</v>
      </c>
      <c r="B9603" t="s">
        <v>318</v>
      </c>
      <c r="C9603" t="s">
        <v>148</v>
      </c>
      <c r="D9603">
        <v>1991</v>
      </c>
      <c r="E9603">
        <v>422969</v>
      </c>
      <c r="F9603">
        <v>28.37</v>
      </c>
    </row>
    <row r="9604" spans="1:6" x14ac:dyDescent="0.35">
      <c r="A9604" t="s">
        <v>327</v>
      </c>
      <c r="B9604" t="s">
        <v>318</v>
      </c>
      <c r="C9604" t="s">
        <v>148</v>
      </c>
      <c r="D9604">
        <v>1992</v>
      </c>
      <c r="E9604">
        <v>433286</v>
      </c>
      <c r="F9604">
        <v>28.44</v>
      </c>
    </row>
    <row r="9605" spans="1:6" x14ac:dyDescent="0.35">
      <c r="A9605" t="s">
        <v>327</v>
      </c>
      <c r="B9605" t="s">
        <v>318</v>
      </c>
      <c r="C9605" t="s">
        <v>148</v>
      </c>
      <c r="D9605">
        <v>1993</v>
      </c>
      <c r="E9605">
        <v>443820</v>
      </c>
      <c r="F9605">
        <v>28.39</v>
      </c>
    </row>
    <row r="9606" spans="1:6" x14ac:dyDescent="0.35">
      <c r="A9606" t="s">
        <v>327</v>
      </c>
      <c r="B9606" t="s">
        <v>318</v>
      </c>
      <c r="C9606" t="s">
        <v>148</v>
      </c>
      <c r="D9606">
        <v>1994</v>
      </c>
      <c r="E9606">
        <v>454665</v>
      </c>
      <c r="F9606">
        <v>28.35</v>
      </c>
    </row>
    <row r="9607" spans="1:6" x14ac:dyDescent="0.35">
      <c r="A9607" t="s">
        <v>327</v>
      </c>
      <c r="B9607" t="s">
        <v>318</v>
      </c>
      <c r="C9607" t="s">
        <v>148</v>
      </c>
      <c r="D9607">
        <v>1995</v>
      </c>
      <c r="E9607">
        <v>465895</v>
      </c>
      <c r="F9607">
        <v>28.3</v>
      </c>
    </row>
    <row r="9608" spans="1:6" x14ac:dyDescent="0.35">
      <c r="A9608" t="s">
        <v>327</v>
      </c>
      <c r="B9608" t="s">
        <v>318</v>
      </c>
      <c r="C9608" t="s">
        <v>148</v>
      </c>
      <c r="D9608">
        <v>1996</v>
      </c>
      <c r="E9608">
        <v>477548</v>
      </c>
      <c r="F9608">
        <v>28.26</v>
      </c>
    </row>
    <row r="9609" spans="1:6" x14ac:dyDescent="0.35">
      <c r="A9609" t="s">
        <v>327</v>
      </c>
      <c r="B9609" t="s">
        <v>318</v>
      </c>
      <c r="C9609" t="s">
        <v>148</v>
      </c>
      <c r="D9609">
        <v>1997</v>
      </c>
      <c r="E9609">
        <v>489627</v>
      </c>
      <c r="F9609">
        <v>28.21</v>
      </c>
    </row>
    <row r="9610" spans="1:6" x14ac:dyDescent="0.35">
      <c r="A9610" t="s">
        <v>327</v>
      </c>
      <c r="B9610" t="s">
        <v>318</v>
      </c>
      <c r="C9610" t="s">
        <v>148</v>
      </c>
      <c r="D9610">
        <v>1998</v>
      </c>
      <c r="E9610">
        <v>502128</v>
      </c>
      <c r="F9610">
        <v>28.17</v>
      </c>
    </row>
    <row r="9611" spans="1:6" x14ac:dyDescent="0.35">
      <c r="A9611" t="s">
        <v>327</v>
      </c>
      <c r="B9611" t="s">
        <v>318</v>
      </c>
      <c r="C9611" t="s">
        <v>148</v>
      </c>
      <c r="D9611">
        <v>1999</v>
      </c>
      <c r="E9611">
        <v>515028</v>
      </c>
      <c r="F9611">
        <v>28.12</v>
      </c>
    </row>
    <row r="9612" spans="1:6" x14ac:dyDescent="0.35">
      <c r="A9612" t="s">
        <v>327</v>
      </c>
      <c r="B9612" t="s">
        <v>318</v>
      </c>
      <c r="C9612" t="s">
        <v>148</v>
      </c>
      <c r="D9612">
        <v>2000</v>
      </c>
      <c r="E9612">
        <v>528312</v>
      </c>
      <c r="F9612">
        <v>28.08</v>
      </c>
    </row>
    <row r="9613" spans="1:6" x14ac:dyDescent="0.35">
      <c r="A9613" t="s">
        <v>327</v>
      </c>
      <c r="B9613" t="s">
        <v>318</v>
      </c>
      <c r="C9613" t="s">
        <v>148</v>
      </c>
      <c r="D9613">
        <v>2001</v>
      </c>
      <c r="E9613">
        <v>541976</v>
      </c>
      <c r="F9613">
        <v>28.04</v>
      </c>
    </row>
    <row r="9614" spans="1:6" x14ac:dyDescent="0.35">
      <c r="A9614" t="s">
        <v>327</v>
      </c>
      <c r="B9614" t="s">
        <v>318</v>
      </c>
      <c r="C9614" t="s">
        <v>148</v>
      </c>
      <c r="D9614">
        <v>2002</v>
      </c>
      <c r="E9614">
        <v>556028</v>
      </c>
      <c r="F9614">
        <v>27.99</v>
      </c>
    </row>
    <row r="9615" spans="1:6" x14ac:dyDescent="0.35">
      <c r="A9615" t="s">
        <v>327</v>
      </c>
      <c r="B9615" t="s">
        <v>318</v>
      </c>
      <c r="C9615" t="s">
        <v>148</v>
      </c>
      <c r="D9615">
        <v>2003</v>
      </c>
      <c r="E9615">
        <v>570491</v>
      </c>
      <c r="F9615">
        <v>27.95</v>
      </c>
    </row>
    <row r="9616" spans="1:6" x14ac:dyDescent="0.35">
      <c r="A9616" t="s">
        <v>327</v>
      </c>
      <c r="B9616" t="s">
        <v>318</v>
      </c>
      <c r="C9616" t="s">
        <v>148</v>
      </c>
      <c r="D9616">
        <v>2004</v>
      </c>
      <c r="E9616">
        <v>585389</v>
      </c>
      <c r="F9616">
        <v>27.9</v>
      </c>
    </row>
    <row r="9617" spans="1:6" x14ac:dyDescent="0.35">
      <c r="A9617" t="s">
        <v>327</v>
      </c>
      <c r="B9617" t="s">
        <v>318</v>
      </c>
      <c r="C9617" t="s">
        <v>148</v>
      </c>
      <c r="D9617">
        <v>2005</v>
      </c>
      <c r="E9617">
        <v>600733</v>
      </c>
      <c r="F9617">
        <v>27.87</v>
      </c>
    </row>
    <row r="9618" spans="1:6" x14ac:dyDescent="0.35">
      <c r="A9618" t="s">
        <v>327</v>
      </c>
      <c r="B9618" t="s">
        <v>318</v>
      </c>
      <c r="C9618" t="s">
        <v>148</v>
      </c>
      <c r="D9618">
        <v>2006</v>
      </c>
      <c r="E9618">
        <v>616526</v>
      </c>
      <c r="F9618">
        <v>27.86</v>
      </c>
    </row>
    <row r="9619" spans="1:6" x14ac:dyDescent="0.35">
      <c r="A9619" t="s">
        <v>327</v>
      </c>
      <c r="B9619" t="s">
        <v>318</v>
      </c>
      <c r="C9619" t="s">
        <v>148</v>
      </c>
      <c r="D9619">
        <v>2007</v>
      </c>
      <c r="E9619">
        <v>632736</v>
      </c>
      <c r="F9619">
        <v>27.85</v>
      </c>
    </row>
    <row r="9620" spans="1:6" x14ac:dyDescent="0.35">
      <c r="A9620" t="s">
        <v>327</v>
      </c>
      <c r="B9620" t="s">
        <v>318</v>
      </c>
      <c r="C9620" t="s">
        <v>148</v>
      </c>
      <c r="D9620">
        <v>2008</v>
      </c>
      <c r="E9620">
        <v>649291</v>
      </c>
      <c r="F9620">
        <v>27.86</v>
      </c>
    </row>
    <row r="9621" spans="1:6" x14ac:dyDescent="0.35">
      <c r="A9621" t="s">
        <v>327</v>
      </c>
      <c r="B9621" t="s">
        <v>318</v>
      </c>
      <c r="C9621" t="s">
        <v>148</v>
      </c>
      <c r="D9621">
        <v>2009</v>
      </c>
      <c r="E9621">
        <v>666097</v>
      </c>
      <c r="F9621">
        <v>27.88</v>
      </c>
    </row>
    <row r="9622" spans="1:6" x14ac:dyDescent="0.35">
      <c r="A9622" t="s">
        <v>327</v>
      </c>
      <c r="B9622" t="s">
        <v>318</v>
      </c>
      <c r="C9622" t="s">
        <v>148</v>
      </c>
      <c r="D9622">
        <v>2010</v>
      </c>
      <c r="E9622">
        <v>683081</v>
      </c>
      <c r="F9622">
        <v>27.92</v>
      </c>
    </row>
    <row r="9623" spans="1:6" x14ac:dyDescent="0.35">
      <c r="A9623" t="s">
        <v>327</v>
      </c>
      <c r="B9623" t="s">
        <v>318</v>
      </c>
      <c r="C9623" t="s">
        <v>148</v>
      </c>
      <c r="D9623">
        <v>2011</v>
      </c>
      <c r="E9623">
        <v>700216</v>
      </c>
      <c r="F9623">
        <v>27.97</v>
      </c>
    </row>
    <row r="9624" spans="1:6" x14ac:dyDescent="0.35">
      <c r="A9624" t="s">
        <v>327</v>
      </c>
      <c r="B9624" t="s">
        <v>318</v>
      </c>
      <c r="C9624" t="s">
        <v>148</v>
      </c>
      <c r="D9624">
        <v>2012</v>
      </c>
      <c r="E9624">
        <v>717503</v>
      </c>
      <c r="F9624">
        <v>28.03</v>
      </c>
    </row>
    <row r="9625" spans="1:6" x14ac:dyDescent="0.35">
      <c r="A9625" t="s">
        <v>327</v>
      </c>
      <c r="B9625" t="s">
        <v>318</v>
      </c>
      <c r="C9625" t="s">
        <v>148</v>
      </c>
      <c r="D9625">
        <v>2013</v>
      </c>
      <c r="E9625">
        <v>734917</v>
      </c>
      <c r="F9625">
        <v>28.1</v>
      </c>
    </row>
    <row r="9626" spans="1:6" x14ac:dyDescent="0.35">
      <c r="A9626" t="s">
        <v>327</v>
      </c>
      <c r="B9626" t="s">
        <v>318</v>
      </c>
      <c r="C9626" t="s">
        <v>148</v>
      </c>
      <c r="D9626">
        <v>2014</v>
      </c>
      <c r="E9626">
        <v>752438</v>
      </c>
      <c r="F9626">
        <v>28.19</v>
      </c>
    </row>
    <row r="9627" spans="1:6" x14ac:dyDescent="0.35">
      <c r="A9627" t="s">
        <v>328</v>
      </c>
      <c r="B9627" t="s">
        <v>318</v>
      </c>
      <c r="C9627" t="s">
        <v>148</v>
      </c>
      <c r="D9627">
        <v>1960</v>
      </c>
      <c r="E9627">
        <v>15248246</v>
      </c>
      <c r="F9627">
        <v>22.3</v>
      </c>
    </row>
    <row r="9628" spans="1:6" x14ac:dyDescent="0.35">
      <c r="A9628" t="s">
        <v>328</v>
      </c>
      <c r="B9628" t="s">
        <v>318</v>
      </c>
      <c r="C9628" t="s">
        <v>148</v>
      </c>
      <c r="D9628">
        <v>1961</v>
      </c>
      <c r="E9628">
        <v>15637715</v>
      </c>
      <c r="F9628">
        <v>22.52</v>
      </c>
    </row>
    <row r="9629" spans="1:6" x14ac:dyDescent="0.35">
      <c r="A9629" t="s">
        <v>328</v>
      </c>
      <c r="B9629" t="s">
        <v>318</v>
      </c>
      <c r="C9629" t="s">
        <v>148</v>
      </c>
      <c r="D9629">
        <v>1962</v>
      </c>
      <c r="E9629">
        <v>16041247</v>
      </c>
      <c r="F9629">
        <v>22.75</v>
      </c>
    </row>
    <row r="9630" spans="1:6" x14ac:dyDescent="0.35">
      <c r="A9630" t="s">
        <v>328</v>
      </c>
      <c r="B9630" t="s">
        <v>318</v>
      </c>
      <c r="C9630" t="s">
        <v>148</v>
      </c>
      <c r="D9630">
        <v>1963</v>
      </c>
      <c r="E9630">
        <v>16461914</v>
      </c>
      <c r="F9630">
        <v>22.98</v>
      </c>
    </row>
    <row r="9631" spans="1:6" x14ac:dyDescent="0.35">
      <c r="A9631" t="s">
        <v>328</v>
      </c>
      <c r="B9631" t="s">
        <v>318</v>
      </c>
      <c r="C9631" t="s">
        <v>148</v>
      </c>
      <c r="D9631">
        <v>1964</v>
      </c>
      <c r="E9631">
        <v>16903899</v>
      </c>
      <c r="F9631">
        <v>23.2</v>
      </c>
    </row>
    <row r="9632" spans="1:6" x14ac:dyDescent="0.35">
      <c r="A9632" t="s">
        <v>328</v>
      </c>
      <c r="B9632" t="s">
        <v>318</v>
      </c>
      <c r="C9632" t="s">
        <v>148</v>
      </c>
      <c r="D9632">
        <v>1965</v>
      </c>
      <c r="E9632">
        <v>17369859</v>
      </c>
      <c r="F9632">
        <v>23.43</v>
      </c>
    </row>
    <row r="9633" spans="1:6" x14ac:dyDescent="0.35">
      <c r="A9633" t="s">
        <v>328</v>
      </c>
      <c r="B9633" t="s">
        <v>318</v>
      </c>
      <c r="C9633" t="s">
        <v>148</v>
      </c>
      <c r="D9633">
        <v>1966</v>
      </c>
      <c r="E9633">
        <v>17861860</v>
      </c>
      <c r="F9633">
        <v>23.67</v>
      </c>
    </row>
    <row r="9634" spans="1:6" x14ac:dyDescent="0.35">
      <c r="A9634" t="s">
        <v>328</v>
      </c>
      <c r="B9634" t="s">
        <v>318</v>
      </c>
      <c r="C9634" t="s">
        <v>148</v>
      </c>
      <c r="D9634">
        <v>1967</v>
      </c>
      <c r="E9634">
        <v>18378189</v>
      </c>
      <c r="F9634">
        <v>23.9</v>
      </c>
    </row>
    <row r="9635" spans="1:6" x14ac:dyDescent="0.35">
      <c r="A9635" t="s">
        <v>328</v>
      </c>
      <c r="B9635" t="s">
        <v>318</v>
      </c>
      <c r="C9635" t="s">
        <v>148</v>
      </c>
      <c r="D9635">
        <v>1968</v>
      </c>
      <c r="E9635">
        <v>18913177</v>
      </c>
      <c r="F9635">
        <v>24.13</v>
      </c>
    </row>
    <row r="9636" spans="1:6" x14ac:dyDescent="0.35">
      <c r="A9636" t="s">
        <v>328</v>
      </c>
      <c r="B9636" t="s">
        <v>318</v>
      </c>
      <c r="C9636" t="s">
        <v>148</v>
      </c>
      <c r="D9636">
        <v>1969</v>
      </c>
      <c r="E9636">
        <v>19458874</v>
      </c>
      <c r="F9636">
        <v>24.37</v>
      </c>
    </row>
    <row r="9637" spans="1:6" x14ac:dyDescent="0.35">
      <c r="A9637" t="s">
        <v>328</v>
      </c>
      <c r="B9637" t="s">
        <v>318</v>
      </c>
      <c r="C9637" t="s">
        <v>148</v>
      </c>
      <c r="D9637">
        <v>1970</v>
      </c>
      <c r="E9637">
        <v>20009902</v>
      </c>
      <c r="F9637">
        <v>24.61</v>
      </c>
    </row>
    <row r="9638" spans="1:6" x14ac:dyDescent="0.35">
      <c r="A9638" t="s">
        <v>328</v>
      </c>
      <c r="B9638" t="s">
        <v>318</v>
      </c>
      <c r="C9638" t="s">
        <v>148</v>
      </c>
      <c r="D9638">
        <v>1971</v>
      </c>
      <c r="E9638">
        <v>20563258</v>
      </c>
      <c r="F9638">
        <v>24.85</v>
      </c>
    </row>
    <row r="9639" spans="1:6" x14ac:dyDescent="0.35">
      <c r="A9639" t="s">
        <v>328</v>
      </c>
      <c r="B9639" t="s">
        <v>318</v>
      </c>
      <c r="C9639" t="s">
        <v>148</v>
      </c>
      <c r="D9639">
        <v>1972</v>
      </c>
      <c r="E9639">
        <v>21121467</v>
      </c>
      <c r="F9639">
        <v>25.09</v>
      </c>
    </row>
    <row r="9640" spans="1:6" x14ac:dyDescent="0.35">
      <c r="A9640" t="s">
        <v>328</v>
      </c>
      <c r="B9640" t="s">
        <v>318</v>
      </c>
      <c r="C9640" t="s">
        <v>148</v>
      </c>
      <c r="D9640">
        <v>1973</v>
      </c>
      <c r="E9640">
        <v>21691346</v>
      </c>
      <c r="F9640">
        <v>25.33</v>
      </c>
    </row>
    <row r="9641" spans="1:6" x14ac:dyDescent="0.35">
      <c r="A9641" t="s">
        <v>328</v>
      </c>
      <c r="B9641" t="s">
        <v>318</v>
      </c>
      <c r="C9641" t="s">
        <v>148</v>
      </c>
      <c r="D9641">
        <v>1974</v>
      </c>
      <c r="E9641">
        <v>22282713</v>
      </c>
      <c r="F9641">
        <v>25.58</v>
      </c>
    </row>
    <row r="9642" spans="1:6" x14ac:dyDescent="0.35">
      <c r="A9642" t="s">
        <v>328</v>
      </c>
      <c r="B9642" t="s">
        <v>318</v>
      </c>
      <c r="C9642" t="s">
        <v>148</v>
      </c>
      <c r="D9642">
        <v>1975</v>
      </c>
      <c r="E9642">
        <v>22902275</v>
      </c>
      <c r="F9642">
        <v>25.82</v>
      </c>
    </row>
    <row r="9643" spans="1:6" x14ac:dyDescent="0.35">
      <c r="A9643" t="s">
        <v>328</v>
      </c>
      <c r="B9643" t="s">
        <v>318</v>
      </c>
      <c r="C9643" t="s">
        <v>148</v>
      </c>
      <c r="D9643">
        <v>1976</v>
      </c>
      <c r="E9643">
        <v>23554958</v>
      </c>
      <c r="F9643">
        <v>26.07</v>
      </c>
    </row>
    <row r="9644" spans="1:6" x14ac:dyDescent="0.35">
      <c r="A9644" t="s">
        <v>328</v>
      </c>
      <c r="B9644" t="s">
        <v>318</v>
      </c>
      <c r="C9644" t="s">
        <v>148</v>
      </c>
      <c r="D9644">
        <v>1977</v>
      </c>
      <c r="E9644">
        <v>24238011</v>
      </c>
      <c r="F9644">
        <v>26.32</v>
      </c>
    </row>
    <row r="9645" spans="1:6" x14ac:dyDescent="0.35">
      <c r="A9645" t="s">
        <v>328</v>
      </c>
      <c r="B9645" t="s">
        <v>318</v>
      </c>
      <c r="C9645" t="s">
        <v>148</v>
      </c>
      <c r="D9645">
        <v>1978</v>
      </c>
      <c r="E9645">
        <v>24941431</v>
      </c>
      <c r="F9645">
        <v>26.57</v>
      </c>
    </row>
    <row r="9646" spans="1:6" x14ac:dyDescent="0.35">
      <c r="A9646" t="s">
        <v>328</v>
      </c>
      <c r="B9646" t="s">
        <v>318</v>
      </c>
      <c r="C9646" t="s">
        <v>148</v>
      </c>
      <c r="D9646">
        <v>1979</v>
      </c>
      <c r="E9646">
        <v>25650884</v>
      </c>
      <c r="F9646">
        <v>26.82</v>
      </c>
    </row>
    <row r="9647" spans="1:6" x14ac:dyDescent="0.35">
      <c r="A9647" t="s">
        <v>328</v>
      </c>
      <c r="B9647" t="s">
        <v>318</v>
      </c>
      <c r="C9647" t="s">
        <v>148</v>
      </c>
      <c r="D9647">
        <v>1980</v>
      </c>
      <c r="E9647">
        <v>26357407</v>
      </c>
      <c r="F9647">
        <v>27.07</v>
      </c>
    </row>
    <row r="9648" spans="1:6" x14ac:dyDescent="0.35">
      <c r="A9648" t="s">
        <v>328</v>
      </c>
      <c r="B9648" t="s">
        <v>318</v>
      </c>
      <c r="C9648" t="s">
        <v>148</v>
      </c>
      <c r="D9648">
        <v>1981</v>
      </c>
      <c r="E9648">
        <v>27060353</v>
      </c>
      <c r="F9648">
        <v>27.33</v>
      </c>
    </row>
    <row r="9649" spans="1:6" x14ac:dyDescent="0.35">
      <c r="A9649" t="s">
        <v>328</v>
      </c>
      <c r="B9649" t="s">
        <v>318</v>
      </c>
      <c r="C9649" t="s">
        <v>148</v>
      </c>
      <c r="D9649">
        <v>1982</v>
      </c>
      <c r="E9649">
        <v>27767775</v>
      </c>
      <c r="F9649">
        <v>27.58</v>
      </c>
    </row>
    <row r="9650" spans="1:6" x14ac:dyDescent="0.35">
      <c r="A9650" t="s">
        <v>328</v>
      </c>
      <c r="B9650" t="s">
        <v>318</v>
      </c>
      <c r="C9650" t="s">
        <v>148</v>
      </c>
      <c r="D9650">
        <v>1983</v>
      </c>
      <c r="E9650">
        <v>28490510</v>
      </c>
      <c r="F9650">
        <v>27.84</v>
      </c>
    </row>
    <row r="9651" spans="1:6" x14ac:dyDescent="0.35">
      <c r="A9651" t="s">
        <v>328</v>
      </c>
      <c r="B9651" t="s">
        <v>318</v>
      </c>
      <c r="C9651" t="s">
        <v>148</v>
      </c>
      <c r="D9651">
        <v>1984</v>
      </c>
      <c r="E9651">
        <v>29243529</v>
      </c>
      <c r="F9651">
        <v>28.1</v>
      </c>
    </row>
    <row r="9652" spans="1:6" x14ac:dyDescent="0.35">
      <c r="A9652" t="s">
        <v>328</v>
      </c>
      <c r="B9652" t="s">
        <v>318</v>
      </c>
      <c r="C9652" t="s">
        <v>148</v>
      </c>
      <c r="D9652">
        <v>1985</v>
      </c>
      <c r="E9652">
        <v>30039873</v>
      </c>
      <c r="F9652">
        <v>28.51</v>
      </c>
    </row>
    <row r="9653" spans="1:6" x14ac:dyDescent="0.35">
      <c r="A9653" t="s">
        <v>328</v>
      </c>
      <c r="B9653" t="s">
        <v>318</v>
      </c>
      <c r="C9653" t="s">
        <v>148</v>
      </c>
      <c r="D9653">
        <v>1986</v>
      </c>
      <c r="E9653">
        <v>30871855</v>
      </c>
      <c r="F9653">
        <v>28.93</v>
      </c>
    </row>
    <row r="9654" spans="1:6" x14ac:dyDescent="0.35">
      <c r="A9654" t="s">
        <v>328</v>
      </c>
      <c r="B9654" t="s">
        <v>318</v>
      </c>
      <c r="C9654" t="s">
        <v>148</v>
      </c>
      <c r="D9654">
        <v>1987</v>
      </c>
      <c r="E9654">
        <v>31740965</v>
      </c>
      <c r="F9654">
        <v>29.35</v>
      </c>
    </row>
    <row r="9655" spans="1:6" x14ac:dyDescent="0.35">
      <c r="A9655" t="s">
        <v>328</v>
      </c>
      <c r="B9655" t="s">
        <v>318</v>
      </c>
      <c r="C9655" t="s">
        <v>148</v>
      </c>
      <c r="D9655">
        <v>1988</v>
      </c>
      <c r="E9655">
        <v>32679158</v>
      </c>
      <c r="F9655">
        <v>29.78</v>
      </c>
    </row>
    <row r="9656" spans="1:6" x14ac:dyDescent="0.35">
      <c r="A9656" t="s">
        <v>328</v>
      </c>
      <c r="B9656" t="s">
        <v>318</v>
      </c>
      <c r="C9656" t="s">
        <v>148</v>
      </c>
      <c r="D9656">
        <v>1989</v>
      </c>
      <c r="E9656">
        <v>33727905</v>
      </c>
      <c r="F9656">
        <v>30.2</v>
      </c>
    </row>
    <row r="9657" spans="1:6" x14ac:dyDescent="0.35">
      <c r="A9657" t="s">
        <v>328</v>
      </c>
      <c r="B9657" t="s">
        <v>318</v>
      </c>
      <c r="C9657" t="s">
        <v>148</v>
      </c>
      <c r="D9657">
        <v>1990</v>
      </c>
      <c r="E9657">
        <v>34910591</v>
      </c>
      <c r="F9657">
        <v>30.63</v>
      </c>
    </row>
    <row r="9658" spans="1:6" x14ac:dyDescent="0.35">
      <c r="A9658" t="s">
        <v>328</v>
      </c>
      <c r="B9658" t="s">
        <v>318</v>
      </c>
      <c r="C9658" t="s">
        <v>148</v>
      </c>
      <c r="D9658">
        <v>1991</v>
      </c>
      <c r="E9658">
        <v>36253025</v>
      </c>
      <c r="F9658">
        <v>31.07</v>
      </c>
    </row>
    <row r="9659" spans="1:6" x14ac:dyDescent="0.35">
      <c r="A9659" t="s">
        <v>328</v>
      </c>
      <c r="B9659" t="s">
        <v>318</v>
      </c>
      <c r="C9659" t="s">
        <v>148</v>
      </c>
      <c r="D9659">
        <v>1992</v>
      </c>
      <c r="E9659">
        <v>37731020</v>
      </c>
      <c r="F9659">
        <v>31.51</v>
      </c>
    </row>
    <row r="9660" spans="1:6" x14ac:dyDescent="0.35">
      <c r="A9660" t="s">
        <v>328</v>
      </c>
      <c r="B9660" t="s">
        <v>318</v>
      </c>
      <c r="C9660" t="s">
        <v>148</v>
      </c>
      <c r="D9660">
        <v>1993</v>
      </c>
      <c r="E9660">
        <v>39257294</v>
      </c>
      <c r="F9660">
        <v>31.95</v>
      </c>
    </row>
    <row r="9661" spans="1:6" x14ac:dyDescent="0.35">
      <c r="A9661" t="s">
        <v>328</v>
      </c>
      <c r="B9661" t="s">
        <v>318</v>
      </c>
      <c r="C9661" t="s">
        <v>148</v>
      </c>
      <c r="D9661">
        <v>1994</v>
      </c>
      <c r="E9661">
        <v>40711816</v>
      </c>
      <c r="F9661">
        <v>32.39</v>
      </c>
    </row>
    <row r="9662" spans="1:6" x14ac:dyDescent="0.35">
      <c r="A9662" t="s">
        <v>328</v>
      </c>
      <c r="B9662" t="s">
        <v>318</v>
      </c>
      <c r="C9662" t="s">
        <v>148</v>
      </c>
      <c r="D9662">
        <v>1995</v>
      </c>
      <c r="E9662">
        <v>42012524</v>
      </c>
      <c r="F9662">
        <v>32.840000000000003</v>
      </c>
    </row>
    <row r="9663" spans="1:6" x14ac:dyDescent="0.35">
      <c r="A9663" t="s">
        <v>328</v>
      </c>
      <c r="B9663" t="s">
        <v>318</v>
      </c>
      <c r="C9663" t="s">
        <v>148</v>
      </c>
      <c r="D9663">
        <v>1996</v>
      </c>
      <c r="E9663">
        <v>43122601</v>
      </c>
      <c r="F9663">
        <v>33.29</v>
      </c>
    </row>
    <row r="9664" spans="1:6" x14ac:dyDescent="0.35">
      <c r="A9664" t="s">
        <v>328</v>
      </c>
      <c r="B9664" t="s">
        <v>318</v>
      </c>
      <c r="C9664" t="s">
        <v>148</v>
      </c>
      <c r="D9664">
        <v>1997</v>
      </c>
      <c r="E9664">
        <v>44078397</v>
      </c>
      <c r="F9664">
        <v>33.74</v>
      </c>
    </row>
    <row r="9665" spans="1:6" x14ac:dyDescent="0.35">
      <c r="A9665" t="s">
        <v>328</v>
      </c>
      <c r="B9665" t="s">
        <v>318</v>
      </c>
      <c r="C9665" t="s">
        <v>148</v>
      </c>
      <c r="D9665">
        <v>1998</v>
      </c>
      <c r="E9665">
        <v>44960941</v>
      </c>
      <c r="F9665">
        <v>34.200000000000003</v>
      </c>
    </row>
    <row r="9666" spans="1:6" x14ac:dyDescent="0.35">
      <c r="A9666" t="s">
        <v>328</v>
      </c>
      <c r="B9666" t="s">
        <v>318</v>
      </c>
      <c r="C9666" t="s">
        <v>148</v>
      </c>
      <c r="D9666">
        <v>1999</v>
      </c>
      <c r="E9666">
        <v>45889100</v>
      </c>
      <c r="F9666">
        <v>34.659999999999997</v>
      </c>
    </row>
    <row r="9667" spans="1:6" x14ac:dyDescent="0.35">
      <c r="A9667" t="s">
        <v>328</v>
      </c>
      <c r="B9667" t="s">
        <v>318</v>
      </c>
      <c r="C9667" t="s">
        <v>148</v>
      </c>
      <c r="D9667">
        <v>2000</v>
      </c>
      <c r="E9667">
        <v>46949244</v>
      </c>
      <c r="F9667">
        <v>35.119999999999997</v>
      </c>
    </row>
    <row r="9668" spans="1:6" x14ac:dyDescent="0.35">
      <c r="A9668" t="s">
        <v>328</v>
      </c>
      <c r="B9668" t="s">
        <v>318</v>
      </c>
      <c r="C9668" t="s">
        <v>148</v>
      </c>
      <c r="D9668">
        <v>2001</v>
      </c>
      <c r="E9668">
        <v>48167045</v>
      </c>
      <c r="F9668">
        <v>35.590000000000003</v>
      </c>
    </row>
    <row r="9669" spans="1:6" x14ac:dyDescent="0.35">
      <c r="A9669" t="s">
        <v>328</v>
      </c>
      <c r="B9669" t="s">
        <v>318</v>
      </c>
      <c r="C9669" t="s">
        <v>148</v>
      </c>
      <c r="D9669">
        <v>2002</v>
      </c>
      <c r="E9669">
        <v>49516960</v>
      </c>
      <c r="F9669">
        <v>36.06</v>
      </c>
    </row>
    <row r="9670" spans="1:6" x14ac:dyDescent="0.35">
      <c r="A9670" t="s">
        <v>328</v>
      </c>
      <c r="B9670" t="s">
        <v>318</v>
      </c>
      <c r="C9670" t="s">
        <v>148</v>
      </c>
      <c r="D9670">
        <v>2003</v>
      </c>
      <c r="E9670">
        <v>50972323</v>
      </c>
      <c r="F9670">
        <v>36.53</v>
      </c>
    </row>
    <row r="9671" spans="1:6" x14ac:dyDescent="0.35">
      <c r="A9671" t="s">
        <v>328</v>
      </c>
      <c r="B9671" t="s">
        <v>318</v>
      </c>
      <c r="C9671" t="s">
        <v>148</v>
      </c>
      <c r="D9671">
        <v>2004</v>
      </c>
      <c r="E9671">
        <v>52487293</v>
      </c>
      <c r="F9671">
        <v>37</v>
      </c>
    </row>
    <row r="9672" spans="1:6" x14ac:dyDescent="0.35">
      <c r="A9672" t="s">
        <v>328</v>
      </c>
      <c r="B9672" t="s">
        <v>318</v>
      </c>
      <c r="C9672" t="s">
        <v>148</v>
      </c>
      <c r="D9672">
        <v>2005</v>
      </c>
      <c r="E9672">
        <v>54028003</v>
      </c>
      <c r="F9672">
        <v>37.479999999999997</v>
      </c>
    </row>
    <row r="9673" spans="1:6" x14ac:dyDescent="0.35">
      <c r="A9673" t="s">
        <v>328</v>
      </c>
      <c r="B9673" t="s">
        <v>318</v>
      </c>
      <c r="C9673" t="s">
        <v>148</v>
      </c>
      <c r="D9673">
        <v>2006</v>
      </c>
      <c r="E9673">
        <v>55590838</v>
      </c>
      <c r="F9673">
        <v>37.96</v>
      </c>
    </row>
    <row r="9674" spans="1:6" x14ac:dyDescent="0.35">
      <c r="A9674" t="s">
        <v>328</v>
      </c>
      <c r="B9674" t="s">
        <v>318</v>
      </c>
      <c r="C9674" t="s">
        <v>148</v>
      </c>
      <c r="D9674">
        <v>2007</v>
      </c>
      <c r="E9674">
        <v>57187942</v>
      </c>
      <c r="F9674">
        <v>38.450000000000003</v>
      </c>
    </row>
    <row r="9675" spans="1:6" x14ac:dyDescent="0.35">
      <c r="A9675" t="s">
        <v>328</v>
      </c>
      <c r="B9675" t="s">
        <v>318</v>
      </c>
      <c r="C9675" t="s">
        <v>148</v>
      </c>
      <c r="D9675">
        <v>2008</v>
      </c>
      <c r="E9675">
        <v>58819038</v>
      </c>
      <c r="F9675">
        <v>38.94</v>
      </c>
    </row>
    <row r="9676" spans="1:6" x14ac:dyDescent="0.35">
      <c r="A9676" t="s">
        <v>328</v>
      </c>
      <c r="B9676" t="s">
        <v>318</v>
      </c>
      <c r="C9676" t="s">
        <v>148</v>
      </c>
      <c r="D9676">
        <v>2009</v>
      </c>
      <c r="E9676">
        <v>60486276</v>
      </c>
      <c r="F9676">
        <v>39.44</v>
      </c>
    </row>
    <row r="9677" spans="1:6" x14ac:dyDescent="0.35">
      <c r="A9677" t="s">
        <v>328</v>
      </c>
      <c r="B9677" t="s">
        <v>318</v>
      </c>
      <c r="C9677" t="s">
        <v>148</v>
      </c>
      <c r="D9677">
        <v>2010</v>
      </c>
      <c r="E9677">
        <v>62191161</v>
      </c>
      <c r="F9677">
        <v>39.94</v>
      </c>
    </row>
    <row r="9678" spans="1:6" x14ac:dyDescent="0.35">
      <c r="A9678" t="s">
        <v>328</v>
      </c>
      <c r="B9678" t="s">
        <v>318</v>
      </c>
      <c r="C9678" t="s">
        <v>148</v>
      </c>
      <c r="D9678">
        <v>2011</v>
      </c>
      <c r="E9678">
        <v>63931512</v>
      </c>
      <c r="F9678">
        <v>40.44</v>
      </c>
    </row>
    <row r="9679" spans="1:6" x14ac:dyDescent="0.35">
      <c r="A9679" t="s">
        <v>328</v>
      </c>
      <c r="B9679" t="s">
        <v>318</v>
      </c>
      <c r="C9679" t="s">
        <v>148</v>
      </c>
      <c r="D9679">
        <v>2012</v>
      </c>
      <c r="E9679">
        <v>65705093</v>
      </c>
      <c r="F9679">
        <v>40.950000000000003</v>
      </c>
    </row>
    <row r="9680" spans="1:6" x14ac:dyDescent="0.35">
      <c r="A9680" t="s">
        <v>328</v>
      </c>
      <c r="B9680" t="s">
        <v>318</v>
      </c>
      <c r="C9680" t="s">
        <v>148</v>
      </c>
      <c r="D9680">
        <v>2013</v>
      </c>
      <c r="E9680">
        <v>67513677</v>
      </c>
      <c r="F9680">
        <v>41.46</v>
      </c>
    </row>
    <row r="9681" spans="1:6" x14ac:dyDescent="0.35">
      <c r="A9681" t="s">
        <v>328</v>
      </c>
      <c r="B9681" t="s">
        <v>318</v>
      </c>
      <c r="C9681" t="s">
        <v>148</v>
      </c>
      <c r="D9681">
        <v>2014</v>
      </c>
      <c r="E9681">
        <v>69360118</v>
      </c>
      <c r="F9681">
        <v>41.98</v>
      </c>
    </row>
    <row r="9682" spans="1:6" x14ac:dyDescent="0.35">
      <c r="A9682" t="s">
        <v>329</v>
      </c>
      <c r="B9682" t="s">
        <v>318</v>
      </c>
      <c r="C9682" t="s">
        <v>155</v>
      </c>
      <c r="D9682">
        <v>1960</v>
      </c>
      <c r="E9682">
        <v>1013581</v>
      </c>
      <c r="F9682">
        <v>31.6</v>
      </c>
    </row>
    <row r="9683" spans="1:6" x14ac:dyDescent="0.35">
      <c r="A9683" t="s">
        <v>329</v>
      </c>
      <c r="B9683" t="s">
        <v>318</v>
      </c>
      <c r="C9683" t="s">
        <v>155</v>
      </c>
      <c r="D9683">
        <v>1961</v>
      </c>
      <c r="E9683">
        <v>1039958</v>
      </c>
      <c r="F9683">
        <v>32.32</v>
      </c>
    </row>
    <row r="9684" spans="1:6" x14ac:dyDescent="0.35">
      <c r="A9684" t="s">
        <v>329</v>
      </c>
      <c r="B9684" t="s">
        <v>318</v>
      </c>
      <c r="C9684" t="s">
        <v>155</v>
      </c>
      <c r="D9684">
        <v>1962</v>
      </c>
      <c r="E9684">
        <v>1067589</v>
      </c>
      <c r="F9684">
        <v>33.049999999999997</v>
      </c>
    </row>
    <row r="9685" spans="1:6" x14ac:dyDescent="0.35">
      <c r="A9685" t="s">
        <v>329</v>
      </c>
      <c r="B9685" t="s">
        <v>318</v>
      </c>
      <c r="C9685" t="s">
        <v>155</v>
      </c>
      <c r="D9685">
        <v>1963</v>
      </c>
      <c r="E9685">
        <v>1096468</v>
      </c>
      <c r="F9685">
        <v>33.78</v>
      </c>
    </row>
    <row r="9686" spans="1:6" x14ac:dyDescent="0.35">
      <c r="A9686" t="s">
        <v>329</v>
      </c>
      <c r="B9686" t="s">
        <v>318</v>
      </c>
      <c r="C9686" t="s">
        <v>155</v>
      </c>
      <c r="D9686">
        <v>1964</v>
      </c>
      <c r="E9686">
        <v>1126573</v>
      </c>
      <c r="F9686">
        <v>34.520000000000003</v>
      </c>
    </row>
    <row r="9687" spans="1:6" x14ac:dyDescent="0.35">
      <c r="A9687" t="s">
        <v>329</v>
      </c>
      <c r="B9687" t="s">
        <v>318</v>
      </c>
      <c r="C9687" t="s">
        <v>155</v>
      </c>
      <c r="D9687">
        <v>1965</v>
      </c>
      <c r="E9687">
        <v>1157905</v>
      </c>
      <c r="F9687">
        <v>35.270000000000003</v>
      </c>
    </row>
    <row r="9688" spans="1:6" x14ac:dyDescent="0.35">
      <c r="A9688" t="s">
        <v>329</v>
      </c>
      <c r="B9688" t="s">
        <v>318</v>
      </c>
      <c r="C9688" t="s">
        <v>155</v>
      </c>
      <c r="D9688">
        <v>1966</v>
      </c>
      <c r="E9688">
        <v>1190424</v>
      </c>
      <c r="F9688">
        <v>36.03</v>
      </c>
    </row>
    <row r="9689" spans="1:6" x14ac:dyDescent="0.35">
      <c r="A9689" t="s">
        <v>329</v>
      </c>
      <c r="B9689" t="s">
        <v>318</v>
      </c>
      <c r="C9689" t="s">
        <v>155</v>
      </c>
      <c r="D9689">
        <v>1967</v>
      </c>
      <c r="E9689">
        <v>1224187</v>
      </c>
      <c r="F9689">
        <v>36.799999999999997</v>
      </c>
    </row>
    <row r="9690" spans="1:6" x14ac:dyDescent="0.35">
      <c r="A9690" t="s">
        <v>329</v>
      </c>
      <c r="B9690" t="s">
        <v>318</v>
      </c>
      <c r="C9690" t="s">
        <v>155</v>
      </c>
      <c r="D9690">
        <v>1968</v>
      </c>
      <c r="E9690">
        <v>1259394</v>
      </c>
      <c r="F9690">
        <v>37.57</v>
      </c>
    </row>
    <row r="9691" spans="1:6" x14ac:dyDescent="0.35">
      <c r="A9691" t="s">
        <v>329</v>
      </c>
      <c r="B9691" t="s">
        <v>318</v>
      </c>
      <c r="C9691" t="s">
        <v>155</v>
      </c>
      <c r="D9691">
        <v>1969</v>
      </c>
      <c r="E9691">
        <v>1296306</v>
      </c>
      <c r="F9691">
        <v>38.35</v>
      </c>
    </row>
    <row r="9692" spans="1:6" x14ac:dyDescent="0.35">
      <c r="A9692" t="s">
        <v>329</v>
      </c>
      <c r="B9692" t="s">
        <v>318</v>
      </c>
      <c r="C9692" t="s">
        <v>155</v>
      </c>
      <c r="D9692">
        <v>1970</v>
      </c>
      <c r="E9692">
        <v>1335090</v>
      </c>
      <c r="F9692">
        <v>39.130000000000003</v>
      </c>
    </row>
    <row r="9693" spans="1:6" x14ac:dyDescent="0.35">
      <c r="A9693" t="s">
        <v>329</v>
      </c>
      <c r="B9693" t="s">
        <v>318</v>
      </c>
      <c r="C9693" t="s">
        <v>155</v>
      </c>
      <c r="D9693">
        <v>1971</v>
      </c>
      <c r="E9693">
        <v>1375876</v>
      </c>
      <c r="F9693">
        <v>39.92</v>
      </c>
    </row>
    <row r="9694" spans="1:6" x14ac:dyDescent="0.35">
      <c r="A9694" t="s">
        <v>329</v>
      </c>
      <c r="B9694" t="s">
        <v>318</v>
      </c>
      <c r="C9694" t="s">
        <v>155</v>
      </c>
      <c r="D9694">
        <v>1972</v>
      </c>
      <c r="E9694">
        <v>1418556</v>
      </c>
      <c r="F9694">
        <v>40.72</v>
      </c>
    </row>
    <row r="9695" spans="1:6" x14ac:dyDescent="0.35">
      <c r="A9695" t="s">
        <v>329</v>
      </c>
      <c r="B9695" t="s">
        <v>318</v>
      </c>
      <c r="C9695" t="s">
        <v>155</v>
      </c>
      <c r="D9695">
        <v>1973</v>
      </c>
      <c r="E9695">
        <v>1462767</v>
      </c>
      <c r="F9695">
        <v>41.51</v>
      </c>
    </row>
    <row r="9696" spans="1:6" x14ac:dyDescent="0.35">
      <c r="A9696" t="s">
        <v>329</v>
      </c>
      <c r="B9696" t="s">
        <v>318</v>
      </c>
      <c r="C9696" t="s">
        <v>155</v>
      </c>
      <c r="D9696">
        <v>1974</v>
      </c>
      <c r="E9696">
        <v>1508000</v>
      </c>
      <c r="F9696">
        <v>42.36</v>
      </c>
    </row>
    <row r="9697" spans="1:6" x14ac:dyDescent="0.35">
      <c r="A9697" t="s">
        <v>329</v>
      </c>
      <c r="B9697" t="s">
        <v>318</v>
      </c>
      <c r="C9697" t="s">
        <v>155</v>
      </c>
      <c r="D9697">
        <v>1975</v>
      </c>
      <c r="E9697">
        <v>1553903</v>
      </c>
      <c r="F9697">
        <v>43.26</v>
      </c>
    </row>
    <row r="9698" spans="1:6" x14ac:dyDescent="0.35">
      <c r="A9698" t="s">
        <v>329</v>
      </c>
      <c r="B9698" t="s">
        <v>318</v>
      </c>
      <c r="C9698" t="s">
        <v>155</v>
      </c>
      <c r="D9698">
        <v>1976</v>
      </c>
      <c r="E9698">
        <v>1600295</v>
      </c>
      <c r="F9698">
        <v>44.18</v>
      </c>
    </row>
    <row r="9699" spans="1:6" x14ac:dyDescent="0.35">
      <c r="A9699" t="s">
        <v>329</v>
      </c>
      <c r="B9699" t="s">
        <v>318</v>
      </c>
      <c r="C9699" t="s">
        <v>155</v>
      </c>
      <c r="D9699">
        <v>1977</v>
      </c>
      <c r="E9699">
        <v>1647320</v>
      </c>
      <c r="F9699">
        <v>45.09</v>
      </c>
    </row>
    <row r="9700" spans="1:6" x14ac:dyDescent="0.35">
      <c r="A9700" t="s">
        <v>329</v>
      </c>
      <c r="B9700" t="s">
        <v>318</v>
      </c>
      <c r="C9700" t="s">
        <v>155</v>
      </c>
      <c r="D9700">
        <v>1978</v>
      </c>
      <c r="E9700">
        <v>1695348</v>
      </c>
      <c r="F9700">
        <v>46.01</v>
      </c>
    </row>
    <row r="9701" spans="1:6" x14ac:dyDescent="0.35">
      <c r="A9701" t="s">
        <v>329</v>
      </c>
      <c r="B9701" t="s">
        <v>318</v>
      </c>
      <c r="C9701" t="s">
        <v>155</v>
      </c>
      <c r="D9701">
        <v>1979</v>
      </c>
      <c r="E9701">
        <v>1744922</v>
      </c>
      <c r="F9701">
        <v>46.93</v>
      </c>
    </row>
    <row r="9702" spans="1:6" x14ac:dyDescent="0.35">
      <c r="A9702" t="s">
        <v>329</v>
      </c>
      <c r="B9702" t="s">
        <v>318</v>
      </c>
      <c r="C9702" t="s">
        <v>155</v>
      </c>
      <c r="D9702">
        <v>1980</v>
      </c>
      <c r="E9702">
        <v>1796412</v>
      </c>
      <c r="F9702">
        <v>47.86</v>
      </c>
    </row>
    <row r="9703" spans="1:6" x14ac:dyDescent="0.35">
      <c r="A9703" t="s">
        <v>329</v>
      </c>
      <c r="B9703" t="s">
        <v>318</v>
      </c>
      <c r="C9703" t="s">
        <v>155</v>
      </c>
      <c r="D9703">
        <v>1981</v>
      </c>
      <c r="E9703">
        <v>1849970</v>
      </c>
      <c r="F9703">
        <v>48.78</v>
      </c>
    </row>
    <row r="9704" spans="1:6" x14ac:dyDescent="0.35">
      <c r="A9704" t="s">
        <v>329</v>
      </c>
      <c r="B9704" t="s">
        <v>318</v>
      </c>
      <c r="C9704" t="s">
        <v>155</v>
      </c>
      <c r="D9704">
        <v>1982</v>
      </c>
      <c r="E9704">
        <v>1905411</v>
      </c>
      <c r="F9704">
        <v>49.71</v>
      </c>
    </row>
    <row r="9705" spans="1:6" x14ac:dyDescent="0.35">
      <c r="A9705" t="s">
        <v>329</v>
      </c>
      <c r="B9705" t="s">
        <v>318</v>
      </c>
      <c r="C9705" t="s">
        <v>155</v>
      </c>
      <c r="D9705">
        <v>1983</v>
      </c>
      <c r="E9705">
        <v>1962375</v>
      </c>
      <c r="F9705">
        <v>50.63</v>
      </c>
    </row>
    <row r="9706" spans="1:6" x14ac:dyDescent="0.35">
      <c r="A9706" t="s">
        <v>329</v>
      </c>
      <c r="B9706" t="s">
        <v>318</v>
      </c>
      <c r="C9706" t="s">
        <v>155</v>
      </c>
      <c r="D9706">
        <v>1984</v>
      </c>
      <c r="E9706">
        <v>2020333</v>
      </c>
      <c r="F9706">
        <v>51.56</v>
      </c>
    </row>
    <row r="9707" spans="1:6" x14ac:dyDescent="0.35">
      <c r="A9707" t="s">
        <v>329</v>
      </c>
      <c r="B9707" t="s">
        <v>318</v>
      </c>
      <c r="C9707" t="s">
        <v>155</v>
      </c>
      <c r="D9707">
        <v>1985</v>
      </c>
      <c r="E9707">
        <v>2078914</v>
      </c>
      <c r="F9707">
        <v>52.22</v>
      </c>
    </row>
    <row r="9708" spans="1:6" x14ac:dyDescent="0.35">
      <c r="A9708" t="s">
        <v>329</v>
      </c>
      <c r="B9708" t="s">
        <v>318</v>
      </c>
      <c r="C9708" t="s">
        <v>155</v>
      </c>
      <c r="D9708">
        <v>1986</v>
      </c>
      <c r="E9708">
        <v>2138090</v>
      </c>
      <c r="F9708">
        <v>52.64</v>
      </c>
    </row>
    <row r="9709" spans="1:6" x14ac:dyDescent="0.35">
      <c r="A9709" t="s">
        <v>329</v>
      </c>
      <c r="B9709" t="s">
        <v>318</v>
      </c>
      <c r="C9709" t="s">
        <v>155</v>
      </c>
      <c r="D9709">
        <v>1987</v>
      </c>
      <c r="E9709">
        <v>2198025</v>
      </c>
      <c r="F9709">
        <v>53.06</v>
      </c>
    </row>
    <row r="9710" spans="1:6" x14ac:dyDescent="0.35">
      <c r="A9710" t="s">
        <v>329</v>
      </c>
      <c r="B9710" t="s">
        <v>318</v>
      </c>
      <c r="C9710" t="s">
        <v>155</v>
      </c>
      <c r="D9710">
        <v>1988</v>
      </c>
      <c r="E9710">
        <v>2258785</v>
      </c>
      <c r="F9710">
        <v>53.49</v>
      </c>
    </row>
    <row r="9711" spans="1:6" x14ac:dyDescent="0.35">
      <c r="A9711" t="s">
        <v>329</v>
      </c>
      <c r="B9711" t="s">
        <v>318</v>
      </c>
      <c r="C9711" t="s">
        <v>155</v>
      </c>
      <c r="D9711">
        <v>1989</v>
      </c>
      <c r="E9711">
        <v>2320488</v>
      </c>
      <c r="F9711">
        <v>53.91</v>
      </c>
    </row>
    <row r="9712" spans="1:6" x14ac:dyDescent="0.35">
      <c r="A9712" t="s">
        <v>329</v>
      </c>
      <c r="B9712" t="s">
        <v>318</v>
      </c>
      <c r="C9712" t="s">
        <v>155</v>
      </c>
      <c r="D9712">
        <v>1990</v>
      </c>
      <c r="E9712">
        <v>2383283</v>
      </c>
      <c r="F9712">
        <v>54.32</v>
      </c>
    </row>
    <row r="9713" spans="1:6" x14ac:dyDescent="0.35">
      <c r="A9713" t="s">
        <v>329</v>
      </c>
      <c r="B9713" t="s">
        <v>318</v>
      </c>
      <c r="C9713" t="s">
        <v>155</v>
      </c>
      <c r="D9713">
        <v>1991</v>
      </c>
      <c r="E9713">
        <v>2447020</v>
      </c>
      <c r="F9713">
        <v>54.74</v>
      </c>
    </row>
    <row r="9714" spans="1:6" x14ac:dyDescent="0.35">
      <c r="A9714" t="s">
        <v>329</v>
      </c>
      <c r="B9714" t="s">
        <v>318</v>
      </c>
      <c r="C9714" t="s">
        <v>155</v>
      </c>
      <c r="D9714">
        <v>1992</v>
      </c>
      <c r="E9714">
        <v>2511819</v>
      </c>
      <c r="F9714">
        <v>55.16</v>
      </c>
    </row>
    <row r="9715" spans="1:6" x14ac:dyDescent="0.35">
      <c r="A9715" t="s">
        <v>329</v>
      </c>
      <c r="B9715" t="s">
        <v>318</v>
      </c>
      <c r="C9715" t="s">
        <v>155</v>
      </c>
      <c r="D9715">
        <v>1993</v>
      </c>
      <c r="E9715">
        <v>2578424</v>
      </c>
      <c r="F9715">
        <v>55.58</v>
      </c>
    </row>
    <row r="9716" spans="1:6" x14ac:dyDescent="0.35">
      <c r="A9716" t="s">
        <v>329</v>
      </c>
      <c r="B9716" t="s">
        <v>318</v>
      </c>
      <c r="C9716" t="s">
        <v>155</v>
      </c>
      <c r="D9716">
        <v>1994</v>
      </c>
      <c r="E9716">
        <v>2647817</v>
      </c>
      <c r="F9716">
        <v>56</v>
      </c>
    </row>
    <row r="9717" spans="1:6" x14ac:dyDescent="0.35">
      <c r="A9717" t="s">
        <v>329</v>
      </c>
      <c r="B9717" t="s">
        <v>318</v>
      </c>
      <c r="C9717" t="s">
        <v>155</v>
      </c>
      <c r="D9717">
        <v>1995</v>
      </c>
      <c r="E9717">
        <v>2720633</v>
      </c>
      <c r="F9717">
        <v>56.41</v>
      </c>
    </row>
    <row r="9718" spans="1:6" x14ac:dyDescent="0.35">
      <c r="A9718" t="s">
        <v>329</v>
      </c>
      <c r="B9718" t="s">
        <v>318</v>
      </c>
      <c r="C9718" t="s">
        <v>155</v>
      </c>
      <c r="D9718">
        <v>1996</v>
      </c>
      <c r="E9718">
        <v>2797572</v>
      </c>
      <c r="F9718">
        <v>56.83</v>
      </c>
    </row>
    <row r="9719" spans="1:6" x14ac:dyDescent="0.35">
      <c r="A9719" t="s">
        <v>329</v>
      </c>
      <c r="B9719" t="s">
        <v>318</v>
      </c>
      <c r="C9719" t="s">
        <v>155</v>
      </c>
      <c r="D9719">
        <v>1997</v>
      </c>
      <c r="E9719">
        <v>2878333</v>
      </c>
      <c r="F9719">
        <v>57.3</v>
      </c>
    </row>
    <row r="9720" spans="1:6" x14ac:dyDescent="0.35">
      <c r="A9720" t="s">
        <v>329</v>
      </c>
      <c r="B9720" t="s">
        <v>318</v>
      </c>
      <c r="C9720" t="s">
        <v>155</v>
      </c>
      <c r="D9720">
        <v>1998</v>
      </c>
      <c r="E9720">
        <v>2961357</v>
      </c>
      <c r="F9720">
        <v>57.77</v>
      </c>
    </row>
    <row r="9721" spans="1:6" x14ac:dyDescent="0.35">
      <c r="A9721" t="s">
        <v>329</v>
      </c>
      <c r="B9721" t="s">
        <v>318</v>
      </c>
      <c r="C9721" t="s">
        <v>155</v>
      </c>
      <c r="D9721">
        <v>1999</v>
      </c>
      <c r="E9721">
        <v>3044444</v>
      </c>
      <c r="F9721">
        <v>58.23</v>
      </c>
    </row>
    <row r="9722" spans="1:6" x14ac:dyDescent="0.35">
      <c r="A9722" t="s">
        <v>329</v>
      </c>
      <c r="B9722" t="s">
        <v>318</v>
      </c>
      <c r="C9722" t="s">
        <v>155</v>
      </c>
      <c r="D9722">
        <v>2000</v>
      </c>
      <c r="E9722">
        <v>3126204</v>
      </c>
      <c r="F9722">
        <v>58.7</v>
      </c>
    </row>
    <row r="9723" spans="1:6" x14ac:dyDescent="0.35">
      <c r="A9723" t="s">
        <v>329</v>
      </c>
      <c r="B9723" t="s">
        <v>318</v>
      </c>
      <c r="C9723" t="s">
        <v>155</v>
      </c>
      <c r="D9723">
        <v>2001</v>
      </c>
      <c r="E9723">
        <v>3205636</v>
      </c>
      <c r="F9723">
        <v>59.16</v>
      </c>
    </row>
    <row r="9724" spans="1:6" x14ac:dyDescent="0.35">
      <c r="A9724" t="s">
        <v>329</v>
      </c>
      <c r="B9724" t="s">
        <v>318</v>
      </c>
      <c r="C9724" t="s">
        <v>155</v>
      </c>
      <c r="D9724">
        <v>2002</v>
      </c>
      <c r="E9724">
        <v>3283719</v>
      </c>
      <c r="F9724">
        <v>59.62</v>
      </c>
    </row>
    <row r="9725" spans="1:6" x14ac:dyDescent="0.35">
      <c r="A9725" t="s">
        <v>329</v>
      </c>
      <c r="B9725" t="s">
        <v>318</v>
      </c>
      <c r="C9725" t="s">
        <v>155</v>
      </c>
      <c r="D9725">
        <v>2003</v>
      </c>
      <c r="E9725">
        <v>3363418</v>
      </c>
      <c r="F9725">
        <v>60.08</v>
      </c>
    </row>
    <row r="9726" spans="1:6" x14ac:dyDescent="0.35">
      <c r="A9726" t="s">
        <v>329</v>
      </c>
      <c r="B9726" t="s">
        <v>318</v>
      </c>
      <c r="C9726" t="s">
        <v>155</v>
      </c>
      <c r="D9726">
        <v>2004</v>
      </c>
      <c r="E9726">
        <v>3448868</v>
      </c>
      <c r="F9726">
        <v>60.53</v>
      </c>
    </row>
    <row r="9727" spans="1:6" x14ac:dyDescent="0.35">
      <c r="A9727" t="s">
        <v>329</v>
      </c>
      <c r="B9727" t="s">
        <v>318</v>
      </c>
      <c r="C9727" t="s">
        <v>155</v>
      </c>
      <c r="D9727">
        <v>2005</v>
      </c>
      <c r="E9727">
        <v>3542867</v>
      </c>
      <c r="F9727">
        <v>60.99</v>
      </c>
    </row>
    <row r="9728" spans="1:6" x14ac:dyDescent="0.35">
      <c r="A9728" t="s">
        <v>329</v>
      </c>
      <c r="B9728" t="s">
        <v>318</v>
      </c>
      <c r="C9728" t="s">
        <v>155</v>
      </c>
      <c r="D9728">
        <v>2006</v>
      </c>
      <c r="E9728">
        <v>3646653</v>
      </c>
      <c r="F9728">
        <v>61.44</v>
      </c>
    </row>
    <row r="9729" spans="1:6" x14ac:dyDescent="0.35">
      <c r="A9729" t="s">
        <v>329</v>
      </c>
      <c r="B9729" t="s">
        <v>318</v>
      </c>
      <c r="C9729" t="s">
        <v>155</v>
      </c>
      <c r="D9729">
        <v>2007</v>
      </c>
      <c r="E9729">
        <v>3758858</v>
      </c>
      <c r="F9729">
        <v>61.89</v>
      </c>
    </row>
    <row r="9730" spans="1:6" x14ac:dyDescent="0.35">
      <c r="A9730" t="s">
        <v>329</v>
      </c>
      <c r="B9730" t="s">
        <v>318</v>
      </c>
      <c r="C9730" t="s">
        <v>155</v>
      </c>
      <c r="D9730">
        <v>2008</v>
      </c>
      <c r="E9730">
        <v>3876475</v>
      </c>
      <c r="F9730">
        <v>62.34</v>
      </c>
    </row>
    <row r="9731" spans="1:6" x14ac:dyDescent="0.35">
      <c r="A9731" t="s">
        <v>329</v>
      </c>
      <c r="B9731" t="s">
        <v>318</v>
      </c>
      <c r="C9731" t="s">
        <v>155</v>
      </c>
      <c r="D9731">
        <v>2009</v>
      </c>
      <c r="E9731">
        <v>3995146</v>
      </c>
      <c r="F9731">
        <v>62.79</v>
      </c>
    </row>
    <row r="9732" spans="1:6" x14ac:dyDescent="0.35">
      <c r="A9732" t="s">
        <v>329</v>
      </c>
      <c r="B9732" t="s">
        <v>318</v>
      </c>
      <c r="C9732" t="s">
        <v>155</v>
      </c>
      <c r="D9732">
        <v>2010</v>
      </c>
      <c r="E9732">
        <v>4111715</v>
      </c>
      <c r="F9732">
        <v>63.23</v>
      </c>
    </row>
    <row r="9733" spans="1:6" x14ac:dyDescent="0.35">
      <c r="A9733" t="s">
        <v>329</v>
      </c>
      <c r="B9733" t="s">
        <v>318</v>
      </c>
      <c r="C9733" t="s">
        <v>155</v>
      </c>
      <c r="D9733">
        <v>2011</v>
      </c>
      <c r="E9733">
        <v>4225359</v>
      </c>
      <c r="F9733">
        <v>63.67</v>
      </c>
    </row>
    <row r="9734" spans="1:6" x14ac:dyDescent="0.35">
      <c r="A9734" t="s">
        <v>329</v>
      </c>
      <c r="B9734" t="s">
        <v>318</v>
      </c>
      <c r="C9734" t="s">
        <v>155</v>
      </c>
      <c r="D9734">
        <v>2012</v>
      </c>
      <c r="E9734">
        <v>4337051</v>
      </c>
      <c r="F9734">
        <v>64.099999999999994</v>
      </c>
    </row>
    <row r="9735" spans="1:6" x14ac:dyDescent="0.35">
      <c r="A9735" t="s">
        <v>329</v>
      </c>
      <c r="B9735" t="s">
        <v>318</v>
      </c>
      <c r="C9735" t="s">
        <v>155</v>
      </c>
      <c r="D9735">
        <v>2013</v>
      </c>
      <c r="E9735">
        <v>4447632</v>
      </c>
      <c r="F9735">
        <v>64.53</v>
      </c>
    </row>
    <row r="9736" spans="1:6" x14ac:dyDescent="0.35">
      <c r="A9736" t="s">
        <v>329</v>
      </c>
      <c r="B9736" t="s">
        <v>318</v>
      </c>
      <c r="C9736" t="s">
        <v>155</v>
      </c>
      <c r="D9736">
        <v>2014</v>
      </c>
      <c r="E9736">
        <v>4558594</v>
      </c>
      <c r="F9736">
        <v>64.959999999999994</v>
      </c>
    </row>
    <row r="9737" spans="1:6" x14ac:dyDescent="0.35">
      <c r="A9737" t="s">
        <v>330</v>
      </c>
      <c r="B9737" t="s">
        <v>318</v>
      </c>
      <c r="C9737" t="s">
        <v>146</v>
      </c>
      <c r="D9737">
        <v>1960</v>
      </c>
      <c r="E9737">
        <v>252115</v>
      </c>
      <c r="F9737">
        <v>25.54</v>
      </c>
    </row>
    <row r="9738" spans="1:6" x14ac:dyDescent="0.35">
      <c r="A9738" t="s">
        <v>330</v>
      </c>
      <c r="B9738" t="s">
        <v>318</v>
      </c>
      <c r="C9738" t="s">
        <v>146</v>
      </c>
      <c r="D9738">
        <v>1961</v>
      </c>
      <c r="E9738">
        <v>255100</v>
      </c>
      <c r="F9738">
        <v>26.14</v>
      </c>
    </row>
    <row r="9739" spans="1:6" x14ac:dyDescent="0.35">
      <c r="A9739" t="s">
        <v>330</v>
      </c>
      <c r="B9739" t="s">
        <v>318</v>
      </c>
      <c r="C9739" t="s">
        <v>146</v>
      </c>
      <c r="D9739">
        <v>1962</v>
      </c>
      <c r="E9739">
        <v>257940</v>
      </c>
      <c r="F9739">
        <v>26.23</v>
      </c>
    </row>
    <row r="9740" spans="1:6" x14ac:dyDescent="0.35">
      <c r="A9740" t="s">
        <v>330</v>
      </c>
      <c r="B9740" t="s">
        <v>318</v>
      </c>
      <c r="C9740" t="s">
        <v>146</v>
      </c>
      <c r="D9740">
        <v>1963</v>
      </c>
      <c r="E9740">
        <v>260990</v>
      </c>
      <c r="F9740">
        <v>26.32</v>
      </c>
    </row>
    <row r="9741" spans="1:6" x14ac:dyDescent="0.35">
      <c r="A9741" t="s">
        <v>330</v>
      </c>
      <c r="B9741" t="s">
        <v>318</v>
      </c>
      <c r="C9741" t="s">
        <v>146</v>
      </c>
      <c r="D9741">
        <v>1964</v>
      </c>
      <c r="E9741">
        <v>264743</v>
      </c>
      <c r="F9741">
        <v>26.41</v>
      </c>
    </row>
    <row r="9742" spans="1:6" x14ac:dyDescent="0.35">
      <c r="A9742" t="s">
        <v>330</v>
      </c>
      <c r="B9742" t="s">
        <v>318</v>
      </c>
      <c r="C9742" t="s">
        <v>146</v>
      </c>
      <c r="D9742">
        <v>1965</v>
      </c>
      <c r="E9742">
        <v>269427</v>
      </c>
      <c r="F9742">
        <v>26.5</v>
      </c>
    </row>
    <row r="9743" spans="1:6" x14ac:dyDescent="0.35">
      <c r="A9743" t="s">
        <v>330</v>
      </c>
      <c r="B9743" t="s">
        <v>318</v>
      </c>
      <c r="C9743" t="s">
        <v>146</v>
      </c>
      <c r="D9743">
        <v>1966</v>
      </c>
      <c r="E9743">
        <v>275470</v>
      </c>
      <c r="F9743">
        <v>26.59</v>
      </c>
    </row>
    <row r="9744" spans="1:6" x14ac:dyDescent="0.35">
      <c r="A9744" t="s">
        <v>330</v>
      </c>
      <c r="B9744" t="s">
        <v>318</v>
      </c>
      <c r="C9744" t="s">
        <v>146</v>
      </c>
      <c r="D9744">
        <v>1967</v>
      </c>
      <c r="E9744">
        <v>282444</v>
      </c>
      <c r="F9744">
        <v>26.68</v>
      </c>
    </row>
    <row r="9745" spans="1:6" x14ac:dyDescent="0.35">
      <c r="A9745" t="s">
        <v>330</v>
      </c>
      <c r="B9745" t="s">
        <v>318</v>
      </c>
      <c r="C9745" t="s">
        <v>146</v>
      </c>
      <c r="D9745">
        <v>1968</v>
      </c>
      <c r="E9745">
        <v>288702</v>
      </c>
      <c r="F9745">
        <v>26.77</v>
      </c>
    </row>
    <row r="9746" spans="1:6" x14ac:dyDescent="0.35">
      <c r="A9746" t="s">
        <v>330</v>
      </c>
      <c r="B9746" t="s">
        <v>318</v>
      </c>
      <c r="C9746" t="s">
        <v>146</v>
      </c>
      <c r="D9746">
        <v>1969</v>
      </c>
      <c r="E9746">
        <v>292014</v>
      </c>
      <c r="F9746">
        <v>26.86</v>
      </c>
    </row>
    <row r="9747" spans="1:6" x14ac:dyDescent="0.35">
      <c r="A9747" t="s">
        <v>330</v>
      </c>
      <c r="B9747" t="s">
        <v>318</v>
      </c>
      <c r="C9747" t="s">
        <v>146</v>
      </c>
      <c r="D9747">
        <v>1970</v>
      </c>
      <c r="E9747">
        <v>290905</v>
      </c>
      <c r="F9747">
        <v>26.95</v>
      </c>
    </row>
    <row r="9748" spans="1:6" x14ac:dyDescent="0.35">
      <c r="A9748" t="s">
        <v>330</v>
      </c>
      <c r="B9748" t="s">
        <v>318</v>
      </c>
      <c r="C9748" t="s">
        <v>146</v>
      </c>
      <c r="D9748">
        <v>1971</v>
      </c>
      <c r="E9748">
        <v>284911</v>
      </c>
      <c r="F9748">
        <v>27.05</v>
      </c>
    </row>
    <row r="9749" spans="1:6" x14ac:dyDescent="0.35">
      <c r="A9749" t="s">
        <v>330</v>
      </c>
      <c r="B9749" t="s">
        <v>318</v>
      </c>
      <c r="C9749" t="s">
        <v>146</v>
      </c>
      <c r="D9749">
        <v>1972</v>
      </c>
      <c r="E9749">
        <v>274892</v>
      </c>
      <c r="F9749">
        <v>27.14</v>
      </c>
    </row>
    <row r="9750" spans="1:6" x14ac:dyDescent="0.35">
      <c r="A9750" t="s">
        <v>330</v>
      </c>
      <c r="B9750" t="s">
        <v>318</v>
      </c>
      <c r="C9750" t="s">
        <v>146</v>
      </c>
      <c r="D9750">
        <v>1973</v>
      </c>
      <c r="E9750">
        <v>262376</v>
      </c>
      <c r="F9750">
        <v>27.23</v>
      </c>
    </row>
    <row r="9751" spans="1:6" x14ac:dyDescent="0.35">
      <c r="A9751" t="s">
        <v>330</v>
      </c>
      <c r="B9751" t="s">
        <v>318</v>
      </c>
      <c r="C9751" t="s">
        <v>146</v>
      </c>
      <c r="D9751">
        <v>1974</v>
      </c>
      <c r="E9751">
        <v>249567</v>
      </c>
      <c r="F9751">
        <v>27.32</v>
      </c>
    </row>
    <row r="9752" spans="1:6" x14ac:dyDescent="0.35">
      <c r="A9752" t="s">
        <v>330</v>
      </c>
      <c r="B9752" t="s">
        <v>318</v>
      </c>
      <c r="C9752" t="s">
        <v>146</v>
      </c>
      <c r="D9752">
        <v>1975</v>
      </c>
      <c r="E9752">
        <v>238237</v>
      </c>
      <c r="F9752">
        <v>27.41</v>
      </c>
    </row>
    <row r="9753" spans="1:6" x14ac:dyDescent="0.35">
      <c r="A9753" t="s">
        <v>330</v>
      </c>
      <c r="B9753" t="s">
        <v>318</v>
      </c>
      <c r="C9753" t="s">
        <v>146</v>
      </c>
      <c r="D9753">
        <v>1976</v>
      </c>
      <c r="E9753">
        <v>228527</v>
      </c>
      <c r="F9753">
        <v>27.5</v>
      </c>
    </row>
    <row r="9754" spans="1:6" x14ac:dyDescent="0.35">
      <c r="A9754" t="s">
        <v>330</v>
      </c>
      <c r="B9754" t="s">
        <v>318</v>
      </c>
      <c r="C9754" t="s">
        <v>146</v>
      </c>
      <c r="D9754">
        <v>1977</v>
      </c>
      <c r="E9754">
        <v>220438</v>
      </c>
      <c r="F9754">
        <v>27.59</v>
      </c>
    </row>
    <row r="9755" spans="1:6" x14ac:dyDescent="0.35">
      <c r="A9755" t="s">
        <v>330</v>
      </c>
      <c r="B9755" t="s">
        <v>318</v>
      </c>
      <c r="C9755" t="s">
        <v>146</v>
      </c>
      <c r="D9755">
        <v>1978</v>
      </c>
      <c r="E9755">
        <v>215403</v>
      </c>
      <c r="F9755">
        <v>27.69</v>
      </c>
    </row>
    <row r="9756" spans="1:6" x14ac:dyDescent="0.35">
      <c r="A9756" t="s">
        <v>330</v>
      </c>
      <c r="B9756" t="s">
        <v>318</v>
      </c>
      <c r="C9756" t="s">
        <v>146</v>
      </c>
      <c r="D9756">
        <v>1979</v>
      </c>
      <c r="E9756">
        <v>215109</v>
      </c>
      <c r="F9756">
        <v>27.78</v>
      </c>
    </row>
    <row r="9757" spans="1:6" x14ac:dyDescent="0.35">
      <c r="A9757" t="s">
        <v>330</v>
      </c>
      <c r="B9757" t="s">
        <v>318</v>
      </c>
      <c r="C9757" t="s">
        <v>146</v>
      </c>
      <c r="D9757">
        <v>1980</v>
      </c>
      <c r="E9757">
        <v>220589</v>
      </c>
      <c r="F9757">
        <v>27.87</v>
      </c>
    </row>
    <row r="9758" spans="1:6" x14ac:dyDescent="0.35">
      <c r="A9758" t="s">
        <v>330</v>
      </c>
      <c r="B9758" t="s">
        <v>318</v>
      </c>
      <c r="C9758" t="s">
        <v>146</v>
      </c>
      <c r="D9758">
        <v>1981</v>
      </c>
      <c r="E9758">
        <v>232708</v>
      </c>
      <c r="F9758">
        <v>27.97</v>
      </c>
    </row>
    <row r="9759" spans="1:6" x14ac:dyDescent="0.35">
      <c r="A9759" t="s">
        <v>330</v>
      </c>
      <c r="B9759" t="s">
        <v>318</v>
      </c>
      <c r="C9759" t="s">
        <v>146</v>
      </c>
      <c r="D9759">
        <v>1982</v>
      </c>
      <c r="E9759">
        <v>250776</v>
      </c>
      <c r="F9759">
        <v>28.06</v>
      </c>
    </row>
    <row r="9760" spans="1:6" x14ac:dyDescent="0.35">
      <c r="A9760" t="s">
        <v>330</v>
      </c>
      <c r="B9760" t="s">
        <v>318</v>
      </c>
      <c r="C9760" t="s">
        <v>146</v>
      </c>
      <c r="D9760">
        <v>1983</v>
      </c>
      <c r="E9760">
        <v>272313</v>
      </c>
      <c r="F9760">
        <v>28.15</v>
      </c>
    </row>
    <row r="9761" spans="1:6" x14ac:dyDescent="0.35">
      <c r="A9761" t="s">
        <v>330</v>
      </c>
      <c r="B9761" t="s">
        <v>318</v>
      </c>
      <c r="C9761" t="s">
        <v>146</v>
      </c>
      <c r="D9761">
        <v>1984</v>
      </c>
      <c r="E9761">
        <v>293825</v>
      </c>
      <c r="F9761">
        <v>29.03</v>
      </c>
    </row>
    <row r="9762" spans="1:6" x14ac:dyDescent="0.35">
      <c r="A9762" t="s">
        <v>330</v>
      </c>
      <c r="B9762" t="s">
        <v>318</v>
      </c>
      <c r="C9762" t="s">
        <v>146</v>
      </c>
      <c r="D9762">
        <v>1985</v>
      </c>
      <c r="E9762">
        <v>312772</v>
      </c>
      <c r="F9762">
        <v>29.94</v>
      </c>
    </row>
    <row r="9763" spans="1:6" x14ac:dyDescent="0.35">
      <c r="A9763" t="s">
        <v>330</v>
      </c>
      <c r="B9763" t="s">
        <v>318</v>
      </c>
      <c r="C9763" t="s">
        <v>146</v>
      </c>
      <c r="D9763">
        <v>1986</v>
      </c>
      <c r="E9763">
        <v>328255</v>
      </c>
      <c r="F9763">
        <v>30.87</v>
      </c>
    </row>
    <row r="9764" spans="1:6" x14ac:dyDescent="0.35">
      <c r="A9764" t="s">
        <v>330</v>
      </c>
      <c r="B9764" t="s">
        <v>318</v>
      </c>
      <c r="C9764" t="s">
        <v>146</v>
      </c>
      <c r="D9764">
        <v>1987</v>
      </c>
      <c r="E9764">
        <v>340942</v>
      </c>
      <c r="F9764">
        <v>31.82</v>
      </c>
    </row>
    <row r="9765" spans="1:6" x14ac:dyDescent="0.35">
      <c r="A9765" t="s">
        <v>330</v>
      </c>
      <c r="B9765" t="s">
        <v>318</v>
      </c>
      <c r="C9765" t="s">
        <v>146</v>
      </c>
      <c r="D9765">
        <v>1988</v>
      </c>
      <c r="E9765">
        <v>351776</v>
      </c>
      <c r="F9765">
        <v>32.78</v>
      </c>
    </row>
    <row r="9766" spans="1:6" x14ac:dyDescent="0.35">
      <c r="A9766" t="s">
        <v>330</v>
      </c>
      <c r="B9766" t="s">
        <v>318</v>
      </c>
      <c r="C9766" t="s">
        <v>146</v>
      </c>
      <c r="D9766">
        <v>1989</v>
      </c>
      <c r="E9766">
        <v>362355</v>
      </c>
      <c r="F9766">
        <v>33.76</v>
      </c>
    </row>
    <row r="9767" spans="1:6" x14ac:dyDescent="0.35">
      <c r="A9767" t="s">
        <v>330</v>
      </c>
      <c r="B9767" t="s">
        <v>318</v>
      </c>
      <c r="C9767" t="s">
        <v>146</v>
      </c>
      <c r="D9767">
        <v>1990</v>
      </c>
      <c r="E9767">
        <v>373851</v>
      </c>
      <c r="F9767">
        <v>34.75</v>
      </c>
    </row>
    <row r="9768" spans="1:6" x14ac:dyDescent="0.35">
      <c r="A9768" t="s">
        <v>330</v>
      </c>
      <c r="B9768" t="s">
        <v>318</v>
      </c>
      <c r="C9768" t="s">
        <v>146</v>
      </c>
      <c r="D9768">
        <v>1991</v>
      </c>
      <c r="E9768">
        <v>386418</v>
      </c>
      <c r="F9768">
        <v>35.75</v>
      </c>
    </row>
    <row r="9769" spans="1:6" x14ac:dyDescent="0.35">
      <c r="A9769" t="s">
        <v>330</v>
      </c>
      <c r="B9769" t="s">
        <v>318</v>
      </c>
      <c r="C9769" t="s">
        <v>146</v>
      </c>
      <c r="D9769">
        <v>1992</v>
      </c>
      <c r="E9769">
        <v>399625</v>
      </c>
      <c r="F9769">
        <v>36.770000000000003</v>
      </c>
    </row>
    <row r="9770" spans="1:6" x14ac:dyDescent="0.35">
      <c r="A9770" t="s">
        <v>330</v>
      </c>
      <c r="B9770" t="s">
        <v>318</v>
      </c>
      <c r="C9770" t="s">
        <v>146</v>
      </c>
      <c r="D9770">
        <v>1993</v>
      </c>
      <c r="E9770">
        <v>413387</v>
      </c>
      <c r="F9770">
        <v>37.79</v>
      </c>
    </row>
    <row r="9771" spans="1:6" x14ac:dyDescent="0.35">
      <c r="A9771" t="s">
        <v>330</v>
      </c>
      <c r="B9771" t="s">
        <v>318</v>
      </c>
      <c r="C9771" t="s">
        <v>146</v>
      </c>
      <c r="D9771">
        <v>1994</v>
      </c>
      <c r="E9771">
        <v>427503</v>
      </c>
      <c r="F9771">
        <v>38.83</v>
      </c>
    </row>
    <row r="9772" spans="1:6" x14ac:dyDescent="0.35">
      <c r="A9772" t="s">
        <v>330</v>
      </c>
      <c r="B9772" t="s">
        <v>318</v>
      </c>
      <c r="C9772" t="s">
        <v>146</v>
      </c>
      <c r="D9772">
        <v>1995</v>
      </c>
      <c r="E9772">
        <v>441829</v>
      </c>
      <c r="F9772">
        <v>38.83</v>
      </c>
    </row>
    <row r="9773" spans="1:6" x14ac:dyDescent="0.35">
      <c r="A9773" t="s">
        <v>330</v>
      </c>
      <c r="B9773" t="s">
        <v>318</v>
      </c>
      <c r="C9773" t="s">
        <v>146</v>
      </c>
      <c r="D9773">
        <v>1996</v>
      </c>
      <c r="E9773">
        <v>456389</v>
      </c>
      <c r="F9773">
        <v>38.83</v>
      </c>
    </row>
    <row r="9774" spans="1:6" x14ac:dyDescent="0.35">
      <c r="A9774" t="s">
        <v>330</v>
      </c>
      <c r="B9774" t="s">
        <v>318</v>
      </c>
      <c r="C9774" t="s">
        <v>146</v>
      </c>
      <c r="D9774">
        <v>1997</v>
      </c>
      <c r="E9774">
        <v>471288</v>
      </c>
      <c r="F9774">
        <v>38.82</v>
      </c>
    </row>
    <row r="9775" spans="1:6" x14ac:dyDescent="0.35">
      <c r="A9775" t="s">
        <v>330</v>
      </c>
      <c r="B9775" t="s">
        <v>318</v>
      </c>
      <c r="C9775" t="s">
        <v>146</v>
      </c>
      <c r="D9775">
        <v>1998</v>
      </c>
      <c r="E9775">
        <v>486542</v>
      </c>
      <c r="F9775">
        <v>38.82</v>
      </c>
    </row>
    <row r="9776" spans="1:6" x14ac:dyDescent="0.35">
      <c r="A9776" t="s">
        <v>330</v>
      </c>
      <c r="B9776" t="s">
        <v>318</v>
      </c>
      <c r="C9776" t="s">
        <v>146</v>
      </c>
      <c r="D9776">
        <v>1999</v>
      </c>
      <c r="E9776">
        <v>502169</v>
      </c>
      <c r="F9776">
        <v>38.81</v>
      </c>
    </row>
    <row r="9777" spans="1:6" x14ac:dyDescent="0.35">
      <c r="A9777" t="s">
        <v>330</v>
      </c>
      <c r="B9777" t="s">
        <v>318</v>
      </c>
      <c r="C9777" t="s">
        <v>146</v>
      </c>
      <c r="D9777">
        <v>2000</v>
      </c>
      <c r="E9777">
        <v>518179</v>
      </c>
      <c r="F9777">
        <v>38.81</v>
      </c>
    </row>
    <row r="9778" spans="1:6" x14ac:dyDescent="0.35">
      <c r="A9778" t="s">
        <v>330</v>
      </c>
      <c r="B9778" t="s">
        <v>318</v>
      </c>
      <c r="C9778" t="s">
        <v>146</v>
      </c>
      <c r="D9778">
        <v>2001</v>
      </c>
      <c r="E9778">
        <v>534592</v>
      </c>
      <c r="F9778">
        <v>38.799999999999997</v>
      </c>
    </row>
    <row r="9779" spans="1:6" x14ac:dyDescent="0.35">
      <c r="A9779" t="s">
        <v>330</v>
      </c>
      <c r="B9779" t="s">
        <v>318</v>
      </c>
      <c r="C9779" t="s">
        <v>146</v>
      </c>
      <c r="D9779">
        <v>2002</v>
      </c>
      <c r="E9779">
        <v>551399</v>
      </c>
      <c r="F9779">
        <v>38.79</v>
      </c>
    </row>
    <row r="9780" spans="1:6" x14ac:dyDescent="0.35">
      <c r="A9780" t="s">
        <v>330</v>
      </c>
      <c r="B9780" t="s">
        <v>318</v>
      </c>
      <c r="C9780" t="s">
        <v>146</v>
      </c>
      <c r="D9780">
        <v>2003</v>
      </c>
      <c r="E9780">
        <v>568552</v>
      </c>
      <c r="F9780">
        <v>38.799999999999997</v>
      </c>
    </row>
    <row r="9781" spans="1:6" x14ac:dyDescent="0.35">
      <c r="A9781" t="s">
        <v>330</v>
      </c>
      <c r="B9781" t="s">
        <v>318</v>
      </c>
      <c r="C9781" t="s">
        <v>146</v>
      </c>
      <c r="D9781">
        <v>2004</v>
      </c>
      <c r="E9781">
        <v>585983</v>
      </c>
      <c r="F9781">
        <v>38.82</v>
      </c>
    </row>
    <row r="9782" spans="1:6" x14ac:dyDescent="0.35">
      <c r="A9782" t="s">
        <v>330</v>
      </c>
      <c r="B9782" t="s">
        <v>318</v>
      </c>
      <c r="C9782" t="s">
        <v>146</v>
      </c>
      <c r="D9782">
        <v>2005</v>
      </c>
      <c r="E9782">
        <v>603648</v>
      </c>
      <c r="F9782">
        <v>38.86</v>
      </c>
    </row>
    <row r="9783" spans="1:6" x14ac:dyDescent="0.35">
      <c r="A9783" t="s">
        <v>330</v>
      </c>
      <c r="B9783" t="s">
        <v>318</v>
      </c>
      <c r="C9783" t="s">
        <v>146</v>
      </c>
      <c r="D9783">
        <v>2006</v>
      </c>
      <c r="E9783">
        <v>621517</v>
      </c>
      <c r="F9783">
        <v>38.9</v>
      </c>
    </row>
    <row r="9784" spans="1:6" x14ac:dyDescent="0.35">
      <c r="A9784" t="s">
        <v>330</v>
      </c>
      <c r="B9784" t="s">
        <v>318</v>
      </c>
      <c r="C9784" t="s">
        <v>146</v>
      </c>
      <c r="D9784">
        <v>2007</v>
      </c>
      <c r="E9784">
        <v>639618</v>
      </c>
      <c r="F9784">
        <v>38.96</v>
      </c>
    </row>
    <row r="9785" spans="1:6" x14ac:dyDescent="0.35">
      <c r="A9785" t="s">
        <v>330</v>
      </c>
      <c r="B9785" t="s">
        <v>318</v>
      </c>
      <c r="C9785" t="s">
        <v>146</v>
      </c>
      <c r="D9785">
        <v>2008</v>
      </c>
      <c r="E9785">
        <v>658025</v>
      </c>
      <c r="F9785">
        <v>39.04</v>
      </c>
    </row>
    <row r="9786" spans="1:6" x14ac:dyDescent="0.35">
      <c r="A9786" t="s">
        <v>330</v>
      </c>
      <c r="B9786" t="s">
        <v>318</v>
      </c>
      <c r="C9786" t="s">
        <v>146</v>
      </c>
      <c r="D9786">
        <v>2009</v>
      </c>
      <c r="E9786">
        <v>676851</v>
      </c>
      <c r="F9786">
        <v>39.119999999999997</v>
      </c>
    </row>
    <row r="9787" spans="1:6" x14ac:dyDescent="0.35">
      <c r="A9787" t="s">
        <v>330</v>
      </c>
      <c r="B9787" t="s">
        <v>318</v>
      </c>
      <c r="C9787" t="s">
        <v>146</v>
      </c>
      <c r="D9787">
        <v>2010</v>
      </c>
      <c r="E9787">
        <v>696167</v>
      </c>
      <c r="F9787">
        <v>39.22</v>
      </c>
    </row>
    <row r="9788" spans="1:6" x14ac:dyDescent="0.35">
      <c r="A9788" t="s">
        <v>330</v>
      </c>
      <c r="B9788" t="s">
        <v>318</v>
      </c>
      <c r="C9788" t="s">
        <v>146</v>
      </c>
      <c r="D9788">
        <v>2011</v>
      </c>
      <c r="E9788">
        <v>715996</v>
      </c>
      <c r="F9788">
        <v>39.340000000000003</v>
      </c>
    </row>
    <row r="9789" spans="1:6" x14ac:dyDescent="0.35">
      <c r="A9789" t="s">
        <v>330</v>
      </c>
      <c r="B9789" t="s">
        <v>318</v>
      </c>
      <c r="C9789" t="s">
        <v>146</v>
      </c>
      <c r="D9789">
        <v>2012</v>
      </c>
      <c r="E9789">
        <v>736296</v>
      </c>
      <c r="F9789">
        <v>39.46</v>
      </c>
    </row>
    <row r="9790" spans="1:6" x14ac:dyDescent="0.35">
      <c r="A9790" t="s">
        <v>330</v>
      </c>
      <c r="B9790" t="s">
        <v>318</v>
      </c>
      <c r="C9790" t="s">
        <v>146</v>
      </c>
      <c r="D9790">
        <v>2013</v>
      </c>
      <c r="E9790">
        <v>757014</v>
      </c>
      <c r="F9790">
        <v>39.6</v>
      </c>
    </row>
    <row r="9791" spans="1:6" x14ac:dyDescent="0.35">
      <c r="A9791" t="s">
        <v>330</v>
      </c>
      <c r="B9791" t="s">
        <v>318</v>
      </c>
      <c r="C9791" t="s">
        <v>146</v>
      </c>
      <c r="D9791">
        <v>2014</v>
      </c>
      <c r="E9791">
        <v>778061</v>
      </c>
      <c r="F9791">
        <v>39.76</v>
      </c>
    </row>
    <row r="9792" spans="1:6" x14ac:dyDescent="0.35">
      <c r="A9792" t="s">
        <v>331</v>
      </c>
      <c r="B9792" t="s">
        <v>318</v>
      </c>
      <c r="C9792" t="s">
        <v>148</v>
      </c>
      <c r="D9792">
        <v>1960</v>
      </c>
      <c r="E9792">
        <v>1404810</v>
      </c>
      <c r="F9792">
        <v>9.75</v>
      </c>
    </row>
    <row r="9793" spans="1:6" x14ac:dyDescent="0.35">
      <c r="A9793" t="s">
        <v>331</v>
      </c>
      <c r="B9793" t="s">
        <v>318</v>
      </c>
      <c r="C9793" t="s">
        <v>148</v>
      </c>
      <c r="D9793">
        <v>1961</v>
      </c>
      <c r="E9793">
        <v>1438217</v>
      </c>
      <c r="F9793">
        <v>10.06</v>
      </c>
    </row>
    <row r="9794" spans="1:6" x14ac:dyDescent="0.35">
      <c r="A9794" t="s">
        <v>331</v>
      </c>
      <c r="B9794" t="s">
        <v>318</v>
      </c>
      <c r="C9794" t="s">
        <v>148</v>
      </c>
      <c r="D9794">
        <v>1962</v>
      </c>
      <c r="E9794">
        <v>1472966</v>
      </c>
      <c r="F9794">
        <v>10.38</v>
      </c>
    </row>
    <row r="9795" spans="1:6" x14ac:dyDescent="0.35">
      <c r="A9795" t="s">
        <v>331</v>
      </c>
      <c r="B9795" t="s">
        <v>318</v>
      </c>
      <c r="C9795" t="s">
        <v>148</v>
      </c>
      <c r="D9795">
        <v>1963</v>
      </c>
      <c r="E9795">
        <v>1508999</v>
      </c>
      <c r="F9795">
        <v>10.7</v>
      </c>
    </row>
    <row r="9796" spans="1:6" x14ac:dyDescent="0.35">
      <c r="A9796" t="s">
        <v>331</v>
      </c>
      <c r="B9796" t="s">
        <v>318</v>
      </c>
      <c r="C9796" t="s">
        <v>148</v>
      </c>
      <c r="D9796">
        <v>1964</v>
      </c>
      <c r="E9796">
        <v>1546225</v>
      </c>
      <c r="F9796">
        <v>11.04</v>
      </c>
    </row>
    <row r="9797" spans="1:6" x14ac:dyDescent="0.35">
      <c r="A9797" t="s">
        <v>331</v>
      </c>
      <c r="B9797" t="s">
        <v>318</v>
      </c>
      <c r="C9797" t="s">
        <v>148</v>
      </c>
      <c r="D9797">
        <v>1965</v>
      </c>
      <c r="E9797">
        <v>1584606</v>
      </c>
      <c r="F9797">
        <v>11.38</v>
      </c>
    </row>
    <row r="9798" spans="1:6" x14ac:dyDescent="0.35">
      <c r="A9798" t="s">
        <v>331</v>
      </c>
      <c r="B9798" t="s">
        <v>318</v>
      </c>
      <c r="C9798" t="s">
        <v>148</v>
      </c>
      <c r="D9798">
        <v>1966</v>
      </c>
      <c r="E9798">
        <v>1624256</v>
      </c>
      <c r="F9798">
        <v>11.74</v>
      </c>
    </row>
    <row r="9799" spans="1:6" x14ac:dyDescent="0.35">
      <c r="A9799" t="s">
        <v>331</v>
      </c>
      <c r="B9799" t="s">
        <v>318</v>
      </c>
      <c r="C9799" t="s">
        <v>148</v>
      </c>
      <c r="D9799">
        <v>1967</v>
      </c>
      <c r="E9799">
        <v>1665301</v>
      </c>
      <c r="F9799">
        <v>12.1</v>
      </c>
    </row>
    <row r="9800" spans="1:6" x14ac:dyDescent="0.35">
      <c r="A9800" t="s">
        <v>331</v>
      </c>
      <c r="B9800" t="s">
        <v>318</v>
      </c>
      <c r="C9800" t="s">
        <v>148</v>
      </c>
      <c r="D9800">
        <v>1968</v>
      </c>
      <c r="E9800">
        <v>1707748</v>
      </c>
      <c r="F9800">
        <v>12.26</v>
      </c>
    </row>
    <row r="9801" spans="1:6" x14ac:dyDescent="0.35">
      <c r="A9801" t="s">
        <v>331</v>
      </c>
      <c r="B9801" t="s">
        <v>318</v>
      </c>
      <c r="C9801" t="s">
        <v>148</v>
      </c>
      <c r="D9801">
        <v>1969</v>
      </c>
      <c r="E9801">
        <v>1751590</v>
      </c>
      <c r="F9801">
        <v>12.43</v>
      </c>
    </row>
    <row r="9802" spans="1:6" x14ac:dyDescent="0.35">
      <c r="A9802" t="s">
        <v>331</v>
      </c>
      <c r="B9802" t="s">
        <v>318</v>
      </c>
      <c r="C9802" t="s">
        <v>148</v>
      </c>
      <c r="D9802">
        <v>1970</v>
      </c>
      <c r="E9802">
        <v>1796912</v>
      </c>
      <c r="F9802">
        <v>12.59</v>
      </c>
    </row>
    <row r="9803" spans="1:6" x14ac:dyDescent="0.35">
      <c r="A9803" t="s">
        <v>331</v>
      </c>
      <c r="B9803" t="s">
        <v>318</v>
      </c>
      <c r="C9803" t="s">
        <v>148</v>
      </c>
      <c r="D9803">
        <v>1971</v>
      </c>
      <c r="E9803">
        <v>1843624</v>
      </c>
      <c r="F9803">
        <v>12.76</v>
      </c>
    </row>
    <row r="9804" spans="1:6" x14ac:dyDescent="0.35">
      <c r="A9804" t="s">
        <v>331</v>
      </c>
      <c r="B9804" t="s">
        <v>318</v>
      </c>
      <c r="C9804" t="s">
        <v>148</v>
      </c>
      <c r="D9804">
        <v>1972</v>
      </c>
      <c r="E9804">
        <v>1891998</v>
      </c>
      <c r="F9804">
        <v>12.93</v>
      </c>
    </row>
    <row r="9805" spans="1:6" x14ac:dyDescent="0.35">
      <c r="A9805" t="s">
        <v>331</v>
      </c>
      <c r="B9805" t="s">
        <v>318</v>
      </c>
      <c r="C9805" t="s">
        <v>148</v>
      </c>
      <c r="D9805">
        <v>1973</v>
      </c>
      <c r="E9805">
        <v>1942922</v>
      </c>
      <c r="F9805">
        <v>13.1</v>
      </c>
    </row>
    <row r="9806" spans="1:6" x14ac:dyDescent="0.35">
      <c r="A9806" t="s">
        <v>331</v>
      </c>
      <c r="B9806" t="s">
        <v>318</v>
      </c>
      <c r="C9806" t="s">
        <v>148</v>
      </c>
      <c r="D9806">
        <v>1974</v>
      </c>
      <c r="E9806">
        <v>1997553</v>
      </c>
      <c r="F9806">
        <v>13.28</v>
      </c>
    </row>
    <row r="9807" spans="1:6" x14ac:dyDescent="0.35">
      <c r="A9807" t="s">
        <v>331</v>
      </c>
      <c r="B9807" t="s">
        <v>318</v>
      </c>
      <c r="C9807" t="s">
        <v>148</v>
      </c>
      <c r="D9807">
        <v>1975</v>
      </c>
      <c r="E9807">
        <v>2056693</v>
      </c>
      <c r="F9807">
        <v>13.45</v>
      </c>
    </row>
    <row r="9808" spans="1:6" x14ac:dyDescent="0.35">
      <c r="A9808" t="s">
        <v>331</v>
      </c>
      <c r="B9808" t="s">
        <v>318</v>
      </c>
      <c r="C9808" t="s">
        <v>148</v>
      </c>
      <c r="D9808">
        <v>1976</v>
      </c>
      <c r="E9808">
        <v>2120634</v>
      </c>
      <c r="F9808">
        <v>13.63</v>
      </c>
    </row>
    <row r="9809" spans="1:6" x14ac:dyDescent="0.35">
      <c r="A9809" t="s">
        <v>331</v>
      </c>
      <c r="B9809" t="s">
        <v>318</v>
      </c>
      <c r="C9809" t="s">
        <v>148</v>
      </c>
      <c r="D9809">
        <v>1977</v>
      </c>
      <c r="E9809">
        <v>2189070</v>
      </c>
      <c r="F9809">
        <v>13.81</v>
      </c>
    </row>
    <row r="9810" spans="1:6" x14ac:dyDescent="0.35">
      <c r="A9810" t="s">
        <v>331</v>
      </c>
      <c r="B9810" t="s">
        <v>318</v>
      </c>
      <c r="C9810" t="s">
        <v>148</v>
      </c>
      <c r="D9810">
        <v>1978</v>
      </c>
      <c r="E9810">
        <v>2261435</v>
      </c>
      <c r="F9810">
        <v>13.99</v>
      </c>
    </row>
    <row r="9811" spans="1:6" x14ac:dyDescent="0.35">
      <c r="A9811" t="s">
        <v>331</v>
      </c>
      <c r="B9811" t="s">
        <v>318</v>
      </c>
      <c r="C9811" t="s">
        <v>148</v>
      </c>
      <c r="D9811">
        <v>1979</v>
      </c>
      <c r="E9811">
        <v>2336862</v>
      </c>
      <c r="F9811">
        <v>14.18</v>
      </c>
    </row>
    <row r="9812" spans="1:6" x14ac:dyDescent="0.35">
      <c r="A9812" t="s">
        <v>331</v>
      </c>
      <c r="B9812" t="s">
        <v>318</v>
      </c>
      <c r="C9812" t="s">
        <v>148</v>
      </c>
      <c r="D9812">
        <v>1980</v>
      </c>
      <c r="E9812">
        <v>2414647</v>
      </c>
      <c r="F9812">
        <v>14.36</v>
      </c>
    </row>
    <row r="9813" spans="1:6" x14ac:dyDescent="0.35">
      <c r="A9813" t="s">
        <v>331</v>
      </c>
      <c r="B9813" t="s">
        <v>318</v>
      </c>
      <c r="C9813" t="s">
        <v>148</v>
      </c>
      <c r="D9813">
        <v>1981</v>
      </c>
      <c r="E9813">
        <v>2493745</v>
      </c>
      <c r="F9813">
        <v>14.55</v>
      </c>
    </row>
    <row r="9814" spans="1:6" x14ac:dyDescent="0.35">
      <c r="A9814" t="s">
        <v>331</v>
      </c>
      <c r="B9814" t="s">
        <v>318</v>
      </c>
      <c r="C9814" t="s">
        <v>148</v>
      </c>
      <c r="D9814">
        <v>1982</v>
      </c>
      <c r="E9814">
        <v>2573931</v>
      </c>
      <c r="F9814">
        <v>14.74</v>
      </c>
    </row>
    <row r="9815" spans="1:6" x14ac:dyDescent="0.35">
      <c r="A9815" t="s">
        <v>331</v>
      </c>
      <c r="B9815" t="s">
        <v>318</v>
      </c>
      <c r="C9815" t="s">
        <v>148</v>
      </c>
      <c r="D9815">
        <v>1983</v>
      </c>
      <c r="E9815">
        <v>2656189</v>
      </c>
      <c r="F9815">
        <v>14.93</v>
      </c>
    </row>
    <row r="9816" spans="1:6" x14ac:dyDescent="0.35">
      <c r="A9816" t="s">
        <v>331</v>
      </c>
      <c r="B9816" t="s">
        <v>318</v>
      </c>
      <c r="C9816" t="s">
        <v>148</v>
      </c>
      <c r="D9816">
        <v>1984</v>
      </c>
      <c r="E9816">
        <v>2742004</v>
      </c>
      <c r="F9816">
        <v>15.12</v>
      </c>
    </row>
    <row r="9817" spans="1:6" x14ac:dyDescent="0.35">
      <c r="A9817" t="s">
        <v>331</v>
      </c>
      <c r="B9817" t="s">
        <v>318</v>
      </c>
      <c r="C9817" t="s">
        <v>148</v>
      </c>
      <c r="D9817">
        <v>1985</v>
      </c>
      <c r="E9817">
        <v>2831894</v>
      </c>
      <c r="F9817">
        <v>15.23</v>
      </c>
    </row>
    <row r="9818" spans="1:6" x14ac:dyDescent="0.35">
      <c r="A9818" t="s">
        <v>331</v>
      </c>
      <c r="B9818" t="s">
        <v>318</v>
      </c>
      <c r="C9818" t="s">
        <v>148</v>
      </c>
      <c r="D9818">
        <v>1986</v>
      </c>
      <c r="E9818">
        <v>2928032</v>
      </c>
      <c r="F9818">
        <v>15.34</v>
      </c>
    </row>
    <row r="9819" spans="1:6" x14ac:dyDescent="0.35">
      <c r="A9819" t="s">
        <v>331</v>
      </c>
      <c r="B9819" t="s">
        <v>318</v>
      </c>
      <c r="C9819" t="s">
        <v>148</v>
      </c>
      <c r="D9819">
        <v>1987</v>
      </c>
      <c r="E9819">
        <v>3028719</v>
      </c>
      <c r="F9819">
        <v>15.46</v>
      </c>
    </row>
    <row r="9820" spans="1:6" x14ac:dyDescent="0.35">
      <c r="A9820" t="s">
        <v>331</v>
      </c>
      <c r="B9820" t="s">
        <v>318</v>
      </c>
      <c r="C9820" t="s">
        <v>148</v>
      </c>
      <c r="D9820">
        <v>1988</v>
      </c>
      <c r="E9820">
        <v>3126100</v>
      </c>
      <c r="F9820">
        <v>15.57</v>
      </c>
    </row>
    <row r="9821" spans="1:6" x14ac:dyDescent="0.35">
      <c r="A9821" t="s">
        <v>331</v>
      </c>
      <c r="B9821" t="s">
        <v>318</v>
      </c>
      <c r="C9821" t="s">
        <v>148</v>
      </c>
      <c r="D9821">
        <v>1989</v>
      </c>
      <c r="E9821">
        <v>3209606</v>
      </c>
      <c r="F9821">
        <v>15.68</v>
      </c>
    </row>
    <row r="9822" spans="1:6" x14ac:dyDescent="0.35">
      <c r="A9822" t="s">
        <v>331</v>
      </c>
      <c r="B9822" t="s">
        <v>318</v>
      </c>
      <c r="C9822" t="s">
        <v>148</v>
      </c>
      <c r="D9822">
        <v>1990</v>
      </c>
      <c r="E9822">
        <v>3272563</v>
      </c>
      <c r="F9822">
        <v>15.8</v>
      </c>
    </row>
    <row r="9823" spans="1:6" x14ac:dyDescent="0.35">
      <c r="A9823" t="s">
        <v>331</v>
      </c>
      <c r="B9823" t="s">
        <v>318</v>
      </c>
      <c r="C9823" t="s">
        <v>148</v>
      </c>
      <c r="D9823">
        <v>1991</v>
      </c>
      <c r="E9823">
        <v>3311719</v>
      </c>
      <c r="F9823">
        <v>15.93</v>
      </c>
    </row>
    <row r="9824" spans="1:6" x14ac:dyDescent="0.35">
      <c r="A9824" t="s">
        <v>331</v>
      </c>
      <c r="B9824" t="s">
        <v>318</v>
      </c>
      <c r="C9824" t="s">
        <v>148</v>
      </c>
      <c r="D9824">
        <v>1992</v>
      </c>
      <c r="E9824">
        <v>3331918</v>
      </c>
      <c r="F9824">
        <v>16.059999999999999</v>
      </c>
    </row>
    <row r="9825" spans="1:6" x14ac:dyDescent="0.35">
      <c r="A9825" t="s">
        <v>331</v>
      </c>
      <c r="B9825" t="s">
        <v>318</v>
      </c>
      <c r="C9825" t="s">
        <v>148</v>
      </c>
      <c r="D9825">
        <v>1993</v>
      </c>
      <c r="E9825">
        <v>3344626</v>
      </c>
      <c r="F9825">
        <v>16.21</v>
      </c>
    </row>
    <row r="9826" spans="1:6" x14ac:dyDescent="0.35">
      <c r="A9826" t="s">
        <v>331</v>
      </c>
      <c r="B9826" t="s">
        <v>318</v>
      </c>
      <c r="C9826" t="s">
        <v>148</v>
      </c>
      <c r="D9826">
        <v>1994</v>
      </c>
      <c r="E9826">
        <v>3365933</v>
      </c>
      <c r="F9826">
        <v>16.37</v>
      </c>
    </row>
    <row r="9827" spans="1:6" x14ac:dyDescent="0.35">
      <c r="A9827" t="s">
        <v>331</v>
      </c>
      <c r="B9827" t="s">
        <v>318</v>
      </c>
      <c r="C9827" t="s">
        <v>148</v>
      </c>
      <c r="D9827">
        <v>1995</v>
      </c>
      <c r="E9827">
        <v>3407812</v>
      </c>
      <c r="F9827">
        <v>16.54</v>
      </c>
    </row>
    <row r="9828" spans="1:6" x14ac:dyDescent="0.35">
      <c r="A9828" t="s">
        <v>331</v>
      </c>
      <c r="B9828" t="s">
        <v>318</v>
      </c>
      <c r="C9828" t="s">
        <v>148</v>
      </c>
      <c r="D9828">
        <v>1996</v>
      </c>
      <c r="E9828">
        <v>3473399</v>
      </c>
      <c r="F9828">
        <v>16.72</v>
      </c>
    </row>
    <row r="9829" spans="1:6" x14ac:dyDescent="0.35">
      <c r="A9829" t="s">
        <v>331</v>
      </c>
      <c r="B9829" t="s">
        <v>318</v>
      </c>
      <c r="C9829" t="s">
        <v>148</v>
      </c>
      <c r="D9829">
        <v>1997</v>
      </c>
      <c r="E9829">
        <v>3560353</v>
      </c>
      <c r="F9829">
        <v>16.91</v>
      </c>
    </row>
    <row r="9830" spans="1:6" x14ac:dyDescent="0.35">
      <c r="A9830" t="s">
        <v>331</v>
      </c>
      <c r="B9830" t="s">
        <v>318</v>
      </c>
      <c r="C9830" t="s">
        <v>148</v>
      </c>
      <c r="D9830">
        <v>1998</v>
      </c>
      <c r="E9830">
        <v>3668350</v>
      </c>
      <c r="F9830">
        <v>17.11</v>
      </c>
    </row>
    <row r="9831" spans="1:6" x14ac:dyDescent="0.35">
      <c r="A9831" t="s">
        <v>331</v>
      </c>
      <c r="B9831" t="s">
        <v>318</v>
      </c>
      <c r="C9831" t="s">
        <v>148</v>
      </c>
      <c r="D9831">
        <v>1999</v>
      </c>
      <c r="E9831">
        <v>3795384</v>
      </c>
      <c r="F9831">
        <v>17.329999999999998</v>
      </c>
    </row>
    <row r="9832" spans="1:6" x14ac:dyDescent="0.35">
      <c r="A9832" t="s">
        <v>331</v>
      </c>
      <c r="B9832" t="s">
        <v>318</v>
      </c>
      <c r="C9832" t="s">
        <v>148</v>
      </c>
      <c r="D9832">
        <v>2000</v>
      </c>
      <c r="E9832">
        <v>3939348</v>
      </c>
      <c r="F9832">
        <v>17.559999999999999</v>
      </c>
    </row>
    <row r="9833" spans="1:6" x14ac:dyDescent="0.35">
      <c r="A9833" t="s">
        <v>331</v>
      </c>
      <c r="B9833" t="s">
        <v>318</v>
      </c>
      <c r="C9833" t="s">
        <v>148</v>
      </c>
      <c r="D9833">
        <v>2001</v>
      </c>
      <c r="E9833">
        <v>4101609</v>
      </c>
      <c r="F9833">
        <v>17.8</v>
      </c>
    </row>
    <row r="9834" spans="1:6" x14ac:dyDescent="0.35">
      <c r="A9834" t="s">
        <v>331</v>
      </c>
      <c r="B9834" t="s">
        <v>318</v>
      </c>
      <c r="C9834" t="s">
        <v>148</v>
      </c>
      <c r="D9834">
        <v>2002</v>
      </c>
      <c r="E9834">
        <v>4281576</v>
      </c>
      <c r="F9834">
        <v>18.05</v>
      </c>
    </row>
    <row r="9835" spans="1:6" x14ac:dyDescent="0.35">
      <c r="A9835" t="s">
        <v>331</v>
      </c>
      <c r="B9835" t="s">
        <v>318</v>
      </c>
      <c r="C9835" t="s">
        <v>148</v>
      </c>
      <c r="D9835">
        <v>2003</v>
      </c>
      <c r="E9835">
        <v>4472533</v>
      </c>
      <c r="F9835">
        <v>18.32</v>
      </c>
    </row>
    <row r="9836" spans="1:6" x14ac:dyDescent="0.35">
      <c r="A9836" t="s">
        <v>331</v>
      </c>
      <c r="B9836" t="s">
        <v>318</v>
      </c>
      <c r="C9836" t="s">
        <v>148</v>
      </c>
      <c r="D9836">
        <v>2004</v>
      </c>
      <c r="E9836">
        <v>4665522</v>
      </c>
      <c r="F9836">
        <v>18.600000000000001</v>
      </c>
    </row>
    <row r="9837" spans="1:6" x14ac:dyDescent="0.35">
      <c r="A9837" t="s">
        <v>331</v>
      </c>
      <c r="B9837" t="s">
        <v>318</v>
      </c>
      <c r="C9837" t="s">
        <v>148</v>
      </c>
      <c r="D9837">
        <v>2005</v>
      </c>
      <c r="E9837">
        <v>4854066</v>
      </c>
      <c r="F9837">
        <v>18.89</v>
      </c>
    </row>
    <row r="9838" spans="1:6" x14ac:dyDescent="0.35">
      <c r="A9838" t="s">
        <v>331</v>
      </c>
      <c r="B9838" t="s">
        <v>318</v>
      </c>
      <c r="C9838" t="s">
        <v>148</v>
      </c>
      <c r="D9838">
        <v>2006</v>
      </c>
      <c r="E9838">
        <v>5035036</v>
      </c>
      <c r="F9838">
        <v>19.2</v>
      </c>
    </row>
    <row r="9839" spans="1:6" x14ac:dyDescent="0.35">
      <c r="A9839" t="s">
        <v>331</v>
      </c>
      <c r="B9839" t="s">
        <v>318</v>
      </c>
      <c r="C9839" t="s">
        <v>148</v>
      </c>
      <c r="D9839">
        <v>2007</v>
      </c>
      <c r="E9839">
        <v>5209846</v>
      </c>
      <c r="F9839">
        <v>19.52</v>
      </c>
    </row>
    <row r="9840" spans="1:6" x14ac:dyDescent="0.35">
      <c r="A9840" t="s">
        <v>331</v>
      </c>
      <c r="B9840" t="s">
        <v>318</v>
      </c>
      <c r="C9840" t="s">
        <v>148</v>
      </c>
      <c r="D9840">
        <v>2008</v>
      </c>
      <c r="E9840">
        <v>5382163</v>
      </c>
      <c r="F9840">
        <v>19.850000000000001</v>
      </c>
    </row>
    <row r="9841" spans="1:6" x14ac:dyDescent="0.35">
      <c r="A9841" t="s">
        <v>331</v>
      </c>
      <c r="B9841" t="s">
        <v>318</v>
      </c>
      <c r="C9841" t="s">
        <v>148</v>
      </c>
      <c r="D9841">
        <v>2009</v>
      </c>
      <c r="E9841">
        <v>5557889</v>
      </c>
      <c r="F9841">
        <v>20.21</v>
      </c>
    </row>
    <row r="9842" spans="1:6" x14ac:dyDescent="0.35">
      <c r="A9842" t="s">
        <v>331</v>
      </c>
      <c r="B9842" t="s">
        <v>318</v>
      </c>
      <c r="C9842" t="s">
        <v>148</v>
      </c>
      <c r="D9842">
        <v>2010</v>
      </c>
      <c r="E9842">
        <v>5741159</v>
      </c>
      <c r="F9842">
        <v>20.57</v>
      </c>
    </row>
    <row r="9843" spans="1:6" x14ac:dyDescent="0.35">
      <c r="A9843" t="s">
        <v>331</v>
      </c>
      <c r="B9843" t="s">
        <v>318</v>
      </c>
      <c r="C9843" t="s">
        <v>148</v>
      </c>
      <c r="D9843">
        <v>2011</v>
      </c>
      <c r="E9843">
        <v>5932852</v>
      </c>
      <c r="F9843">
        <v>20.95</v>
      </c>
    </row>
    <row r="9844" spans="1:6" x14ac:dyDescent="0.35">
      <c r="A9844" t="s">
        <v>331</v>
      </c>
      <c r="B9844" t="s">
        <v>318</v>
      </c>
      <c r="C9844" t="s">
        <v>148</v>
      </c>
      <c r="D9844">
        <v>2012</v>
      </c>
      <c r="E9844">
        <v>6130922</v>
      </c>
      <c r="F9844">
        <v>21.35</v>
      </c>
    </row>
    <row r="9845" spans="1:6" x14ac:dyDescent="0.35">
      <c r="A9845" t="s">
        <v>331</v>
      </c>
      <c r="B9845" t="s">
        <v>318</v>
      </c>
      <c r="C9845" t="s">
        <v>148</v>
      </c>
      <c r="D9845">
        <v>2013</v>
      </c>
      <c r="E9845">
        <v>6333135</v>
      </c>
      <c r="F9845">
        <v>21.77</v>
      </c>
    </row>
    <row r="9846" spans="1:6" x14ac:dyDescent="0.35">
      <c r="A9846" t="s">
        <v>331</v>
      </c>
      <c r="B9846" t="s">
        <v>318</v>
      </c>
      <c r="C9846" t="s">
        <v>148</v>
      </c>
      <c r="D9846">
        <v>2014</v>
      </c>
      <c r="E9846">
        <v>6536176</v>
      </c>
      <c r="F9846">
        <v>22.19</v>
      </c>
    </row>
    <row r="9847" spans="1:6" x14ac:dyDescent="0.35">
      <c r="A9847" t="s">
        <v>332</v>
      </c>
      <c r="B9847" t="s">
        <v>318</v>
      </c>
      <c r="C9847" t="s">
        <v>148</v>
      </c>
      <c r="D9847">
        <v>1960</v>
      </c>
      <c r="E9847">
        <v>22151218</v>
      </c>
      <c r="F9847">
        <v>6.43</v>
      </c>
    </row>
    <row r="9848" spans="1:6" x14ac:dyDescent="0.35">
      <c r="A9848" t="s">
        <v>332</v>
      </c>
      <c r="B9848" t="s">
        <v>318</v>
      </c>
      <c r="C9848" t="s">
        <v>148</v>
      </c>
      <c r="D9848">
        <v>1961</v>
      </c>
      <c r="E9848">
        <v>22671134</v>
      </c>
      <c r="F9848">
        <v>6.65</v>
      </c>
    </row>
    <row r="9849" spans="1:6" x14ac:dyDescent="0.35">
      <c r="A9849" t="s">
        <v>332</v>
      </c>
      <c r="B9849" t="s">
        <v>318</v>
      </c>
      <c r="C9849" t="s">
        <v>148</v>
      </c>
      <c r="D9849">
        <v>1962</v>
      </c>
      <c r="E9849">
        <v>23221344</v>
      </c>
      <c r="F9849">
        <v>6.87</v>
      </c>
    </row>
    <row r="9850" spans="1:6" x14ac:dyDescent="0.35">
      <c r="A9850" t="s">
        <v>332</v>
      </c>
      <c r="B9850" t="s">
        <v>318</v>
      </c>
      <c r="C9850" t="s">
        <v>148</v>
      </c>
      <c r="D9850">
        <v>1963</v>
      </c>
      <c r="E9850">
        <v>23798397</v>
      </c>
      <c r="F9850">
        <v>7.1</v>
      </c>
    </row>
    <row r="9851" spans="1:6" x14ac:dyDescent="0.35">
      <c r="A9851" t="s">
        <v>332</v>
      </c>
      <c r="B9851" t="s">
        <v>318</v>
      </c>
      <c r="C9851" t="s">
        <v>148</v>
      </c>
      <c r="D9851">
        <v>1964</v>
      </c>
      <c r="E9851">
        <v>24396981</v>
      </c>
      <c r="F9851">
        <v>7.34</v>
      </c>
    </row>
    <row r="9852" spans="1:6" x14ac:dyDescent="0.35">
      <c r="A9852" t="s">
        <v>332</v>
      </c>
      <c r="B9852" t="s">
        <v>318</v>
      </c>
      <c r="C9852" t="s">
        <v>148</v>
      </c>
      <c r="D9852">
        <v>1965</v>
      </c>
      <c r="E9852">
        <v>25013551</v>
      </c>
      <c r="F9852">
        <v>7.59</v>
      </c>
    </row>
    <row r="9853" spans="1:6" x14ac:dyDescent="0.35">
      <c r="A9853" t="s">
        <v>332</v>
      </c>
      <c r="B9853" t="s">
        <v>318</v>
      </c>
      <c r="C9853" t="s">
        <v>148</v>
      </c>
      <c r="D9853">
        <v>1966</v>
      </c>
      <c r="E9853">
        <v>25641137</v>
      </c>
      <c r="F9853">
        <v>7.84</v>
      </c>
    </row>
    <row r="9854" spans="1:6" x14ac:dyDescent="0.35">
      <c r="A9854" t="s">
        <v>332</v>
      </c>
      <c r="B9854" t="s">
        <v>318</v>
      </c>
      <c r="C9854" t="s">
        <v>148</v>
      </c>
      <c r="D9854">
        <v>1967</v>
      </c>
      <c r="E9854">
        <v>26280676</v>
      </c>
      <c r="F9854">
        <v>8.1</v>
      </c>
    </row>
    <row r="9855" spans="1:6" x14ac:dyDescent="0.35">
      <c r="A9855" t="s">
        <v>332</v>
      </c>
      <c r="B9855" t="s">
        <v>318</v>
      </c>
      <c r="C9855" t="s">
        <v>148</v>
      </c>
      <c r="D9855">
        <v>1968</v>
      </c>
      <c r="E9855">
        <v>26945326</v>
      </c>
      <c r="F9855">
        <v>8.26</v>
      </c>
    </row>
    <row r="9856" spans="1:6" x14ac:dyDescent="0.35">
      <c r="A9856" t="s">
        <v>332</v>
      </c>
      <c r="B9856" t="s">
        <v>318</v>
      </c>
      <c r="C9856" t="s">
        <v>148</v>
      </c>
      <c r="D9856">
        <v>1969</v>
      </c>
      <c r="E9856">
        <v>27653511</v>
      </c>
      <c r="F9856">
        <v>8.42</v>
      </c>
    </row>
    <row r="9857" spans="1:6" x14ac:dyDescent="0.35">
      <c r="A9857" t="s">
        <v>332</v>
      </c>
      <c r="B9857" t="s">
        <v>318</v>
      </c>
      <c r="C9857" t="s">
        <v>148</v>
      </c>
      <c r="D9857">
        <v>1970</v>
      </c>
      <c r="E9857">
        <v>28414999</v>
      </c>
      <c r="F9857">
        <v>8.59</v>
      </c>
    </row>
    <row r="9858" spans="1:6" x14ac:dyDescent="0.35">
      <c r="A9858" t="s">
        <v>332</v>
      </c>
      <c r="B9858" t="s">
        <v>318</v>
      </c>
      <c r="C9858" t="s">
        <v>148</v>
      </c>
      <c r="D9858">
        <v>1971</v>
      </c>
      <c r="E9858">
        <v>29246389</v>
      </c>
      <c r="F9858">
        <v>8.76</v>
      </c>
    </row>
    <row r="9859" spans="1:6" x14ac:dyDescent="0.35">
      <c r="A9859" t="s">
        <v>332</v>
      </c>
      <c r="B9859" t="s">
        <v>318</v>
      </c>
      <c r="C9859" t="s">
        <v>148</v>
      </c>
      <c r="D9859">
        <v>1972</v>
      </c>
      <c r="E9859">
        <v>30135531</v>
      </c>
      <c r="F9859">
        <v>8.93</v>
      </c>
    </row>
    <row r="9860" spans="1:6" x14ac:dyDescent="0.35">
      <c r="A9860" t="s">
        <v>332</v>
      </c>
      <c r="B9860" t="s">
        <v>318</v>
      </c>
      <c r="C9860" t="s">
        <v>148</v>
      </c>
      <c r="D9860">
        <v>1973</v>
      </c>
      <c r="E9860">
        <v>31029594</v>
      </c>
      <c r="F9860">
        <v>9.1</v>
      </c>
    </row>
    <row r="9861" spans="1:6" x14ac:dyDescent="0.35">
      <c r="A9861" t="s">
        <v>332</v>
      </c>
      <c r="B9861" t="s">
        <v>318</v>
      </c>
      <c r="C9861" t="s">
        <v>148</v>
      </c>
      <c r="D9861">
        <v>1974</v>
      </c>
      <c r="E9861">
        <v>31856458</v>
      </c>
      <c r="F9861">
        <v>9.2799999999999994</v>
      </c>
    </row>
    <row r="9862" spans="1:6" x14ac:dyDescent="0.35">
      <c r="A9862" t="s">
        <v>332</v>
      </c>
      <c r="B9862" t="s">
        <v>318</v>
      </c>
      <c r="C9862" t="s">
        <v>148</v>
      </c>
      <c r="D9862">
        <v>1975</v>
      </c>
      <c r="E9862">
        <v>32569908</v>
      </c>
      <c r="F9862">
        <v>9.4600000000000009</v>
      </c>
    </row>
    <row r="9863" spans="1:6" x14ac:dyDescent="0.35">
      <c r="A9863" t="s">
        <v>332</v>
      </c>
      <c r="B9863" t="s">
        <v>318</v>
      </c>
      <c r="C9863" t="s">
        <v>148</v>
      </c>
      <c r="D9863">
        <v>1976</v>
      </c>
      <c r="E9863">
        <v>33145955</v>
      </c>
      <c r="F9863">
        <v>9.64</v>
      </c>
    </row>
    <row r="9864" spans="1:6" x14ac:dyDescent="0.35">
      <c r="A9864" t="s">
        <v>332</v>
      </c>
      <c r="B9864" t="s">
        <v>318</v>
      </c>
      <c r="C9864" t="s">
        <v>148</v>
      </c>
      <c r="D9864">
        <v>1977</v>
      </c>
      <c r="E9864">
        <v>33615472</v>
      </c>
      <c r="F9864">
        <v>9.83</v>
      </c>
    </row>
    <row r="9865" spans="1:6" x14ac:dyDescent="0.35">
      <c r="A9865" t="s">
        <v>332</v>
      </c>
      <c r="B9865" t="s">
        <v>318</v>
      </c>
      <c r="C9865" t="s">
        <v>148</v>
      </c>
      <c r="D9865">
        <v>1978</v>
      </c>
      <c r="E9865">
        <v>34054601</v>
      </c>
      <c r="F9865">
        <v>10.02</v>
      </c>
    </row>
    <row r="9866" spans="1:6" x14ac:dyDescent="0.35">
      <c r="A9866" t="s">
        <v>332</v>
      </c>
      <c r="B9866" t="s">
        <v>318</v>
      </c>
      <c r="C9866" t="s">
        <v>148</v>
      </c>
      <c r="D9866">
        <v>1979</v>
      </c>
      <c r="E9866">
        <v>34570544</v>
      </c>
      <c r="F9866">
        <v>10.210000000000001</v>
      </c>
    </row>
    <row r="9867" spans="1:6" x14ac:dyDescent="0.35">
      <c r="A9867" t="s">
        <v>332</v>
      </c>
      <c r="B9867" t="s">
        <v>318</v>
      </c>
      <c r="C9867" t="s">
        <v>148</v>
      </c>
      <c r="D9867">
        <v>1980</v>
      </c>
      <c r="E9867">
        <v>35241209</v>
      </c>
      <c r="F9867">
        <v>10.41</v>
      </c>
    </row>
    <row r="9868" spans="1:6" x14ac:dyDescent="0.35">
      <c r="A9868" t="s">
        <v>332</v>
      </c>
      <c r="B9868" t="s">
        <v>318</v>
      </c>
      <c r="C9868" t="s">
        <v>148</v>
      </c>
      <c r="D9868">
        <v>1981</v>
      </c>
      <c r="E9868">
        <v>36094424</v>
      </c>
      <c r="F9868">
        <v>10.61</v>
      </c>
    </row>
    <row r="9869" spans="1:6" x14ac:dyDescent="0.35">
      <c r="A9869" t="s">
        <v>332</v>
      </c>
      <c r="B9869" t="s">
        <v>318</v>
      </c>
      <c r="C9869" t="s">
        <v>148</v>
      </c>
      <c r="D9869">
        <v>1982</v>
      </c>
      <c r="E9869">
        <v>37110033</v>
      </c>
      <c r="F9869">
        <v>10.81</v>
      </c>
    </row>
    <row r="9870" spans="1:6" x14ac:dyDescent="0.35">
      <c r="A9870" t="s">
        <v>332</v>
      </c>
      <c r="B9870" t="s">
        <v>318</v>
      </c>
      <c r="C9870" t="s">
        <v>148</v>
      </c>
      <c r="D9870">
        <v>1983</v>
      </c>
      <c r="E9870">
        <v>38259330</v>
      </c>
      <c r="F9870">
        <v>11.02</v>
      </c>
    </row>
    <row r="9871" spans="1:6" x14ac:dyDescent="0.35">
      <c r="A9871" t="s">
        <v>332</v>
      </c>
      <c r="B9871" t="s">
        <v>318</v>
      </c>
      <c r="C9871" t="s">
        <v>148</v>
      </c>
      <c r="D9871">
        <v>1984</v>
      </c>
      <c r="E9871">
        <v>39493610</v>
      </c>
      <c r="F9871">
        <v>11.23</v>
      </c>
    </row>
    <row r="9872" spans="1:6" x14ac:dyDescent="0.35">
      <c r="A9872" t="s">
        <v>332</v>
      </c>
      <c r="B9872" t="s">
        <v>318</v>
      </c>
      <c r="C9872" t="s">
        <v>148</v>
      </c>
      <c r="D9872">
        <v>1985</v>
      </c>
      <c r="E9872">
        <v>40777189</v>
      </c>
      <c r="F9872">
        <v>11.45</v>
      </c>
    </row>
    <row r="9873" spans="1:6" x14ac:dyDescent="0.35">
      <c r="A9873" t="s">
        <v>332</v>
      </c>
      <c r="B9873" t="s">
        <v>318</v>
      </c>
      <c r="C9873" t="s">
        <v>148</v>
      </c>
      <c r="D9873">
        <v>1986</v>
      </c>
      <c r="E9873">
        <v>42100969</v>
      </c>
      <c r="F9873">
        <v>11.68</v>
      </c>
    </row>
    <row r="9874" spans="1:6" x14ac:dyDescent="0.35">
      <c r="A9874" t="s">
        <v>332</v>
      </c>
      <c r="B9874" t="s">
        <v>318</v>
      </c>
      <c r="C9874" t="s">
        <v>148</v>
      </c>
      <c r="D9874">
        <v>1987</v>
      </c>
      <c r="E9874">
        <v>43477401</v>
      </c>
      <c r="F9874">
        <v>11.91</v>
      </c>
    </row>
    <row r="9875" spans="1:6" x14ac:dyDescent="0.35">
      <c r="A9875" t="s">
        <v>332</v>
      </c>
      <c r="B9875" t="s">
        <v>318</v>
      </c>
      <c r="C9875" t="s">
        <v>148</v>
      </c>
      <c r="D9875">
        <v>1988</v>
      </c>
      <c r="E9875">
        <v>44916621</v>
      </c>
      <c r="F9875">
        <v>12.14</v>
      </c>
    </row>
    <row r="9876" spans="1:6" x14ac:dyDescent="0.35">
      <c r="A9876" t="s">
        <v>332</v>
      </c>
      <c r="B9876" t="s">
        <v>318</v>
      </c>
      <c r="C9876" t="s">
        <v>148</v>
      </c>
      <c r="D9876">
        <v>1989</v>
      </c>
      <c r="E9876">
        <v>46435325</v>
      </c>
      <c r="F9876">
        <v>12.38</v>
      </c>
    </row>
    <row r="9877" spans="1:6" x14ac:dyDescent="0.35">
      <c r="A9877" t="s">
        <v>332</v>
      </c>
      <c r="B9877" t="s">
        <v>318</v>
      </c>
      <c r="C9877" t="s">
        <v>148</v>
      </c>
      <c r="D9877">
        <v>1990</v>
      </c>
      <c r="E9877">
        <v>48042755</v>
      </c>
      <c r="F9877">
        <v>12.62</v>
      </c>
    </row>
    <row r="9878" spans="1:6" x14ac:dyDescent="0.35">
      <c r="A9878" t="s">
        <v>332</v>
      </c>
      <c r="B9878" t="s">
        <v>318</v>
      </c>
      <c r="C9878" t="s">
        <v>148</v>
      </c>
      <c r="D9878">
        <v>1991</v>
      </c>
      <c r="E9878">
        <v>49743883</v>
      </c>
      <c r="F9878">
        <v>12.87</v>
      </c>
    </row>
    <row r="9879" spans="1:6" x14ac:dyDescent="0.35">
      <c r="A9879" t="s">
        <v>332</v>
      </c>
      <c r="B9879" t="s">
        <v>318</v>
      </c>
      <c r="C9879" t="s">
        <v>148</v>
      </c>
      <c r="D9879">
        <v>1992</v>
      </c>
      <c r="E9879">
        <v>51525658</v>
      </c>
      <c r="F9879">
        <v>13.12</v>
      </c>
    </row>
    <row r="9880" spans="1:6" x14ac:dyDescent="0.35">
      <c r="A9880" t="s">
        <v>332</v>
      </c>
      <c r="B9880" t="s">
        <v>318</v>
      </c>
      <c r="C9880" t="s">
        <v>148</v>
      </c>
      <c r="D9880">
        <v>1993</v>
      </c>
      <c r="E9880">
        <v>53357867</v>
      </c>
      <c r="F9880">
        <v>13.37</v>
      </c>
    </row>
    <row r="9881" spans="1:6" x14ac:dyDescent="0.35">
      <c r="A9881" t="s">
        <v>332</v>
      </c>
      <c r="B9881" t="s">
        <v>318</v>
      </c>
      <c r="C9881" t="s">
        <v>148</v>
      </c>
      <c r="D9881">
        <v>1994</v>
      </c>
      <c r="E9881">
        <v>55199953</v>
      </c>
      <c r="F9881">
        <v>13.63</v>
      </c>
    </row>
    <row r="9882" spans="1:6" x14ac:dyDescent="0.35">
      <c r="A9882" t="s">
        <v>332</v>
      </c>
      <c r="B9882" t="s">
        <v>318</v>
      </c>
      <c r="C9882" t="s">
        <v>148</v>
      </c>
      <c r="D9882">
        <v>1995</v>
      </c>
      <c r="E9882">
        <v>57023519</v>
      </c>
      <c r="F9882">
        <v>13.83</v>
      </c>
    </row>
    <row r="9883" spans="1:6" x14ac:dyDescent="0.35">
      <c r="A9883" t="s">
        <v>332</v>
      </c>
      <c r="B9883" t="s">
        <v>318</v>
      </c>
      <c r="C9883" t="s">
        <v>148</v>
      </c>
      <c r="D9883">
        <v>1996</v>
      </c>
      <c r="E9883">
        <v>58815116</v>
      </c>
      <c r="F9883">
        <v>14.01</v>
      </c>
    </row>
    <row r="9884" spans="1:6" x14ac:dyDescent="0.35">
      <c r="A9884" t="s">
        <v>332</v>
      </c>
      <c r="B9884" t="s">
        <v>318</v>
      </c>
      <c r="C9884" t="s">
        <v>148</v>
      </c>
      <c r="D9884">
        <v>1997</v>
      </c>
      <c r="E9884">
        <v>60584273</v>
      </c>
      <c r="F9884">
        <v>14.19</v>
      </c>
    </row>
    <row r="9885" spans="1:6" x14ac:dyDescent="0.35">
      <c r="A9885" t="s">
        <v>332</v>
      </c>
      <c r="B9885" t="s">
        <v>318</v>
      </c>
      <c r="C9885" t="s">
        <v>148</v>
      </c>
      <c r="D9885">
        <v>1998</v>
      </c>
      <c r="E9885">
        <v>62353942</v>
      </c>
      <c r="F9885">
        <v>14.37</v>
      </c>
    </row>
    <row r="9886" spans="1:6" x14ac:dyDescent="0.35">
      <c r="A9886" t="s">
        <v>332</v>
      </c>
      <c r="B9886" t="s">
        <v>318</v>
      </c>
      <c r="C9886" t="s">
        <v>148</v>
      </c>
      <c r="D9886">
        <v>1999</v>
      </c>
      <c r="E9886">
        <v>64158887</v>
      </c>
      <c r="F9886">
        <v>14.55</v>
      </c>
    </row>
    <row r="9887" spans="1:6" x14ac:dyDescent="0.35">
      <c r="A9887" t="s">
        <v>332</v>
      </c>
      <c r="B9887" t="s">
        <v>318</v>
      </c>
      <c r="C9887" t="s">
        <v>148</v>
      </c>
      <c r="D9887">
        <v>2000</v>
      </c>
      <c r="E9887">
        <v>66024199</v>
      </c>
      <c r="F9887">
        <v>14.74</v>
      </c>
    </row>
    <row r="9888" spans="1:6" x14ac:dyDescent="0.35">
      <c r="A9888" t="s">
        <v>332</v>
      </c>
      <c r="B9888" t="s">
        <v>318</v>
      </c>
      <c r="C9888" t="s">
        <v>148</v>
      </c>
      <c r="D9888">
        <v>2001</v>
      </c>
      <c r="E9888">
        <v>67956866</v>
      </c>
      <c r="F9888">
        <v>14.93</v>
      </c>
    </row>
    <row r="9889" spans="1:6" x14ac:dyDescent="0.35">
      <c r="A9889" t="s">
        <v>332</v>
      </c>
      <c r="B9889" t="s">
        <v>318</v>
      </c>
      <c r="C9889" t="s">
        <v>148</v>
      </c>
      <c r="D9889">
        <v>2002</v>
      </c>
      <c r="E9889">
        <v>69948344</v>
      </c>
      <c r="F9889">
        <v>15.12</v>
      </c>
    </row>
    <row r="9890" spans="1:6" x14ac:dyDescent="0.35">
      <c r="A9890" t="s">
        <v>332</v>
      </c>
      <c r="B9890" t="s">
        <v>318</v>
      </c>
      <c r="C9890" t="s">
        <v>148</v>
      </c>
      <c r="D9890">
        <v>2003</v>
      </c>
      <c r="E9890">
        <v>71989666</v>
      </c>
      <c r="F9890">
        <v>15.31</v>
      </c>
    </row>
    <row r="9891" spans="1:6" x14ac:dyDescent="0.35">
      <c r="A9891" t="s">
        <v>332</v>
      </c>
      <c r="B9891" t="s">
        <v>318</v>
      </c>
      <c r="C9891" t="s">
        <v>148</v>
      </c>
      <c r="D9891">
        <v>2004</v>
      </c>
      <c r="E9891">
        <v>74066147</v>
      </c>
      <c r="F9891">
        <v>15.5</v>
      </c>
    </row>
    <row r="9892" spans="1:6" x14ac:dyDescent="0.35">
      <c r="A9892" t="s">
        <v>332</v>
      </c>
      <c r="B9892" t="s">
        <v>318</v>
      </c>
      <c r="C9892" t="s">
        <v>148</v>
      </c>
      <c r="D9892">
        <v>2005</v>
      </c>
      <c r="E9892">
        <v>76167240</v>
      </c>
      <c r="F9892">
        <v>15.7</v>
      </c>
    </row>
    <row r="9893" spans="1:6" x14ac:dyDescent="0.35">
      <c r="A9893" t="s">
        <v>332</v>
      </c>
      <c r="B9893" t="s">
        <v>318</v>
      </c>
      <c r="C9893" t="s">
        <v>148</v>
      </c>
      <c r="D9893">
        <v>2006</v>
      </c>
      <c r="E9893">
        <v>78290649</v>
      </c>
      <c r="F9893">
        <v>15.9</v>
      </c>
    </row>
    <row r="9894" spans="1:6" x14ac:dyDescent="0.35">
      <c r="A9894" t="s">
        <v>332</v>
      </c>
      <c r="B9894" t="s">
        <v>318</v>
      </c>
      <c r="C9894" t="s">
        <v>148</v>
      </c>
      <c r="D9894">
        <v>2007</v>
      </c>
      <c r="E9894">
        <v>80440708</v>
      </c>
      <c r="F9894">
        <v>16.12</v>
      </c>
    </row>
    <row r="9895" spans="1:6" x14ac:dyDescent="0.35">
      <c r="A9895" t="s">
        <v>332</v>
      </c>
      <c r="B9895" t="s">
        <v>318</v>
      </c>
      <c r="C9895" t="s">
        <v>148</v>
      </c>
      <c r="D9895">
        <v>2008</v>
      </c>
      <c r="E9895">
        <v>82621190</v>
      </c>
      <c r="F9895">
        <v>16.510000000000002</v>
      </c>
    </row>
    <row r="9896" spans="1:6" x14ac:dyDescent="0.35">
      <c r="A9896" t="s">
        <v>332</v>
      </c>
      <c r="B9896" t="s">
        <v>318</v>
      </c>
      <c r="C9896" t="s">
        <v>148</v>
      </c>
      <c r="D9896">
        <v>2009</v>
      </c>
      <c r="E9896">
        <v>84838032</v>
      </c>
      <c r="F9896">
        <v>16.91</v>
      </c>
    </row>
    <row r="9897" spans="1:6" x14ac:dyDescent="0.35">
      <c r="A9897" t="s">
        <v>332</v>
      </c>
      <c r="B9897" t="s">
        <v>318</v>
      </c>
      <c r="C9897" t="s">
        <v>148</v>
      </c>
      <c r="D9897">
        <v>2010</v>
      </c>
      <c r="E9897">
        <v>87095281</v>
      </c>
      <c r="F9897">
        <v>17.32</v>
      </c>
    </row>
    <row r="9898" spans="1:6" x14ac:dyDescent="0.35">
      <c r="A9898" t="s">
        <v>332</v>
      </c>
      <c r="B9898" t="s">
        <v>318</v>
      </c>
      <c r="C9898" t="s">
        <v>148</v>
      </c>
      <c r="D9898">
        <v>2011</v>
      </c>
      <c r="E9898">
        <v>89393063</v>
      </c>
      <c r="F9898">
        <v>17.739999999999998</v>
      </c>
    </row>
    <row r="9899" spans="1:6" x14ac:dyDescent="0.35">
      <c r="A9899" t="s">
        <v>332</v>
      </c>
      <c r="B9899" t="s">
        <v>318</v>
      </c>
      <c r="C9899" t="s">
        <v>148</v>
      </c>
      <c r="D9899">
        <v>2012</v>
      </c>
      <c r="E9899">
        <v>91728849</v>
      </c>
      <c r="F9899">
        <v>18.16</v>
      </c>
    </row>
    <row r="9900" spans="1:6" x14ac:dyDescent="0.35">
      <c r="A9900" t="s">
        <v>332</v>
      </c>
      <c r="B9900" t="s">
        <v>318</v>
      </c>
      <c r="C9900" t="s">
        <v>148</v>
      </c>
      <c r="D9900">
        <v>2013</v>
      </c>
      <c r="E9900">
        <v>94100756</v>
      </c>
      <c r="F9900">
        <v>18.59</v>
      </c>
    </row>
    <row r="9901" spans="1:6" x14ac:dyDescent="0.35">
      <c r="A9901" t="s">
        <v>332</v>
      </c>
      <c r="B9901" t="s">
        <v>318</v>
      </c>
      <c r="C9901" t="s">
        <v>148</v>
      </c>
      <c r="D9901">
        <v>2014</v>
      </c>
      <c r="E9901">
        <v>96506031</v>
      </c>
      <c r="F9901">
        <v>19.03</v>
      </c>
    </row>
    <row r="9902" spans="1:6" x14ac:dyDescent="0.35">
      <c r="A9902" t="s">
        <v>333</v>
      </c>
      <c r="B9902" t="s">
        <v>318</v>
      </c>
      <c r="C9902" t="s">
        <v>142</v>
      </c>
      <c r="D9902">
        <v>1960</v>
      </c>
      <c r="E9902">
        <v>498823</v>
      </c>
      <c r="F9902">
        <v>17.399999999999999</v>
      </c>
    </row>
    <row r="9903" spans="1:6" x14ac:dyDescent="0.35">
      <c r="A9903" t="s">
        <v>333</v>
      </c>
      <c r="B9903" t="s">
        <v>318</v>
      </c>
      <c r="C9903" t="s">
        <v>142</v>
      </c>
      <c r="D9903">
        <v>1961</v>
      </c>
      <c r="E9903">
        <v>503762</v>
      </c>
      <c r="F9903">
        <v>18.329999999999998</v>
      </c>
    </row>
    <row r="9904" spans="1:6" x14ac:dyDescent="0.35">
      <c r="A9904" t="s">
        <v>333</v>
      </c>
      <c r="B9904" t="s">
        <v>318</v>
      </c>
      <c r="C9904" t="s">
        <v>142</v>
      </c>
      <c r="D9904">
        <v>1962</v>
      </c>
      <c r="E9904">
        <v>509348</v>
      </c>
      <c r="F9904">
        <v>19.59</v>
      </c>
    </row>
    <row r="9905" spans="1:6" x14ac:dyDescent="0.35">
      <c r="A9905" t="s">
        <v>333</v>
      </c>
      <c r="B9905" t="s">
        <v>318</v>
      </c>
      <c r="C9905" t="s">
        <v>142</v>
      </c>
      <c r="D9905">
        <v>1963</v>
      </c>
      <c r="E9905">
        <v>515762</v>
      </c>
      <c r="F9905">
        <v>20.92</v>
      </c>
    </row>
    <row r="9906" spans="1:6" x14ac:dyDescent="0.35">
      <c r="A9906" t="s">
        <v>333</v>
      </c>
      <c r="B9906" t="s">
        <v>318</v>
      </c>
      <c r="C9906" t="s">
        <v>142</v>
      </c>
      <c r="D9906">
        <v>1964</v>
      </c>
      <c r="E9906">
        <v>523236</v>
      </c>
      <c r="F9906">
        <v>22.32</v>
      </c>
    </row>
    <row r="9907" spans="1:6" x14ac:dyDescent="0.35">
      <c r="A9907" t="s">
        <v>333</v>
      </c>
      <c r="B9907" t="s">
        <v>318</v>
      </c>
      <c r="C9907" t="s">
        <v>142</v>
      </c>
      <c r="D9907">
        <v>1965</v>
      </c>
      <c r="E9907">
        <v>531901</v>
      </c>
      <c r="F9907">
        <v>23.78</v>
      </c>
    </row>
    <row r="9908" spans="1:6" x14ac:dyDescent="0.35">
      <c r="A9908" t="s">
        <v>333</v>
      </c>
      <c r="B9908" t="s">
        <v>318</v>
      </c>
      <c r="C9908" t="s">
        <v>142</v>
      </c>
      <c r="D9908">
        <v>1966</v>
      </c>
      <c r="E9908">
        <v>541895</v>
      </c>
      <c r="F9908">
        <v>25.3</v>
      </c>
    </row>
    <row r="9909" spans="1:6" x14ac:dyDescent="0.35">
      <c r="A9909" t="s">
        <v>333</v>
      </c>
      <c r="B9909" t="s">
        <v>318</v>
      </c>
      <c r="C9909" t="s">
        <v>142</v>
      </c>
      <c r="D9909">
        <v>1967</v>
      </c>
      <c r="E9909">
        <v>553098</v>
      </c>
      <c r="F9909">
        <v>26.88</v>
      </c>
    </row>
    <row r="9910" spans="1:6" x14ac:dyDescent="0.35">
      <c r="A9910" t="s">
        <v>333</v>
      </c>
      <c r="B9910" t="s">
        <v>318</v>
      </c>
      <c r="C9910" t="s">
        <v>142</v>
      </c>
      <c r="D9910">
        <v>1968</v>
      </c>
      <c r="E9910">
        <v>565080</v>
      </c>
      <c r="F9910">
        <v>28.53</v>
      </c>
    </row>
    <row r="9911" spans="1:6" x14ac:dyDescent="0.35">
      <c r="A9911" t="s">
        <v>333</v>
      </c>
      <c r="B9911" t="s">
        <v>318</v>
      </c>
      <c r="C9911" t="s">
        <v>142</v>
      </c>
      <c r="D9911">
        <v>1969</v>
      </c>
      <c r="E9911">
        <v>577241</v>
      </c>
      <c r="F9911">
        <v>30.24</v>
      </c>
    </row>
    <row r="9912" spans="1:6" x14ac:dyDescent="0.35">
      <c r="A9912" t="s">
        <v>333</v>
      </c>
      <c r="B9912" t="s">
        <v>318</v>
      </c>
      <c r="C9912" t="s">
        <v>142</v>
      </c>
      <c r="D9912">
        <v>1970</v>
      </c>
      <c r="E9912">
        <v>589165</v>
      </c>
      <c r="F9912">
        <v>32</v>
      </c>
    </row>
    <row r="9913" spans="1:6" x14ac:dyDescent="0.35">
      <c r="A9913" t="s">
        <v>333</v>
      </c>
      <c r="B9913" t="s">
        <v>318</v>
      </c>
      <c r="C9913" t="s">
        <v>142</v>
      </c>
      <c r="D9913">
        <v>1971</v>
      </c>
      <c r="E9913">
        <v>600692</v>
      </c>
      <c r="F9913">
        <v>34.08</v>
      </c>
    </row>
    <row r="9914" spans="1:6" x14ac:dyDescent="0.35">
      <c r="A9914" t="s">
        <v>333</v>
      </c>
      <c r="B9914" t="s">
        <v>318</v>
      </c>
      <c r="C9914" t="s">
        <v>142</v>
      </c>
      <c r="D9914">
        <v>1972</v>
      </c>
      <c r="E9914">
        <v>611990</v>
      </c>
      <c r="F9914">
        <v>36.229999999999997</v>
      </c>
    </row>
    <row r="9915" spans="1:6" x14ac:dyDescent="0.35">
      <c r="A9915" t="s">
        <v>333</v>
      </c>
      <c r="B9915" t="s">
        <v>318</v>
      </c>
      <c r="C9915" t="s">
        <v>142</v>
      </c>
      <c r="D9915">
        <v>1973</v>
      </c>
      <c r="E9915">
        <v>623375</v>
      </c>
      <c r="F9915">
        <v>38.43</v>
      </c>
    </row>
    <row r="9916" spans="1:6" x14ac:dyDescent="0.35">
      <c r="A9916" t="s">
        <v>333</v>
      </c>
      <c r="B9916" t="s">
        <v>318</v>
      </c>
      <c r="C9916" t="s">
        <v>142</v>
      </c>
      <c r="D9916">
        <v>1974</v>
      </c>
      <c r="E9916">
        <v>635318</v>
      </c>
      <c r="F9916">
        <v>40.68</v>
      </c>
    </row>
    <row r="9917" spans="1:6" x14ac:dyDescent="0.35">
      <c r="A9917" t="s">
        <v>333</v>
      </c>
      <c r="B9917" t="s">
        <v>318</v>
      </c>
      <c r="C9917" t="s">
        <v>142</v>
      </c>
      <c r="D9917">
        <v>1975</v>
      </c>
      <c r="E9917">
        <v>648174</v>
      </c>
      <c r="F9917">
        <v>42.97</v>
      </c>
    </row>
    <row r="9918" spans="1:6" x14ac:dyDescent="0.35">
      <c r="A9918" t="s">
        <v>333</v>
      </c>
      <c r="B9918" t="s">
        <v>318</v>
      </c>
      <c r="C9918" t="s">
        <v>142</v>
      </c>
      <c r="D9918">
        <v>1976</v>
      </c>
      <c r="E9918">
        <v>662036</v>
      </c>
      <c r="F9918">
        <v>45.3</v>
      </c>
    </row>
    <row r="9919" spans="1:6" x14ac:dyDescent="0.35">
      <c r="A9919" t="s">
        <v>333</v>
      </c>
      <c r="B9919" t="s">
        <v>318</v>
      </c>
      <c r="C9919" t="s">
        <v>142</v>
      </c>
      <c r="D9919">
        <v>1977</v>
      </c>
      <c r="E9919">
        <v>676829</v>
      </c>
      <c r="F9919">
        <v>47.63</v>
      </c>
    </row>
    <row r="9920" spans="1:6" x14ac:dyDescent="0.35">
      <c r="A9920" t="s">
        <v>333</v>
      </c>
      <c r="B9920" t="s">
        <v>318</v>
      </c>
      <c r="C9920" t="s">
        <v>142</v>
      </c>
      <c r="D9920">
        <v>1978</v>
      </c>
      <c r="E9920">
        <v>692535</v>
      </c>
      <c r="F9920">
        <v>49.99</v>
      </c>
    </row>
    <row r="9921" spans="1:6" x14ac:dyDescent="0.35">
      <c r="A9921" t="s">
        <v>333</v>
      </c>
      <c r="B9921" t="s">
        <v>318</v>
      </c>
      <c r="C9921" t="s">
        <v>142</v>
      </c>
      <c r="D9921">
        <v>1979</v>
      </c>
      <c r="E9921">
        <v>709092</v>
      </c>
      <c r="F9921">
        <v>52.34</v>
      </c>
    </row>
    <row r="9922" spans="1:6" x14ac:dyDescent="0.35">
      <c r="A9922" t="s">
        <v>333</v>
      </c>
      <c r="B9922" t="s">
        <v>318</v>
      </c>
      <c r="C9922" t="s">
        <v>142</v>
      </c>
      <c r="D9922">
        <v>1980</v>
      </c>
      <c r="E9922">
        <v>726454</v>
      </c>
      <c r="F9922">
        <v>54.68</v>
      </c>
    </row>
    <row r="9923" spans="1:6" x14ac:dyDescent="0.35">
      <c r="A9923" t="s">
        <v>333</v>
      </c>
      <c r="B9923" t="s">
        <v>318</v>
      </c>
      <c r="C9923" t="s">
        <v>142</v>
      </c>
      <c r="D9923">
        <v>1981</v>
      </c>
      <c r="E9923">
        <v>744624</v>
      </c>
      <c r="F9923">
        <v>57</v>
      </c>
    </row>
    <row r="9924" spans="1:6" x14ac:dyDescent="0.35">
      <c r="A9924" t="s">
        <v>333</v>
      </c>
      <c r="B9924" t="s">
        <v>318</v>
      </c>
      <c r="C9924" t="s">
        <v>142</v>
      </c>
      <c r="D9924">
        <v>1982</v>
      </c>
      <c r="E9924">
        <v>763639</v>
      </c>
      <c r="F9924">
        <v>58.37</v>
      </c>
    </row>
    <row r="9925" spans="1:6" x14ac:dyDescent="0.35">
      <c r="A9925" t="s">
        <v>333</v>
      </c>
      <c r="B9925" t="s">
        <v>318</v>
      </c>
      <c r="C9925" t="s">
        <v>142</v>
      </c>
      <c r="D9925">
        <v>1983</v>
      </c>
      <c r="E9925">
        <v>783527</v>
      </c>
      <c r="F9925">
        <v>59.73</v>
      </c>
    </row>
    <row r="9926" spans="1:6" x14ac:dyDescent="0.35">
      <c r="A9926" t="s">
        <v>333</v>
      </c>
      <c r="B9926" t="s">
        <v>318</v>
      </c>
      <c r="C9926" t="s">
        <v>142</v>
      </c>
      <c r="D9926">
        <v>1984</v>
      </c>
      <c r="E9926">
        <v>804319</v>
      </c>
      <c r="F9926">
        <v>61.08</v>
      </c>
    </row>
    <row r="9927" spans="1:6" x14ac:dyDescent="0.35">
      <c r="A9927" t="s">
        <v>333</v>
      </c>
      <c r="B9927" t="s">
        <v>318</v>
      </c>
      <c r="C9927" t="s">
        <v>142</v>
      </c>
      <c r="D9927">
        <v>1985</v>
      </c>
      <c r="E9927">
        <v>826025</v>
      </c>
      <c r="F9927">
        <v>62.4</v>
      </c>
    </row>
    <row r="9928" spans="1:6" x14ac:dyDescent="0.35">
      <c r="A9928" t="s">
        <v>333</v>
      </c>
      <c r="B9928" t="s">
        <v>318</v>
      </c>
      <c r="C9928" t="s">
        <v>142</v>
      </c>
      <c r="D9928">
        <v>1986</v>
      </c>
      <c r="E9928">
        <v>848654</v>
      </c>
      <c r="F9928">
        <v>63.71</v>
      </c>
    </row>
    <row r="9929" spans="1:6" x14ac:dyDescent="0.35">
      <c r="A9929" t="s">
        <v>333</v>
      </c>
      <c r="B9929" t="s">
        <v>318</v>
      </c>
      <c r="C9929" t="s">
        <v>142</v>
      </c>
      <c r="D9929">
        <v>1987</v>
      </c>
      <c r="E9929">
        <v>872158</v>
      </c>
      <c r="F9929">
        <v>65</v>
      </c>
    </row>
    <row r="9930" spans="1:6" x14ac:dyDescent="0.35">
      <c r="A9930" t="s">
        <v>333</v>
      </c>
      <c r="B9930" t="s">
        <v>318</v>
      </c>
      <c r="C9930" t="s">
        <v>142</v>
      </c>
      <c r="D9930">
        <v>1988</v>
      </c>
      <c r="E9930">
        <v>896429</v>
      </c>
      <c r="F9930">
        <v>66.41</v>
      </c>
    </row>
    <row r="9931" spans="1:6" x14ac:dyDescent="0.35">
      <c r="A9931" t="s">
        <v>333</v>
      </c>
      <c r="B9931" t="s">
        <v>318</v>
      </c>
      <c r="C9931" t="s">
        <v>142</v>
      </c>
      <c r="D9931">
        <v>1989</v>
      </c>
      <c r="E9931">
        <v>921314</v>
      </c>
      <c r="F9931">
        <v>67.790000000000006</v>
      </c>
    </row>
    <row r="9932" spans="1:6" x14ac:dyDescent="0.35">
      <c r="A9932" t="s">
        <v>333</v>
      </c>
      <c r="B9932" t="s">
        <v>318</v>
      </c>
      <c r="C9932" t="s">
        <v>142</v>
      </c>
      <c r="D9932">
        <v>1990</v>
      </c>
      <c r="E9932">
        <v>946703</v>
      </c>
      <c r="F9932">
        <v>69.14</v>
      </c>
    </row>
    <row r="9933" spans="1:6" x14ac:dyDescent="0.35">
      <c r="A9933" t="s">
        <v>333</v>
      </c>
      <c r="B9933" t="s">
        <v>318</v>
      </c>
      <c r="C9933" t="s">
        <v>142</v>
      </c>
      <c r="D9933">
        <v>1991</v>
      </c>
      <c r="E9933">
        <v>972539</v>
      </c>
      <c r="F9933">
        <v>70.459999999999994</v>
      </c>
    </row>
    <row r="9934" spans="1:6" x14ac:dyDescent="0.35">
      <c r="A9934" t="s">
        <v>333</v>
      </c>
      <c r="B9934" t="s">
        <v>318</v>
      </c>
      <c r="C9934" t="s">
        <v>142</v>
      </c>
      <c r="D9934">
        <v>1992</v>
      </c>
      <c r="E9934">
        <v>998823</v>
      </c>
      <c r="F9934">
        <v>71.75</v>
      </c>
    </row>
    <row r="9935" spans="1:6" x14ac:dyDescent="0.35">
      <c r="A9935" t="s">
        <v>333</v>
      </c>
      <c r="B9935" t="s">
        <v>318</v>
      </c>
      <c r="C9935" t="s">
        <v>142</v>
      </c>
      <c r="D9935">
        <v>1993</v>
      </c>
      <c r="E9935">
        <v>1025559</v>
      </c>
      <c r="F9935">
        <v>73</v>
      </c>
    </row>
    <row r="9936" spans="1:6" x14ac:dyDescent="0.35">
      <c r="A9936" t="s">
        <v>333</v>
      </c>
      <c r="B9936" t="s">
        <v>318</v>
      </c>
      <c r="C9936" t="s">
        <v>142</v>
      </c>
      <c r="D9936">
        <v>1994</v>
      </c>
      <c r="E9936">
        <v>1052772</v>
      </c>
      <c r="F9936">
        <v>74.209999999999994</v>
      </c>
    </row>
    <row r="9937" spans="1:6" x14ac:dyDescent="0.35">
      <c r="A9937" t="s">
        <v>333</v>
      </c>
      <c r="B9937" t="s">
        <v>318</v>
      </c>
      <c r="C9937" t="s">
        <v>142</v>
      </c>
      <c r="D9937">
        <v>1995</v>
      </c>
      <c r="E9937">
        <v>1080477</v>
      </c>
      <c r="F9937">
        <v>75.36</v>
      </c>
    </row>
    <row r="9938" spans="1:6" x14ac:dyDescent="0.35">
      <c r="A9938" t="s">
        <v>333</v>
      </c>
      <c r="B9938" t="s">
        <v>318</v>
      </c>
      <c r="C9938" t="s">
        <v>142</v>
      </c>
      <c r="D9938">
        <v>1996</v>
      </c>
      <c r="E9938">
        <v>1108698</v>
      </c>
      <c r="F9938">
        <v>76.430000000000007</v>
      </c>
    </row>
    <row r="9939" spans="1:6" x14ac:dyDescent="0.35">
      <c r="A9939" t="s">
        <v>333</v>
      </c>
      <c r="B9939" t="s">
        <v>318</v>
      </c>
      <c r="C9939" t="s">
        <v>142</v>
      </c>
      <c r="D9939">
        <v>1997</v>
      </c>
      <c r="E9939">
        <v>1137412</v>
      </c>
      <c r="F9939">
        <v>77.44</v>
      </c>
    </row>
    <row r="9940" spans="1:6" x14ac:dyDescent="0.35">
      <c r="A9940" t="s">
        <v>333</v>
      </c>
      <c r="B9940" t="s">
        <v>318</v>
      </c>
      <c r="C9940" t="s">
        <v>142</v>
      </c>
      <c r="D9940">
        <v>1998</v>
      </c>
      <c r="E9940">
        <v>1166525</v>
      </c>
      <c r="F9940">
        <v>78.38</v>
      </c>
    </row>
    <row r="9941" spans="1:6" x14ac:dyDescent="0.35">
      <c r="A9941" t="s">
        <v>333</v>
      </c>
      <c r="B9941" t="s">
        <v>318</v>
      </c>
      <c r="C9941" t="s">
        <v>142</v>
      </c>
      <c r="D9941">
        <v>1999</v>
      </c>
      <c r="E9941">
        <v>1195919</v>
      </c>
      <c r="F9941">
        <v>79.260000000000005</v>
      </c>
    </row>
    <row r="9942" spans="1:6" x14ac:dyDescent="0.35">
      <c r="A9942" t="s">
        <v>333</v>
      </c>
      <c r="B9942" t="s">
        <v>318</v>
      </c>
      <c r="C9942" t="s">
        <v>142</v>
      </c>
      <c r="D9942">
        <v>2000</v>
      </c>
      <c r="E9942">
        <v>1225527</v>
      </c>
      <c r="F9942">
        <v>80.08</v>
      </c>
    </row>
    <row r="9943" spans="1:6" x14ac:dyDescent="0.35">
      <c r="A9943" t="s">
        <v>333</v>
      </c>
      <c r="B9943" t="s">
        <v>318</v>
      </c>
      <c r="C9943" t="s">
        <v>142</v>
      </c>
      <c r="D9943">
        <v>2001</v>
      </c>
      <c r="E9943">
        <v>1255299</v>
      </c>
      <c r="F9943">
        <v>80.849999999999994</v>
      </c>
    </row>
    <row r="9944" spans="1:6" x14ac:dyDescent="0.35">
      <c r="A9944" t="s">
        <v>333</v>
      </c>
      <c r="B9944" t="s">
        <v>318</v>
      </c>
      <c r="C9944" t="s">
        <v>142</v>
      </c>
      <c r="D9944">
        <v>2002</v>
      </c>
      <c r="E9944">
        <v>1285318</v>
      </c>
      <c r="F9944">
        <v>81.569999999999993</v>
      </c>
    </row>
    <row r="9945" spans="1:6" x14ac:dyDescent="0.35">
      <c r="A9945" t="s">
        <v>333</v>
      </c>
      <c r="B9945" t="s">
        <v>318</v>
      </c>
      <c r="C9945" t="s">
        <v>142</v>
      </c>
      <c r="D9945">
        <v>2003</v>
      </c>
      <c r="E9945">
        <v>1315820</v>
      </c>
      <c r="F9945">
        <v>82.23</v>
      </c>
    </row>
    <row r="9946" spans="1:6" x14ac:dyDescent="0.35">
      <c r="A9946" t="s">
        <v>333</v>
      </c>
      <c r="B9946" t="s">
        <v>318</v>
      </c>
      <c r="C9946" t="s">
        <v>142</v>
      </c>
      <c r="D9946">
        <v>2004</v>
      </c>
      <c r="E9946">
        <v>1347125</v>
      </c>
      <c r="F9946">
        <v>82.85</v>
      </c>
    </row>
    <row r="9947" spans="1:6" x14ac:dyDescent="0.35">
      <c r="A9947" t="s">
        <v>333</v>
      </c>
      <c r="B9947" t="s">
        <v>318</v>
      </c>
      <c r="C9947" t="s">
        <v>142</v>
      </c>
      <c r="D9947">
        <v>2005</v>
      </c>
      <c r="E9947">
        <v>1379465</v>
      </c>
      <c r="F9947">
        <v>83.42</v>
      </c>
    </row>
    <row r="9948" spans="1:6" x14ac:dyDescent="0.35">
      <c r="A9948" t="s">
        <v>333</v>
      </c>
      <c r="B9948" t="s">
        <v>318</v>
      </c>
      <c r="C9948" t="s">
        <v>142</v>
      </c>
      <c r="D9948">
        <v>2006</v>
      </c>
      <c r="E9948">
        <v>1412907</v>
      </c>
      <c r="F9948">
        <v>83.95</v>
      </c>
    </row>
    <row r="9949" spans="1:6" x14ac:dyDescent="0.35">
      <c r="A9949" t="s">
        <v>333</v>
      </c>
      <c r="B9949" t="s">
        <v>318</v>
      </c>
      <c r="C9949" t="s">
        <v>142</v>
      </c>
      <c r="D9949">
        <v>2007</v>
      </c>
      <c r="E9949">
        <v>1447388</v>
      </c>
      <c r="F9949">
        <v>84.44</v>
      </c>
    </row>
    <row r="9950" spans="1:6" x14ac:dyDescent="0.35">
      <c r="A9950" t="s">
        <v>333</v>
      </c>
      <c r="B9950" t="s">
        <v>318</v>
      </c>
      <c r="C9950" t="s">
        <v>142</v>
      </c>
      <c r="D9950">
        <v>2008</v>
      </c>
      <c r="E9950">
        <v>1482843</v>
      </c>
      <c r="F9950">
        <v>84.9</v>
      </c>
    </row>
    <row r="9951" spans="1:6" x14ac:dyDescent="0.35">
      <c r="A9951" t="s">
        <v>333</v>
      </c>
      <c r="B9951" t="s">
        <v>318</v>
      </c>
      <c r="C9951" t="s">
        <v>142</v>
      </c>
      <c r="D9951">
        <v>2009</v>
      </c>
      <c r="E9951">
        <v>1519155</v>
      </c>
      <c r="F9951">
        <v>85.31</v>
      </c>
    </row>
    <row r="9952" spans="1:6" x14ac:dyDescent="0.35">
      <c r="A9952" t="s">
        <v>333</v>
      </c>
      <c r="B9952" t="s">
        <v>318</v>
      </c>
      <c r="C9952" t="s">
        <v>142</v>
      </c>
      <c r="D9952">
        <v>2010</v>
      </c>
      <c r="E9952">
        <v>1556222</v>
      </c>
      <c r="F9952">
        <v>85.7</v>
      </c>
    </row>
    <row r="9953" spans="1:6" x14ac:dyDescent="0.35">
      <c r="A9953" t="s">
        <v>333</v>
      </c>
      <c r="B9953" t="s">
        <v>318</v>
      </c>
      <c r="C9953" t="s">
        <v>142</v>
      </c>
      <c r="D9953">
        <v>2011</v>
      </c>
      <c r="E9953">
        <v>1594034</v>
      </c>
      <c r="F9953">
        <v>86.05</v>
      </c>
    </row>
    <row r="9954" spans="1:6" x14ac:dyDescent="0.35">
      <c r="A9954" t="s">
        <v>333</v>
      </c>
      <c r="B9954" t="s">
        <v>318</v>
      </c>
      <c r="C9954" t="s">
        <v>142</v>
      </c>
      <c r="D9954">
        <v>2012</v>
      </c>
      <c r="E9954">
        <v>1632572</v>
      </c>
      <c r="F9954">
        <v>86.37</v>
      </c>
    </row>
    <row r="9955" spans="1:6" x14ac:dyDescent="0.35">
      <c r="A9955" t="s">
        <v>333</v>
      </c>
      <c r="B9955" t="s">
        <v>318</v>
      </c>
      <c r="C9955" t="s">
        <v>142</v>
      </c>
      <c r="D9955">
        <v>2013</v>
      </c>
      <c r="E9955">
        <v>1671711</v>
      </c>
      <c r="F9955">
        <v>86.66</v>
      </c>
    </row>
    <row r="9956" spans="1:6" x14ac:dyDescent="0.35">
      <c r="A9956" t="s">
        <v>333</v>
      </c>
      <c r="B9956" t="s">
        <v>318</v>
      </c>
      <c r="C9956" t="s">
        <v>142</v>
      </c>
      <c r="D9956">
        <v>2014</v>
      </c>
      <c r="E9956">
        <v>1711294</v>
      </c>
      <c r="F9956">
        <v>86.92</v>
      </c>
    </row>
    <row r="9957" spans="1:6" x14ac:dyDescent="0.35">
      <c r="A9957" t="s">
        <v>334</v>
      </c>
      <c r="B9957" t="s">
        <v>318</v>
      </c>
      <c r="C9957" t="s">
        <v>148</v>
      </c>
      <c r="D9957">
        <v>1960</v>
      </c>
      <c r="E9957">
        <v>367929</v>
      </c>
      <c r="F9957">
        <v>12.13</v>
      </c>
    </row>
    <row r="9958" spans="1:6" x14ac:dyDescent="0.35">
      <c r="A9958" t="s">
        <v>334</v>
      </c>
      <c r="B9958" t="s">
        <v>318</v>
      </c>
      <c r="C9958" t="s">
        <v>148</v>
      </c>
      <c r="D9958">
        <v>1961</v>
      </c>
      <c r="E9958">
        <v>376736</v>
      </c>
      <c r="F9958">
        <v>12.33</v>
      </c>
    </row>
    <row r="9959" spans="1:6" x14ac:dyDescent="0.35">
      <c r="A9959" t="s">
        <v>334</v>
      </c>
      <c r="B9959" t="s">
        <v>318</v>
      </c>
      <c r="C9959" t="s">
        <v>148</v>
      </c>
      <c r="D9959">
        <v>1962</v>
      </c>
      <c r="E9959">
        <v>383525</v>
      </c>
      <c r="F9959">
        <v>12.54</v>
      </c>
    </row>
    <row r="9960" spans="1:6" x14ac:dyDescent="0.35">
      <c r="A9960" t="s">
        <v>334</v>
      </c>
      <c r="B9960" t="s">
        <v>318</v>
      </c>
      <c r="C9960" t="s">
        <v>148</v>
      </c>
      <c r="D9960">
        <v>1963</v>
      </c>
      <c r="E9960">
        <v>389070</v>
      </c>
      <c r="F9960">
        <v>12.86</v>
      </c>
    </row>
    <row r="9961" spans="1:6" x14ac:dyDescent="0.35">
      <c r="A9961" t="s">
        <v>334</v>
      </c>
      <c r="B9961" t="s">
        <v>318</v>
      </c>
      <c r="C9961" t="s">
        <v>148</v>
      </c>
      <c r="D9961">
        <v>1964</v>
      </c>
      <c r="E9961">
        <v>394552</v>
      </c>
      <c r="F9961">
        <v>13.68</v>
      </c>
    </row>
    <row r="9962" spans="1:6" x14ac:dyDescent="0.35">
      <c r="A9962" t="s">
        <v>334</v>
      </c>
      <c r="B9962" t="s">
        <v>318</v>
      </c>
      <c r="C9962" t="s">
        <v>148</v>
      </c>
      <c r="D9962">
        <v>1965</v>
      </c>
      <c r="E9962">
        <v>400865</v>
      </c>
      <c r="F9962">
        <v>14.53</v>
      </c>
    </row>
    <row r="9963" spans="1:6" x14ac:dyDescent="0.35">
      <c r="A9963" t="s">
        <v>334</v>
      </c>
      <c r="B9963" t="s">
        <v>318</v>
      </c>
      <c r="C9963" t="s">
        <v>148</v>
      </c>
      <c r="D9963">
        <v>1966</v>
      </c>
      <c r="E9963">
        <v>408182</v>
      </c>
      <c r="F9963">
        <v>15.43</v>
      </c>
    </row>
    <row r="9964" spans="1:6" x14ac:dyDescent="0.35">
      <c r="A9964" t="s">
        <v>334</v>
      </c>
      <c r="B9964" t="s">
        <v>318</v>
      </c>
      <c r="C9964" t="s">
        <v>148</v>
      </c>
      <c r="D9964">
        <v>1967</v>
      </c>
      <c r="E9964">
        <v>416342</v>
      </c>
      <c r="F9964">
        <v>16.38</v>
      </c>
    </row>
    <row r="9965" spans="1:6" x14ac:dyDescent="0.35">
      <c r="A9965" t="s">
        <v>334</v>
      </c>
      <c r="B9965" t="s">
        <v>318</v>
      </c>
      <c r="C9965" t="s">
        <v>148</v>
      </c>
      <c r="D9965">
        <v>1968</v>
      </c>
      <c r="E9965">
        <v>425509</v>
      </c>
      <c r="F9965">
        <v>17.37</v>
      </c>
    </row>
    <row r="9966" spans="1:6" x14ac:dyDescent="0.35">
      <c r="A9966" t="s">
        <v>334</v>
      </c>
      <c r="B9966" t="s">
        <v>318</v>
      </c>
      <c r="C9966" t="s">
        <v>148</v>
      </c>
      <c r="D9966">
        <v>1969</v>
      </c>
      <c r="E9966">
        <v>435800</v>
      </c>
      <c r="F9966">
        <v>18.41</v>
      </c>
    </row>
    <row r="9967" spans="1:6" x14ac:dyDescent="0.35">
      <c r="A9967" t="s">
        <v>334</v>
      </c>
      <c r="B9967" t="s">
        <v>318</v>
      </c>
      <c r="C9967" t="s">
        <v>148</v>
      </c>
      <c r="D9967">
        <v>1970</v>
      </c>
      <c r="E9967">
        <v>447283</v>
      </c>
      <c r="F9967">
        <v>19.5</v>
      </c>
    </row>
    <row r="9968" spans="1:6" x14ac:dyDescent="0.35">
      <c r="A9968" t="s">
        <v>334</v>
      </c>
      <c r="B9968" t="s">
        <v>318</v>
      </c>
      <c r="C9968" t="s">
        <v>148</v>
      </c>
      <c r="D9968">
        <v>1971</v>
      </c>
      <c r="E9968">
        <v>460193</v>
      </c>
      <c r="F9968">
        <v>20.63</v>
      </c>
    </row>
    <row r="9969" spans="1:6" x14ac:dyDescent="0.35">
      <c r="A9969" t="s">
        <v>334</v>
      </c>
      <c r="B9969" t="s">
        <v>318</v>
      </c>
      <c r="C9969" t="s">
        <v>148</v>
      </c>
      <c r="D9969">
        <v>1972</v>
      </c>
      <c r="E9969">
        <v>474538</v>
      </c>
      <c r="F9969">
        <v>21.81</v>
      </c>
    </row>
    <row r="9970" spans="1:6" x14ac:dyDescent="0.35">
      <c r="A9970" t="s">
        <v>334</v>
      </c>
      <c r="B9970" t="s">
        <v>318</v>
      </c>
      <c r="C9970" t="s">
        <v>148</v>
      </c>
      <c r="D9970">
        <v>1973</v>
      </c>
      <c r="E9970">
        <v>489860</v>
      </c>
      <c r="F9970">
        <v>22.94</v>
      </c>
    </row>
    <row r="9971" spans="1:6" x14ac:dyDescent="0.35">
      <c r="A9971" t="s">
        <v>334</v>
      </c>
      <c r="B9971" t="s">
        <v>318</v>
      </c>
      <c r="C9971" t="s">
        <v>148</v>
      </c>
      <c r="D9971">
        <v>1974</v>
      </c>
      <c r="E9971">
        <v>505512</v>
      </c>
      <c r="F9971">
        <v>23.68</v>
      </c>
    </row>
    <row r="9972" spans="1:6" x14ac:dyDescent="0.35">
      <c r="A9972" t="s">
        <v>334</v>
      </c>
      <c r="B9972" t="s">
        <v>318</v>
      </c>
      <c r="C9972" t="s">
        <v>148</v>
      </c>
      <c r="D9972">
        <v>1975</v>
      </c>
      <c r="E9972">
        <v>521070</v>
      </c>
      <c r="F9972">
        <v>24.43</v>
      </c>
    </row>
    <row r="9973" spans="1:6" x14ac:dyDescent="0.35">
      <c r="A9973" t="s">
        <v>334</v>
      </c>
      <c r="B9973" t="s">
        <v>318</v>
      </c>
      <c r="C9973" t="s">
        <v>148</v>
      </c>
      <c r="D9973">
        <v>1976</v>
      </c>
      <c r="E9973">
        <v>536409</v>
      </c>
      <c r="F9973">
        <v>25.19</v>
      </c>
    </row>
    <row r="9974" spans="1:6" x14ac:dyDescent="0.35">
      <c r="A9974" t="s">
        <v>334</v>
      </c>
      <c r="B9974" t="s">
        <v>318</v>
      </c>
      <c r="C9974" t="s">
        <v>148</v>
      </c>
      <c r="D9974">
        <v>1977</v>
      </c>
      <c r="E9974">
        <v>551823</v>
      </c>
      <c r="F9974">
        <v>25.97</v>
      </c>
    </row>
    <row r="9975" spans="1:6" x14ac:dyDescent="0.35">
      <c r="A9975" t="s">
        <v>334</v>
      </c>
      <c r="B9975" t="s">
        <v>318</v>
      </c>
      <c r="C9975" t="s">
        <v>148</v>
      </c>
      <c r="D9975">
        <v>1978</v>
      </c>
      <c r="E9975">
        <v>567828</v>
      </c>
      <c r="F9975">
        <v>26.77</v>
      </c>
    </row>
    <row r="9976" spans="1:6" x14ac:dyDescent="0.35">
      <c r="A9976" t="s">
        <v>334</v>
      </c>
      <c r="B9976" t="s">
        <v>318</v>
      </c>
      <c r="C9976" t="s">
        <v>148</v>
      </c>
      <c r="D9976">
        <v>1979</v>
      </c>
      <c r="E9976">
        <v>585155</v>
      </c>
      <c r="F9976">
        <v>27.59</v>
      </c>
    </row>
    <row r="9977" spans="1:6" x14ac:dyDescent="0.35">
      <c r="A9977" t="s">
        <v>334</v>
      </c>
      <c r="B9977" t="s">
        <v>318</v>
      </c>
      <c r="C9977" t="s">
        <v>148</v>
      </c>
      <c r="D9977">
        <v>1980</v>
      </c>
      <c r="E9977">
        <v>604371</v>
      </c>
      <c r="F9977">
        <v>28.41</v>
      </c>
    </row>
    <row r="9978" spans="1:6" x14ac:dyDescent="0.35">
      <c r="A9978" t="s">
        <v>334</v>
      </c>
      <c r="B9978" t="s">
        <v>318</v>
      </c>
      <c r="C9978" t="s">
        <v>148</v>
      </c>
      <c r="D9978">
        <v>1981</v>
      </c>
      <c r="E9978">
        <v>625413</v>
      </c>
      <c r="F9978">
        <v>29.26</v>
      </c>
    </row>
    <row r="9979" spans="1:6" x14ac:dyDescent="0.35">
      <c r="A9979" t="s">
        <v>334</v>
      </c>
      <c r="B9979" t="s">
        <v>318</v>
      </c>
      <c r="C9979" t="s">
        <v>148</v>
      </c>
      <c r="D9979">
        <v>1982</v>
      </c>
      <c r="E9979">
        <v>648202</v>
      </c>
      <c r="F9979">
        <v>30.11</v>
      </c>
    </row>
    <row r="9980" spans="1:6" x14ac:dyDescent="0.35">
      <c r="A9980" t="s">
        <v>334</v>
      </c>
      <c r="B9980" t="s">
        <v>318</v>
      </c>
      <c r="C9980" t="s">
        <v>148</v>
      </c>
      <c r="D9980">
        <v>1983</v>
      </c>
      <c r="E9980">
        <v>673230</v>
      </c>
      <c r="F9980">
        <v>31.01</v>
      </c>
    </row>
    <row r="9981" spans="1:6" x14ac:dyDescent="0.35">
      <c r="A9981" t="s">
        <v>334</v>
      </c>
      <c r="B9981" t="s">
        <v>318</v>
      </c>
      <c r="C9981" t="s">
        <v>148</v>
      </c>
      <c r="D9981">
        <v>1984</v>
      </c>
      <c r="E9981">
        <v>701097</v>
      </c>
      <c r="F9981">
        <v>32.01</v>
      </c>
    </row>
    <row r="9982" spans="1:6" x14ac:dyDescent="0.35">
      <c r="A9982" t="s">
        <v>334</v>
      </c>
      <c r="B9982" t="s">
        <v>318</v>
      </c>
      <c r="C9982" t="s">
        <v>148</v>
      </c>
      <c r="D9982">
        <v>1985</v>
      </c>
      <c r="E9982">
        <v>732092</v>
      </c>
      <c r="F9982">
        <v>33.020000000000003</v>
      </c>
    </row>
    <row r="9983" spans="1:6" x14ac:dyDescent="0.35">
      <c r="A9983" t="s">
        <v>334</v>
      </c>
      <c r="B9983" t="s">
        <v>318</v>
      </c>
      <c r="C9983" t="s">
        <v>148</v>
      </c>
      <c r="D9983">
        <v>1986</v>
      </c>
      <c r="E9983">
        <v>766598</v>
      </c>
      <c r="F9983">
        <v>34.049999999999997</v>
      </c>
    </row>
    <row r="9984" spans="1:6" x14ac:dyDescent="0.35">
      <c r="A9984" t="s">
        <v>334</v>
      </c>
      <c r="B9984" t="s">
        <v>318</v>
      </c>
      <c r="C9984" t="s">
        <v>148</v>
      </c>
      <c r="D9984">
        <v>1987</v>
      </c>
      <c r="E9984">
        <v>804134</v>
      </c>
      <c r="F9984">
        <v>35.090000000000003</v>
      </c>
    </row>
    <row r="9985" spans="1:6" x14ac:dyDescent="0.35">
      <c r="A9985" t="s">
        <v>334</v>
      </c>
      <c r="B9985" t="s">
        <v>318</v>
      </c>
      <c r="C9985" t="s">
        <v>148</v>
      </c>
      <c r="D9985">
        <v>1988</v>
      </c>
      <c r="E9985">
        <v>843060</v>
      </c>
      <c r="F9985">
        <v>36.159999999999997</v>
      </c>
    </row>
    <row r="9986" spans="1:6" x14ac:dyDescent="0.35">
      <c r="A9986" t="s">
        <v>334</v>
      </c>
      <c r="B9986" t="s">
        <v>318</v>
      </c>
      <c r="C9986" t="s">
        <v>148</v>
      </c>
      <c r="D9986">
        <v>1989</v>
      </c>
      <c r="E9986">
        <v>881146</v>
      </c>
      <c r="F9986">
        <v>37.229999999999997</v>
      </c>
    </row>
    <row r="9987" spans="1:6" x14ac:dyDescent="0.35">
      <c r="A9987" t="s">
        <v>334</v>
      </c>
      <c r="B9987" t="s">
        <v>318</v>
      </c>
      <c r="C9987" t="s">
        <v>148</v>
      </c>
      <c r="D9987">
        <v>1990</v>
      </c>
      <c r="E9987">
        <v>916811</v>
      </c>
      <c r="F9987">
        <v>38.31</v>
      </c>
    </row>
    <row r="9988" spans="1:6" x14ac:dyDescent="0.35">
      <c r="A9988" t="s">
        <v>334</v>
      </c>
      <c r="B9988" t="s">
        <v>318</v>
      </c>
      <c r="C9988" t="s">
        <v>148</v>
      </c>
      <c r="D9988">
        <v>1991</v>
      </c>
      <c r="E9988">
        <v>949479</v>
      </c>
      <c r="F9988">
        <v>39.409999999999997</v>
      </c>
    </row>
    <row r="9989" spans="1:6" x14ac:dyDescent="0.35">
      <c r="A9989" t="s">
        <v>334</v>
      </c>
      <c r="B9989" t="s">
        <v>318</v>
      </c>
      <c r="C9989" t="s">
        <v>148</v>
      </c>
      <c r="D9989">
        <v>1992</v>
      </c>
      <c r="E9989">
        <v>979666</v>
      </c>
      <c r="F9989">
        <v>40.520000000000003</v>
      </c>
    </row>
    <row r="9990" spans="1:6" x14ac:dyDescent="0.35">
      <c r="A9990" t="s">
        <v>334</v>
      </c>
      <c r="B9990" t="s">
        <v>318</v>
      </c>
      <c r="C9990" t="s">
        <v>148</v>
      </c>
      <c r="D9990">
        <v>1993</v>
      </c>
      <c r="E9990">
        <v>1008242</v>
      </c>
      <c r="F9990">
        <v>41.59</v>
      </c>
    </row>
    <row r="9991" spans="1:6" x14ac:dyDescent="0.35">
      <c r="A9991" t="s">
        <v>334</v>
      </c>
      <c r="B9991" t="s">
        <v>318</v>
      </c>
      <c r="C9991" t="s">
        <v>148</v>
      </c>
      <c r="D9991">
        <v>1994</v>
      </c>
      <c r="E9991">
        <v>1036580</v>
      </c>
      <c r="F9991">
        <v>42.47</v>
      </c>
    </row>
    <row r="9992" spans="1:6" x14ac:dyDescent="0.35">
      <c r="A9992" t="s">
        <v>334</v>
      </c>
      <c r="B9992" t="s">
        <v>318</v>
      </c>
      <c r="C9992" t="s">
        <v>148</v>
      </c>
      <c r="D9992">
        <v>1995</v>
      </c>
      <c r="E9992">
        <v>1065746</v>
      </c>
      <c r="F9992">
        <v>43.36</v>
      </c>
    </row>
    <row r="9993" spans="1:6" x14ac:dyDescent="0.35">
      <c r="A9993" t="s">
        <v>334</v>
      </c>
      <c r="B9993" t="s">
        <v>318</v>
      </c>
      <c r="C9993" t="s">
        <v>148</v>
      </c>
      <c r="D9993">
        <v>1996</v>
      </c>
      <c r="E9993">
        <v>1095930</v>
      </c>
      <c r="F9993">
        <v>44.26</v>
      </c>
    </row>
    <row r="9994" spans="1:6" x14ac:dyDescent="0.35">
      <c r="A9994" t="s">
        <v>334</v>
      </c>
      <c r="B9994" t="s">
        <v>318</v>
      </c>
      <c r="C9994" t="s">
        <v>148</v>
      </c>
      <c r="D9994">
        <v>1997</v>
      </c>
      <c r="E9994">
        <v>1126986</v>
      </c>
      <c r="F9994">
        <v>45.16</v>
      </c>
    </row>
    <row r="9995" spans="1:6" x14ac:dyDescent="0.35">
      <c r="A9995" t="s">
        <v>334</v>
      </c>
      <c r="B9995" t="s">
        <v>318</v>
      </c>
      <c r="C9995" t="s">
        <v>148</v>
      </c>
      <c r="D9995">
        <v>1998</v>
      </c>
      <c r="E9995">
        <v>1159271</v>
      </c>
      <c r="F9995">
        <v>46.06</v>
      </c>
    </row>
    <row r="9996" spans="1:6" x14ac:dyDescent="0.35">
      <c r="A9996" t="s">
        <v>334</v>
      </c>
      <c r="B9996" t="s">
        <v>318</v>
      </c>
      <c r="C9996" t="s">
        <v>148</v>
      </c>
      <c r="D9996">
        <v>1999</v>
      </c>
      <c r="E9996">
        <v>1193143</v>
      </c>
      <c r="F9996">
        <v>46.96</v>
      </c>
    </row>
    <row r="9997" spans="1:6" x14ac:dyDescent="0.35">
      <c r="A9997" t="s">
        <v>334</v>
      </c>
      <c r="B9997" t="s">
        <v>318</v>
      </c>
      <c r="C9997" t="s">
        <v>148</v>
      </c>
      <c r="D9997">
        <v>2000</v>
      </c>
      <c r="E9997">
        <v>1228863</v>
      </c>
      <c r="F9997">
        <v>47.87</v>
      </c>
    </row>
    <row r="9998" spans="1:6" x14ac:dyDescent="0.35">
      <c r="A9998" t="s">
        <v>334</v>
      </c>
      <c r="B9998" t="s">
        <v>318</v>
      </c>
      <c r="C9998" t="s">
        <v>148</v>
      </c>
      <c r="D9998">
        <v>2001</v>
      </c>
      <c r="E9998">
        <v>1266691</v>
      </c>
      <c r="F9998">
        <v>48.78</v>
      </c>
    </row>
    <row r="9999" spans="1:6" x14ac:dyDescent="0.35">
      <c r="A9999" t="s">
        <v>334</v>
      </c>
      <c r="B9999" t="s">
        <v>318</v>
      </c>
      <c r="C9999" t="s">
        <v>148</v>
      </c>
      <c r="D9999">
        <v>2002</v>
      </c>
      <c r="E9999">
        <v>1306667</v>
      </c>
      <c r="F9999">
        <v>49.68</v>
      </c>
    </row>
    <row r="10000" spans="1:6" x14ac:dyDescent="0.35">
      <c r="A10000" t="s">
        <v>334</v>
      </c>
      <c r="B10000" t="s">
        <v>318</v>
      </c>
      <c r="C10000" t="s">
        <v>148</v>
      </c>
      <c r="D10000">
        <v>2003</v>
      </c>
      <c r="E10000">
        <v>1348548</v>
      </c>
      <c r="F10000">
        <v>50.59</v>
      </c>
    </row>
    <row r="10001" spans="1:6" x14ac:dyDescent="0.35">
      <c r="A10001" t="s">
        <v>334</v>
      </c>
      <c r="B10001" t="s">
        <v>318</v>
      </c>
      <c r="C10001" t="s">
        <v>148</v>
      </c>
      <c r="D10001">
        <v>2004</v>
      </c>
      <c r="E10001">
        <v>1391934</v>
      </c>
      <c r="F10001">
        <v>51.48</v>
      </c>
    </row>
    <row r="10002" spans="1:6" x14ac:dyDescent="0.35">
      <c r="A10002" t="s">
        <v>334</v>
      </c>
      <c r="B10002" t="s">
        <v>318</v>
      </c>
      <c r="C10002" t="s">
        <v>148</v>
      </c>
      <c r="D10002">
        <v>2005</v>
      </c>
      <c r="E10002">
        <v>1436549</v>
      </c>
      <c r="F10002">
        <v>52.34</v>
      </c>
    </row>
    <row r="10003" spans="1:6" x14ac:dyDescent="0.35">
      <c r="A10003" t="s">
        <v>334</v>
      </c>
      <c r="B10003" t="s">
        <v>318</v>
      </c>
      <c r="C10003" t="s">
        <v>148</v>
      </c>
      <c r="D10003">
        <v>2006</v>
      </c>
      <c r="E10003">
        <v>1482324</v>
      </c>
      <c r="F10003">
        <v>53.18</v>
      </c>
    </row>
    <row r="10004" spans="1:6" x14ac:dyDescent="0.35">
      <c r="A10004" t="s">
        <v>334</v>
      </c>
      <c r="B10004" t="s">
        <v>318</v>
      </c>
      <c r="C10004" t="s">
        <v>148</v>
      </c>
      <c r="D10004">
        <v>2007</v>
      </c>
      <c r="E10004">
        <v>1529406</v>
      </c>
      <c r="F10004">
        <v>54</v>
      </c>
    </row>
    <row r="10005" spans="1:6" x14ac:dyDescent="0.35">
      <c r="A10005" t="s">
        <v>334</v>
      </c>
      <c r="B10005" t="s">
        <v>318</v>
      </c>
      <c r="C10005" t="s">
        <v>148</v>
      </c>
      <c r="D10005">
        <v>2008</v>
      </c>
      <c r="E10005">
        <v>1577984</v>
      </c>
      <c r="F10005">
        <v>54.79</v>
      </c>
    </row>
    <row r="10006" spans="1:6" x14ac:dyDescent="0.35">
      <c r="A10006" t="s">
        <v>334</v>
      </c>
      <c r="B10006" t="s">
        <v>318</v>
      </c>
      <c r="C10006" t="s">
        <v>148</v>
      </c>
      <c r="D10006">
        <v>2009</v>
      </c>
      <c r="E10006">
        <v>1628332</v>
      </c>
      <c r="F10006">
        <v>55.56</v>
      </c>
    </row>
    <row r="10007" spans="1:6" x14ac:dyDescent="0.35">
      <c r="A10007" t="s">
        <v>334</v>
      </c>
      <c r="B10007" t="s">
        <v>318</v>
      </c>
      <c r="C10007" t="s">
        <v>148</v>
      </c>
      <c r="D10007">
        <v>2010</v>
      </c>
      <c r="E10007">
        <v>1680640</v>
      </c>
      <c r="F10007">
        <v>56.3</v>
      </c>
    </row>
    <row r="10008" spans="1:6" x14ac:dyDescent="0.35">
      <c r="A10008" t="s">
        <v>334</v>
      </c>
      <c r="B10008" t="s">
        <v>318</v>
      </c>
      <c r="C10008" t="s">
        <v>148</v>
      </c>
      <c r="D10008">
        <v>2011</v>
      </c>
      <c r="E10008">
        <v>1734966</v>
      </c>
      <c r="F10008">
        <v>57.01</v>
      </c>
    </row>
    <row r="10009" spans="1:6" x14ac:dyDescent="0.35">
      <c r="A10009" t="s">
        <v>334</v>
      </c>
      <c r="B10009" t="s">
        <v>318</v>
      </c>
      <c r="C10009" t="s">
        <v>148</v>
      </c>
      <c r="D10009">
        <v>2012</v>
      </c>
      <c r="E10009">
        <v>1791225</v>
      </c>
      <c r="F10009">
        <v>57.71</v>
      </c>
    </row>
    <row r="10010" spans="1:6" x14ac:dyDescent="0.35">
      <c r="A10010" t="s">
        <v>334</v>
      </c>
      <c r="B10010" t="s">
        <v>318</v>
      </c>
      <c r="C10010" t="s">
        <v>148</v>
      </c>
      <c r="D10010">
        <v>2013</v>
      </c>
      <c r="E10010">
        <v>1849285</v>
      </c>
      <c r="F10010">
        <v>58.37</v>
      </c>
    </row>
    <row r="10011" spans="1:6" x14ac:dyDescent="0.35">
      <c r="A10011" t="s">
        <v>334</v>
      </c>
      <c r="B10011" t="s">
        <v>318</v>
      </c>
      <c r="C10011" t="s">
        <v>148</v>
      </c>
      <c r="D10011">
        <v>2014</v>
      </c>
      <c r="E10011">
        <v>1908954</v>
      </c>
      <c r="F10011">
        <v>59.02</v>
      </c>
    </row>
    <row r="10012" spans="1:6" x14ac:dyDescent="0.35">
      <c r="A10012" t="s">
        <v>335</v>
      </c>
      <c r="B10012" t="s">
        <v>318</v>
      </c>
      <c r="C10012" t="s">
        <v>155</v>
      </c>
      <c r="D10012">
        <v>1960</v>
      </c>
      <c r="E10012">
        <v>6652516</v>
      </c>
      <c r="F10012">
        <v>23.25</v>
      </c>
    </row>
    <row r="10013" spans="1:6" x14ac:dyDescent="0.35">
      <c r="A10013" t="s">
        <v>335</v>
      </c>
      <c r="B10013" t="s">
        <v>318</v>
      </c>
      <c r="C10013" t="s">
        <v>155</v>
      </c>
      <c r="D10013">
        <v>1961</v>
      </c>
      <c r="E10013">
        <v>6866780</v>
      </c>
      <c r="F10013">
        <v>23.8</v>
      </c>
    </row>
    <row r="10014" spans="1:6" x14ac:dyDescent="0.35">
      <c r="A10014" t="s">
        <v>335</v>
      </c>
      <c r="B10014" t="s">
        <v>318</v>
      </c>
      <c r="C10014" t="s">
        <v>155</v>
      </c>
      <c r="D10014">
        <v>1962</v>
      </c>
      <c r="E10014">
        <v>7085698</v>
      </c>
      <c r="F10014">
        <v>24.35</v>
      </c>
    </row>
    <row r="10015" spans="1:6" x14ac:dyDescent="0.35">
      <c r="A10015" t="s">
        <v>335</v>
      </c>
      <c r="B10015" t="s">
        <v>318</v>
      </c>
      <c r="C10015" t="s">
        <v>155</v>
      </c>
      <c r="D10015">
        <v>1963</v>
      </c>
      <c r="E10015">
        <v>7303664</v>
      </c>
      <c r="F10015">
        <v>24.92</v>
      </c>
    </row>
    <row r="10016" spans="1:6" x14ac:dyDescent="0.35">
      <c r="A10016" t="s">
        <v>335</v>
      </c>
      <c r="B10016" t="s">
        <v>318</v>
      </c>
      <c r="C10016" t="s">
        <v>155</v>
      </c>
      <c r="D10016">
        <v>1964</v>
      </c>
      <c r="E10016">
        <v>7513510</v>
      </c>
      <c r="F10016">
        <v>25.49</v>
      </c>
    </row>
    <row r="10017" spans="1:6" x14ac:dyDescent="0.35">
      <c r="A10017" t="s">
        <v>335</v>
      </c>
      <c r="B10017" t="s">
        <v>318</v>
      </c>
      <c r="C10017" t="s">
        <v>155</v>
      </c>
      <c r="D10017">
        <v>1965</v>
      </c>
      <c r="E10017">
        <v>7710761</v>
      </c>
      <c r="F10017">
        <v>26.07</v>
      </c>
    </row>
    <row r="10018" spans="1:6" x14ac:dyDescent="0.35">
      <c r="A10018" t="s">
        <v>335</v>
      </c>
      <c r="B10018" t="s">
        <v>318</v>
      </c>
      <c r="C10018" t="s">
        <v>155</v>
      </c>
      <c r="D10018">
        <v>1966</v>
      </c>
      <c r="E10018">
        <v>7891194</v>
      </c>
      <c r="F10018">
        <v>26.66</v>
      </c>
    </row>
    <row r="10019" spans="1:6" x14ac:dyDescent="0.35">
      <c r="A10019" t="s">
        <v>335</v>
      </c>
      <c r="B10019" t="s">
        <v>318</v>
      </c>
      <c r="C10019" t="s">
        <v>155</v>
      </c>
      <c r="D10019">
        <v>1967</v>
      </c>
      <c r="E10019">
        <v>8057629</v>
      </c>
      <c r="F10019">
        <v>27.25</v>
      </c>
    </row>
    <row r="10020" spans="1:6" x14ac:dyDescent="0.35">
      <c r="A10020" t="s">
        <v>335</v>
      </c>
      <c r="B10020" t="s">
        <v>318</v>
      </c>
      <c r="C10020" t="s">
        <v>155</v>
      </c>
      <c r="D10020">
        <v>1968</v>
      </c>
      <c r="E10020">
        <v>8221194</v>
      </c>
      <c r="F10020">
        <v>27.86</v>
      </c>
    </row>
    <row r="10021" spans="1:6" x14ac:dyDescent="0.35">
      <c r="A10021" t="s">
        <v>335</v>
      </c>
      <c r="B10021" t="s">
        <v>318</v>
      </c>
      <c r="C10021" t="s">
        <v>155</v>
      </c>
      <c r="D10021">
        <v>1969</v>
      </c>
      <c r="E10021">
        <v>8397508</v>
      </c>
      <c r="F10021">
        <v>28.47</v>
      </c>
    </row>
    <row r="10022" spans="1:6" x14ac:dyDescent="0.35">
      <c r="A10022" t="s">
        <v>335</v>
      </c>
      <c r="B10022" t="s">
        <v>318</v>
      </c>
      <c r="C10022" t="s">
        <v>155</v>
      </c>
      <c r="D10022">
        <v>1970</v>
      </c>
      <c r="E10022">
        <v>8597133</v>
      </c>
      <c r="F10022">
        <v>28.96</v>
      </c>
    </row>
    <row r="10023" spans="1:6" x14ac:dyDescent="0.35">
      <c r="A10023" t="s">
        <v>335</v>
      </c>
      <c r="B10023" t="s">
        <v>318</v>
      </c>
      <c r="C10023" t="s">
        <v>155</v>
      </c>
      <c r="D10023">
        <v>1971</v>
      </c>
      <c r="E10023">
        <v>8827429</v>
      </c>
      <c r="F10023">
        <v>29.17</v>
      </c>
    </row>
    <row r="10024" spans="1:6" x14ac:dyDescent="0.35">
      <c r="A10024" t="s">
        <v>335</v>
      </c>
      <c r="B10024" t="s">
        <v>318</v>
      </c>
      <c r="C10024" t="s">
        <v>155</v>
      </c>
      <c r="D10024">
        <v>1972</v>
      </c>
      <c r="E10024">
        <v>9083737</v>
      </c>
      <c r="F10024">
        <v>29.39</v>
      </c>
    </row>
    <row r="10025" spans="1:6" x14ac:dyDescent="0.35">
      <c r="A10025" t="s">
        <v>335</v>
      </c>
      <c r="B10025" t="s">
        <v>318</v>
      </c>
      <c r="C10025" t="s">
        <v>155</v>
      </c>
      <c r="D10025">
        <v>1973</v>
      </c>
      <c r="E10025">
        <v>9350286</v>
      </c>
      <c r="F10025">
        <v>29.61</v>
      </c>
    </row>
    <row r="10026" spans="1:6" x14ac:dyDescent="0.35">
      <c r="A10026" t="s">
        <v>335</v>
      </c>
      <c r="B10026" t="s">
        <v>318</v>
      </c>
      <c r="C10026" t="s">
        <v>155</v>
      </c>
      <c r="D10026">
        <v>1974</v>
      </c>
      <c r="E10026">
        <v>9604475</v>
      </c>
      <c r="F10026">
        <v>29.83</v>
      </c>
    </row>
    <row r="10027" spans="1:6" x14ac:dyDescent="0.35">
      <c r="A10027" t="s">
        <v>335</v>
      </c>
      <c r="B10027" t="s">
        <v>318</v>
      </c>
      <c r="C10027" t="s">
        <v>155</v>
      </c>
      <c r="D10027">
        <v>1975</v>
      </c>
      <c r="E10027">
        <v>9831636</v>
      </c>
      <c r="F10027">
        <v>30.05</v>
      </c>
    </row>
    <row r="10028" spans="1:6" x14ac:dyDescent="0.35">
      <c r="A10028" t="s">
        <v>335</v>
      </c>
      <c r="B10028" t="s">
        <v>318</v>
      </c>
      <c r="C10028" t="s">
        <v>155</v>
      </c>
      <c r="D10028">
        <v>1976</v>
      </c>
      <c r="E10028">
        <v>10023738</v>
      </c>
      <c r="F10028">
        <v>30.27</v>
      </c>
    </row>
    <row r="10029" spans="1:6" x14ac:dyDescent="0.35">
      <c r="A10029" t="s">
        <v>335</v>
      </c>
      <c r="B10029" t="s">
        <v>318</v>
      </c>
      <c r="C10029" t="s">
        <v>155</v>
      </c>
      <c r="D10029">
        <v>1977</v>
      </c>
      <c r="E10029">
        <v>10190202</v>
      </c>
      <c r="F10029">
        <v>30.49</v>
      </c>
    </row>
    <row r="10030" spans="1:6" x14ac:dyDescent="0.35">
      <c r="A10030" t="s">
        <v>335</v>
      </c>
      <c r="B10030" t="s">
        <v>318</v>
      </c>
      <c r="C10030" t="s">
        <v>155</v>
      </c>
      <c r="D10030">
        <v>1978</v>
      </c>
      <c r="E10030">
        <v>10354855</v>
      </c>
      <c r="F10030">
        <v>30.71</v>
      </c>
    </row>
    <row r="10031" spans="1:6" x14ac:dyDescent="0.35">
      <c r="A10031" t="s">
        <v>335</v>
      </c>
      <c r="B10031" t="s">
        <v>318</v>
      </c>
      <c r="C10031" t="s">
        <v>155</v>
      </c>
      <c r="D10031">
        <v>1979</v>
      </c>
      <c r="E10031">
        <v>10551189</v>
      </c>
      <c r="F10031">
        <v>30.94</v>
      </c>
    </row>
    <row r="10032" spans="1:6" x14ac:dyDescent="0.35">
      <c r="A10032" t="s">
        <v>335</v>
      </c>
      <c r="B10032" t="s">
        <v>318</v>
      </c>
      <c r="C10032" t="s">
        <v>155</v>
      </c>
      <c r="D10032">
        <v>1980</v>
      </c>
      <c r="E10032">
        <v>10802497</v>
      </c>
      <c r="F10032">
        <v>31.16</v>
      </c>
    </row>
    <row r="10033" spans="1:6" x14ac:dyDescent="0.35">
      <c r="A10033" t="s">
        <v>335</v>
      </c>
      <c r="B10033" t="s">
        <v>318</v>
      </c>
      <c r="C10033" t="s">
        <v>155</v>
      </c>
      <c r="D10033">
        <v>1981</v>
      </c>
      <c r="E10033">
        <v>11118132</v>
      </c>
      <c r="F10033">
        <v>31.39</v>
      </c>
    </row>
    <row r="10034" spans="1:6" x14ac:dyDescent="0.35">
      <c r="A10034" t="s">
        <v>335</v>
      </c>
      <c r="B10034" t="s">
        <v>318</v>
      </c>
      <c r="C10034" t="s">
        <v>155</v>
      </c>
      <c r="D10034">
        <v>1982</v>
      </c>
      <c r="E10034">
        <v>11488683</v>
      </c>
      <c r="F10034">
        <v>31.61</v>
      </c>
    </row>
    <row r="10035" spans="1:6" x14ac:dyDescent="0.35">
      <c r="A10035" t="s">
        <v>335</v>
      </c>
      <c r="B10035" t="s">
        <v>318</v>
      </c>
      <c r="C10035" t="s">
        <v>155</v>
      </c>
      <c r="D10035">
        <v>1983</v>
      </c>
      <c r="E10035">
        <v>11895742</v>
      </c>
      <c r="F10035">
        <v>31.84</v>
      </c>
    </row>
    <row r="10036" spans="1:6" x14ac:dyDescent="0.35">
      <c r="A10036" t="s">
        <v>335</v>
      </c>
      <c r="B10036" t="s">
        <v>318</v>
      </c>
      <c r="C10036" t="s">
        <v>155</v>
      </c>
      <c r="D10036">
        <v>1984</v>
      </c>
      <c r="E10036">
        <v>12311805</v>
      </c>
      <c r="F10036">
        <v>32.21</v>
      </c>
    </row>
    <row r="10037" spans="1:6" x14ac:dyDescent="0.35">
      <c r="A10037" t="s">
        <v>335</v>
      </c>
      <c r="B10037" t="s">
        <v>318</v>
      </c>
      <c r="C10037" t="s">
        <v>155</v>
      </c>
      <c r="D10037">
        <v>1985</v>
      </c>
      <c r="E10037">
        <v>12716887</v>
      </c>
      <c r="F10037">
        <v>32.9</v>
      </c>
    </row>
    <row r="10038" spans="1:6" x14ac:dyDescent="0.35">
      <c r="A10038" t="s">
        <v>335</v>
      </c>
      <c r="B10038" t="s">
        <v>318</v>
      </c>
      <c r="C10038" t="s">
        <v>155</v>
      </c>
      <c r="D10038">
        <v>1986</v>
      </c>
      <c r="E10038">
        <v>13104616</v>
      </c>
      <c r="F10038">
        <v>33.590000000000003</v>
      </c>
    </row>
    <row r="10039" spans="1:6" x14ac:dyDescent="0.35">
      <c r="A10039" t="s">
        <v>335</v>
      </c>
      <c r="B10039" t="s">
        <v>318</v>
      </c>
      <c r="C10039" t="s">
        <v>155</v>
      </c>
      <c r="D10039">
        <v>1987</v>
      </c>
      <c r="E10039">
        <v>13480997</v>
      </c>
      <c r="F10039">
        <v>34.29</v>
      </c>
    </row>
    <row r="10040" spans="1:6" x14ac:dyDescent="0.35">
      <c r="A10040" t="s">
        <v>335</v>
      </c>
      <c r="B10040" t="s">
        <v>318</v>
      </c>
      <c r="C10040" t="s">
        <v>155</v>
      </c>
      <c r="D10040">
        <v>1988</v>
      </c>
      <c r="E10040">
        <v>13853171</v>
      </c>
      <c r="F10040">
        <v>35</v>
      </c>
    </row>
    <row r="10041" spans="1:6" x14ac:dyDescent="0.35">
      <c r="A10041" t="s">
        <v>335</v>
      </c>
      <c r="B10041" t="s">
        <v>318</v>
      </c>
      <c r="C10041" t="s">
        <v>155</v>
      </c>
      <c r="D10041">
        <v>1989</v>
      </c>
      <c r="E10041">
        <v>14233006</v>
      </c>
      <c r="F10041">
        <v>35.72</v>
      </c>
    </row>
    <row r="10042" spans="1:6" x14ac:dyDescent="0.35">
      <c r="A10042" t="s">
        <v>335</v>
      </c>
      <c r="B10042" t="s">
        <v>318</v>
      </c>
      <c r="C10042" t="s">
        <v>155</v>
      </c>
      <c r="D10042">
        <v>1990</v>
      </c>
      <c r="E10042">
        <v>14628693</v>
      </c>
      <c r="F10042">
        <v>36.44</v>
      </c>
    </row>
    <row r="10043" spans="1:6" x14ac:dyDescent="0.35">
      <c r="A10043" t="s">
        <v>335</v>
      </c>
      <c r="B10043" t="s">
        <v>318</v>
      </c>
      <c r="C10043" t="s">
        <v>155</v>
      </c>
      <c r="D10043">
        <v>1991</v>
      </c>
      <c r="E10043">
        <v>15043053</v>
      </c>
      <c r="F10043">
        <v>37.17</v>
      </c>
    </row>
    <row r="10044" spans="1:6" x14ac:dyDescent="0.35">
      <c r="A10044" t="s">
        <v>335</v>
      </c>
      <c r="B10044" t="s">
        <v>318</v>
      </c>
      <c r="C10044" t="s">
        <v>155</v>
      </c>
      <c r="D10044">
        <v>1992</v>
      </c>
      <c r="E10044">
        <v>15471695</v>
      </c>
      <c r="F10044">
        <v>37.909999999999997</v>
      </c>
    </row>
    <row r="10045" spans="1:6" x14ac:dyDescent="0.35">
      <c r="A10045" t="s">
        <v>335</v>
      </c>
      <c r="B10045" t="s">
        <v>318</v>
      </c>
      <c r="C10045" t="s">
        <v>155</v>
      </c>
      <c r="D10045">
        <v>1993</v>
      </c>
      <c r="E10045">
        <v>15907265</v>
      </c>
      <c r="F10045">
        <v>38.64</v>
      </c>
    </row>
    <row r="10046" spans="1:6" x14ac:dyDescent="0.35">
      <c r="A10046" t="s">
        <v>335</v>
      </c>
      <c r="B10046" t="s">
        <v>318</v>
      </c>
      <c r="C10046" t="s">
        <v>155</v>
      </c>
      <c r="D10046">
        <v>1994</v>
      </c>
      <c r="E10046">
        <v>16339278</v>
      </c>
      <c r="F10046">
        <v>39.39</v>
      </c>
    </row>
    <row r="10047" spans="1:6" x14ac:dyDescent="0.35">
      <c r="A10047" t="s">
        <v>335</v>
      </c>
      <c r="B10047" t="s">
        <v>318</v>
      </c>
      <c r="C10047" t="s">
        <v>155</v>
      </c>
      <c r="D10047">
        <v>1995</v>
      </c>
      <c r="E10047">
        <v>16760926</v>
      </c>
      <c r="F10047">
        <v>40.14</v>
      </c>
    </row>
    <row r="10048" spans="1:6" x14ac:dyDescent="0.35">
      <c r="A10048" t="s">
        <v>335</v>
      </c>
      <c r="B10048" t="s">
        <v>318</v>
      </c>
      <c r="C10048" t="s">
        <v>155</v>
      </c>
      <c r="D10048">
        <v>1996</v>
      </c>
      <c r="E10048">
        <v>17169151</v>
      </c>
      <c r="F10048">
        <v>40.9</v>
      </c>
    </row>
    <row r="10049" spans="1:6" x14ac:dyDescent="0.35">
      <c r="A10049" t="s">
        <v>335</v>
      </c>
      <c r="B10049" t="s">
        <v>318</v>
      </c>
      <c r="C10049" t="s">
        <v>155</v>
      </c>
      <c r="D10049">
        <v>1997</v>
      </c>
      <c r="E10049">
        <v>17568461</v>
      </c>
      <c r="F10049">
        <v>41.65</v>
      </c>
    </row>
    <row r="10050" spans="1:6" x14ac:dyDescent="0.35">
      <c r="A10050" t="s">
        <v>335</v>
      </c>
      <c r="B10050" t="s">
        <v>318</v>
      </c>
      <c r="C10050" t="s">
        <v>155</v>
      </c>
      <c r="D10050">
        <v>1998</v>
      </c>
      <c r="E10050">
        <v>17968830</v>
      </c>
      <c r="F10050">
        <v>42.42</v>
      </c>
    </row>
    <row r="10051" spans="1:6" x14ac:dyDescent="0.35">
      <c r="A10051" t="s">
        <v>335</v>
      </c>
      <c r="B10051" t="s">
        <v>318</v>
      </c>
      <c r="C10051" t="s">
        <v>155</v>
      </c>
      <c r="D10051">
        <v>1999</v>
      </c>
      <c r="E10051">
        <v>18384302</v>
      </c>
      <c r="F10051">
        <v>43.18</v>
      </c>
    </row>
    <row r="10052" spans="1:6" x14ac:dyDescent="0.35">
      <c r="A10052" t="s">
        <v>335</v>
      </c>
      <c r="B10052" t="s">
        <v>318</v>
      </c>
      <c r="C10052" t="s">
        <v>155</v>
      </c>
      <c r="D10052">
        <v>2000</v>
      </c>
      <c r="E10052">
        <v>18825034</v>
      </c>
      <c r="F10052">
        <v>43.93</v>
      </c>
    </row>
    <row r="10053" spans="1:6" x14ac:dyDescent="0.35">
      <c r="A10053" t="s">
        <v>335</v>
      </c>
      <c r="B10053" t="s">
        <v>318</v>
      </c>
      <c r="C10053" t="s">
        <v>155</v>
      </c>
      <c r="D10053">
        <v>2001</v>
      </c>
      <c r="E10053">
        <v>19293392</v>
      </c>
      <c r="F10053">
        <v>44.6</v>
      </c>
    </row>
    <row r="10054" spans="1:6" x14ac:dyDescent="0.35">
      <c r="A10054" t="s">
        <v>335</v>
      </c>
      <c r="B10054" t="s">
        <v>318</v>
      </c>
      <c r="C10054" t="s">
        <v>155</v>
      </c>
      <c r="D10054">
        <v>2002</v>
      </c>
      <c r="E10054">
        <v>19786307</v>
      </c>
      <c r="F10054">
        <v>45.28</v>
      </c>
    </row>
    <row r="10055" spans="1:6" x14ac:dyDescent="0.35">
      <c r="A10055" t="s">
        <v>335</v>
      </c>
      <c r="B10055" t="s">
        <v>318</v>
      </c>
      <c r="C10055" t="s">
        <v>155</v>
      </c>
      <c r="D10055">
        <v>2003</v>
      </c>
      <c r="E10055">
        <v>20301686</v>
      </c>
      <c r="F10055">
        <v>45.95</v>
      </c>
    </row>
    <row r="10056" spans="1:6" x14ac:dyDescent="0.35">
      <c r="A10056" t="s">
        <v>335</v>
      </c>
      <c r="B10056" t="s">
        <v>318</v>
      </c>
      <c r="C10056" t="s">
        <v>155</v>
      </c>
      <c r="D10056">
        <v>2004</v>
      </c>
      <c r="E10056">
        <v>20835514</v>
      </c>
      <c r="F10056">
        <v>46.63</v>
      </c>
    </row>
    <row r="10057" spans="1:6" x14ac:dyDescent="0.35">
      <c r="A10057" t="s">
        <v>335</v>
      </c>
      <c r="B10057" t="s">
        <v>318</v>
      </c>
      <c r="C10057" t="s">
        <v>155</v>
      </c>
      <c r="D10057">
        <v>2005</v>
      </c>
      <c r="E10057">
        <v>21384034</v>
      </c>
      <c r="F10057">
        <v>47.31</v>
      </c>
    </row>
    <row r="10058" spans="1:6" x14ac:dyDescent="0.35">
      <c r="A10058" t="s">
        <v>335</v>
      </c>
      <c r="B10058" t="s">
        <v>318</v>
      </c>
      <c r="C10058" t="s">
        <v>155</v>
      </c>
      <c r="D10058">
        <v>2006</v>
      </c>
      <c r="E10058">
        <v>21947779</v>
      </c>
      <c r="F10058">
        <v>47.99</v>
      </c>
    </row>
    <row r="10059" spans="1:6" x14ac:dyDescent="0.35">
      <c r="A10059" t="s">
        <v>335</v>
      </c>
      <c r="B10059" t="s">
        <v>318</v>
      </c>
      <c r="C10059" t="s">
        <v>155</v>
      </c>
      <c r="D10059">
        <v>2007</v>
      </c>
      <c r="E10059">
        <v>22525659</v>
      </c>
      <c r="F10059">
        <v>48.67</v>
      </c>
    </row>
    <row r="10060" spans="1:6" x14ac:dyDescent="0.35">
      <c r="A10060" t="s">
        <v>335</v>
      </c>
      <c r="B10060" t="s">
        <v>318</v>
      </c>
      <c r="C10060" t="s">
        <v>155</v>
      </c>
      <c r="D10060">
        <v>2008</v>
      </c>
      <c r="E10060">
        <v>23110139</v>
      </c>
      <c r="F10060">
        <v>49.35</v>
      </c>
    </row>
    <row r="10061" spans="1:6" x14ac:dyDescent="0.35">
      <c r="A10061" t="s">
        <v>335</v>
      </c>
      <c r="B10061" t="s">
        <v>318</v>
      </c>
      <c r="C10061" t="s">
        <v>155</v>
      </c>
      <c r="D10061">
        <v>2009</v>
      </c>
      <c r="E10061">
        <v>23691533</v>
      </c>
      <c r="F10061">
        <v>50.03</v>
      </c>
    </row>
    <row r="10062" spans="1:6" x14ac:dyDescent="0.35">
      <c r="A10062" t="s">
        <v>335</v>
      </c>
      <c r="B10062" t="s">
        <v>318</v>
      </c>
      <c r="C10062" t="s">
        <v>155</v>
      </c>
      <c r="D10062">
        <v>2010</v>
      </c>
      <c r="E10062">
        <v>24262901</v>
      </c>
      <c r="F10062">
        <v>50.71</v>
      </c>
    </row>
    <row r="10063" spans="1:6" x14ac:dyDescent="0.35">
      <c r="A10063" t="s">
        <v>335</v>
      </c>
      <c r="B10063" t="s">
        <v>318</v>
      </c>
      <c r="C10063" t="s">
        <v>155</v>
      </c>
      <c r="D10063">
        <v>2011</v>
      </c>
      <c r="E10063">
        <v>24820706</v>
      </c>
      <c r="F10063">
        <v>51.39</v>
      </c>
    </row>
    <row r="10064" spans="1:6" x14ac:dyDescent="0.35">
      <c r="A10064" t="s">
        <v>335</v>
      </c>
      <c r="B10064" t="s">
        <v>318</v>
      </c>
      <c r="C10064" t="s">
        <v>155</v>
      </c>
      <c r="D10064">
        <v>2012</v>
      </c>
      <c r="E10064">
        <v>25366462</v>
      </c>
      <c r="F10064">
        <v>52.07</v>
      </c>
    </row>
    <row r="10065" spans="1:6" x14ac:dyDescent="0.35">
      <c r="A10065" t="s">
        <v>335</v>
      </c>
      <c r="B10065" t="s">
        <v>318</v>
      </c>
      <c r="C10065" t="s">
        <v>155</v>
      </c>
      <c r="D10065">
        <v>2013</v>
      </c>
      <c r="E10065">
        <v>25904598</v>
      </c>
      <c r="F10065">
        <v>52.74</v>
      </c>
    </row>
    <row r="10066" spans="1:6" x14ac:dyDescent="0.35">
      <c r="A10066" t="s">
        <v>335</v>
      </c>
      <c r="B10066" t="s">
        <v>318</v>
      </c>
      <c r="C10066" t="s">
        <v>155</v>
      </c>
      <c r="D10066">
        <v>2014</v>
      </c>
      <c r="E10066">
        <v>26442178</v>
      </c>
      <c r="F10066">
        <v>53.39</v>
      </c>
    </row>
    <row r="10067" spans="1:6" x14ac:dyDescent="0.35">
      <c r="A10067" t="s">
        <v>336</v>
      </c>
      <c r="B10067" t="s">
        <v>318</v>
      </c>
      <c r="C10067" t="s">
        <v>148</v>
      </c>
      <c r="D10067">
        <v>1960</v>
      </c>
      <c r="E10067">
        <v>3576684</v>
      </c>
      <c r="F10067">
        <v>10.47</v>
      </c>
    </row>
    <row r="10068" spans="1:6" x14ac:dyDescent="0.35">
      <c r="A10068" t="s">
        <v>336</v>
      </c>
      <c r="B10068" t="s">
        <v>318</v>
      </c>
      <c r="C10068" t="s">
        <v>148</v>
      </c>
      <c r="D10068">
        <v>1961</v>
      </c>
      <c r="E10068">
        <v>3632778</v>
      </c>
      <c r="F10068">
        <v>10.94</v>
      </c>
    </row>
    <row r="10069" spans="1:6" x14ac:dyDescent="0.35">
      <c r="A10069" t="s">
        <v>336</v>
      </c>
      <c r="B10069" t="s">
        <v>318</v>
      </c>
      <c r="C10069" t="s">
        <v>148</v>
      </c>
      <c r="D10069">
        <v>1962</v>
      </c>
      <c r="E10069">
        <v>3689661</v>
      </c>
      <c r="F10069">
        <v>11.42</v>
      </c>
    </row>
    <row r="10070" spans="1:6" x14ac:dyDescent="0.35">
      <c r="A10070" t="s">
        <v>336</v>
      </c>
      <c r="B10070" t="s">
        <v>318</v>
      </c>
      <c r="C10070" t="s">
        <v>148</v>
      </c>
      <c r="D10070">
        <v>1963</v>
      </c>
      <c r="E10070">
        <v>3748272</v>
      </c>
      <c r="F10070">
        <v>11.92</v>
      </c>
    </row>
    <row r="10071" spans="1:6" x14ac:dyDescent="0.35">
      <c r="A10071" t="s">
        <v>336</v>
      </c>
      <c r="B10071" t="s">
        <v>318</v>
      </c>
      <c r="C10071" t="s">
        <v>148</v>
      </c>
      <c r="D10071">
        <v>1964</v>
      </c>
      <c r="E10071">
        <v>3809929</v>
      </c>
      <c r="F10071">
        <v>12.44</v>
      </c>
    </row>
    <row r="10072" spans="1:6" x14ac:dyDescent="0.35">
      <c r="A10072" t="s">
        <v>336</v>
      </c>
      <c r="B10072" t="s">
        <v>318</v>
      </c>
      <c r="C10072" t="s">
        <v>148</v>
      </c>
      <c r="D10072">
        <v>1965</v>
      </c>
      <c r="E10072">
        <v>3875205</v>
      </c>
      <c r="F10072">
        <v>12.98</v>
      </c>
    </row>
    <row r="10073" spans="1:6" x14ac:dyDescent="0.35">
      <c r="A10073" t="s">
        <v>336</v>
      </c>
      <c r="B10073" t="s">
        <v>318</v>
      </c>
      <c r="C10073" t="s">
        <v>148</v>
      </c>
      <c r="D10073">
        <v>1966</v>
      </c>
      <c r="E10073">
        <v>3944983</v>
      </c>
      <c r="F10073">
        <v>13.54</v>
      </c>
    </row>
    <row r="10074" spans="1:6" x14ac:dyDescent="0.35">
      <c r="A10074" t="s">
        <v>336</v>
      </c>
      <c r="B10074" t="s">
        <v>318</v>
      </c>
      <c r="C10074" t="s">
        <v>148</v>
      </c>
      <c r="D10074">
        <v>1967</v>
      </c>
      <c r="E10074">
        <v>4017946</v>
      </c>
      <c r="F10074">
        <v>14.12</v>
      </c>
    </row>
    <row r="10075" spans="1:6" x14ac:dyDescent="0.35">
      <c r="A10075" t="s">
        <v>336</v>
      </c>
      <c r="B10075" t="s">
        <v>318</v>
      </c>
      <c r="C10075" t="s">
        <v>148</v>
      </c>
      <c r="D10075">
        <v>1968</v>
      </c>
      <c r="E10075">
        <v>4089829</v>
      </c>
      <c r="F10075">
        <v>14.72</v>
      </c>
    </row>
    <row r="10076" spans="1:6" x14ac:dyDescent="0.35">
      <c r="A10076" t="s">
        <v>336</v>
      </c>
      <c r="B10076" t="s">
        <v>318</v>
      </c>
      <c r="C10076" t="s">
        <v>148</v>
      </c>
      <c r="D10076">
        <v>1969</v>
      </c>
      <c r="E10076">
        <v>4154897</v>
      </c>
      <c r="F10076">
        <v>15.34</v>
      </c>
    </row>
    <row r="10077" spans="1:6" x14ac:dyDescent="0.35">
      <c r="A10077" t="s">
        <v>336</v>
      </c>
      <c r="B10077" t="s">
        <v>318</v>
      </c>
      <c r="C10077" t="s">
        <v>148</v>
      </c>
      <c r="D10077">
        <v>1970</v>
      </c>
      <c r="E10077">
        <v>4209201</v>
      </c>
      <c r="F10077">
        <v>15.98</v>
      </c>
    </row>
    <row r="10078" spans="1:6" x14ac:dyDescent="0.35">
      <c r="A10078" t="s">
        <v>336</v>
      </c>
      <c r="B10078" t="s">
        <v>318</v>
      </c>
      <c r="C10078" t="s">
        <v>148</v>
      </c>
      <c r="D10078">
        <v>1971</v>
      </c>
      <c r="E10078">
        <v>4252126</v>
      </c>
      <c r="F10078">
        <v>16.64</v>
      </c>
    </row>
    <row r="10079" spans="1:6" x14ac:dyDescent="0.35">
      <c r="A10079" t="s">
        <v>336</v>
      </c>
      <c r="B10079" t="s">
        <v>318</v>
      </c>
      <c r="C10079" t="s">
        <v>148</v>
      </c>
      <c r="D10079">
        <v>1972</v>
      </c>
      <c r="E10079">
        <v>4285526</v>
      </c>
      <c r="F10079">
        <v>17.329999999999998</v>
      </c>
    </row>
    <row r="10080" spans="1:6" x14ac:dyDescent="0.35">
      <c r="A10080" t="s">
        <v>336</v>
      </c>
      <c r="B10080" t="s">
        <v>318</v>
      </c>
      <c r="C10080" t="s">
        <v>148</v>
      </c>
      <c r="D10080">
        <v>1973</v>
      </c>
      <c r="E10080">
        <v>4311157</v>
      </c>
      <c r="F10080">
        <v>18.03</v>
      </c>
    </row>
    <row r="10081" spans="1:6" x14ac:dyDescent="0.35">
      <c r="A10081" t="s">
        <v>336</v>
      </c>
      <c r="B10081" t="s">
        <v>318</v>
      </c>
      <c r="C10081" t="s">
        <v>148</v>
      </c>
      <c r="D10081">
        <v>1974</v>
      </c>
      <c r="E10081">
        <v>4331801</v>
      </c>
      <c r="F10081">
        <v>18.760000000000002</v>
      </c>
    </row>
    <row r="10082" spans="1:6" x14ac:dyDescent="0.35">
      <c r="A10082" t="s">
        <v>336</v>
      </c>
      <c r="B10082" t="s">
        <v>318</v>
      </c>
      <c r="C10082" t="s">
        <v>148</v>
      </c>
      <c r="D10082">
        <v>1975</v>
      </c>
      <c r="E10082">
        <v>4350256</v>
      </c>
      <c r="F10082">
        <v>19.52</v>
      </c>
    </row>
    <row r="10083" spans="1:6" x14ac:dyDescent="0.35">
      <c r="A10083" t="s">
        <v>336</v>
      </c>
      <c r="B10083" t="s">
        <v>318</v>
      </c>
      <c r="C10083" t="s">
        <v>148</v>
      </c>
      <c r="D10083">
        <v>1976</v>
      </c>
      <c r="E10083">
        <v>4366830</v>
      </c>
      <c r="F10083">
        <v>20.29</v>
      </c>
    </row>
    <row r="10084" spans="1:6" x14ac:dyDescent="0.35">
      <c r="A10084" t="s">
        <v>336</v>
      </c>
      <c r="B10084" t="s">
        <v>318</v>
      </c>
      <c r="C10084" t="s">
        <v>148</v>
      </c>
      <c r="D10084">
        <v>1977</v>
      </c>
      <c r="E10084">
        <v>4383225</v>
      </c>
      <c r="F10084">
        <v>21.09</v>
      </c>
    </row>
    <row r="10085" spans="1:6" x14ac:dyDescent="0.35">
      <c r="A10085" t="s">
        <v>336</v>
      </c>
      <c r="B10085" t="s">
        <v>318</v>
      </c>
      <c r="C10085" t="s">
        <v>148</v>
      </c>
      <c r="D10085">
        <v>1978</v>
      </c>
      <c r="E10085">
        <v>4405432</v>
      </c>
      <c r="F10085">
        <v>21.91</v>
      </c>
    </row>
    <row r="10086" spans="1:6" x14ac:dyDescent="0.35">
      <c r="A10086" t="s">
        <v>336</v>
      </c>
      <c r="B10086" t="s">
        <v>318</v>
      </c>
      <c r="C10086" t="s">
        <v>148</v>
      </c>
      <c r="D10086">
        <v>1979</v>
      </c>
      <c r="E10086">
        <v>4440982</v>
      </c>
      <c r="F10086">
        <v>22.75</v>
      </c>
    </row>
    <row r="10087" spans="1:6" x14ac:dyDescent="0.35">
      <c r="A10087" t="s">
        <v>336</v>
      </c>
      <c r="B10087" t="s">
        <v>318</v>
      </c>
      <c r="C10087" t="s">
        <v>148</v>
      </c>
      <c r="D10087">
        <v>1980</v>
      </c>
      <c r="E10087">
        <v>4495479</v>
      </c>
      <c r="F10087">
        <v>23.62</v>
      </c>
    </row>
    <row r="10088" spans="1:6" x14ac:dyDescent="0.35">
      <c r="A10088" t="s">
        <v>336</v>
      </c>
      <c r="B10088" t="s">
        <v>318</v>
      </c>
      <c r="C10088" t="s">
        <v>148</v>
      </c>
      <c r="D10088">
        <v>1981</v>
      </c>
      <c r="E10088">
        <v>4573076</v>
      </c>
      <c r="F10088">
        <v>24.5</v>
      </c>
    </row>
    <row r="10089" spans="1:6" x14ac:dyDescent="0.35">
      <c r="A10089" t="s">
        <v>336</v>
      </c>
      <c r="B10089" t="s">
        <v>318</v>
      </c>
      <c r="C10089" t="s">
        <v>148</v>
      </c>
      <c r="D10089">
        <v>1982</v>
      </c>
      <c r="E10089">
        <v>4673637</v>
      </c>
      <c r="F10089">
        <v>25.41</v>
      </c>
    </row>
    <row r="10090" spans="1:6" x14ac:dyDescent="0.35">
      <c r="A10090" t="s">
        <v>336</v>
      </c>
      <c r="B10090" t="s">
        <v>318</v>
      </c>
      <c r="C10090" t="s">
        <v>148</v>
      </c>
      <c r="D10090">
        <v>1983</v>
      </c>
      <c r="E10090">
        <v>4793275</v>
      </c>
      <c r="F10090">
        <v>26.07</v>
      </c>
    </row>
    <row r="10091" spans="1:6" x14ac:dyDescent="0.35">
      <c r="A10091" t="s">
        <v>336</v>
      </c>
      <c r="B10091" t="s">
        <v>318</v>
      </c>
      <c r="C10091" t="s">
        <v>148</v>
      </c>
      <c r="D10091">
        <v>1984</v>
      </c>
      <c r="E10091">
        <v>4925668</v>
      </c>
      <c r="F10091">
        <v>26.35</v>
      </c>
    </row>
    <row r="10092" spans="1:6" x14ac:dyDescent="0.35">
      <c r="A10092" t="s">
        <v>336</v>
      </c>
      <c r="B10092" t="s">
        <v>318</v>
      </c>
      <c r="C10092" t="s">
        <v>148</v>
      </c>
      <c r="D10092">
        <v>1985</v>
      </c>
      <c r="E10092">
        <v>5067026</v>
      </c>
      <c r="F10092">
        <v>26.62</v>
      </c>
    </row>
    <row r="10093" spans="1:6" x14ac:dyDescent="0.35">
      <c r="A10093" t="s">
        <v>336</v>
      </c>
      <c r="B10093" t="s">
        <v>318</v>
      </c>
      <c r="C10093" t="s">
        <v>148</v>
      </c>
      <c r="D10093">
        <v>1986</v>
      </c>
      <c r="E10093">
        <v>5211764</v>
      </c>
      <c r="F10093">
        <v>26.9</v>
      </c>
    </row>
    <row r="10094" spans="1:6" x14ac:dyDescent="0.35">
      <c r="A10094" t="s">
        <v>336</v>
      </c>
      <c r="B10094" t="s">
        <v>318</v>
      </c>
      <c r="C10094" t="s">
        <v>148</v>
      </c>
      <c r="D10094">
        <v>1987</v>
      </c>
      <c r="E10094">
        <v>5363069</v>
      </c>
      <c r="F10094">
        <v>27.18</v>
      </c>
    </row>
    <row r="10095" spans="1:6" x14ac:dyDescent="0.35">
      <c r="A10095" t="s">
        <v>336</v>
      </c>
      <c r="B10095" t="s">
        <v>318</v>
      </c>
      <c r="C10095" t="s">
        <v>148</v>
      </c>
      <c r="D10095">
        <v>1988</v>
      </c>
      <c r="E10095">
        <v>5535918</v>
      </c>
      <c r="F10095">
        <v>27.46</v>
      </c>
    </row>
    <row r="10096" spans="1:6" x14ac:dyDescent="0.35">
      <c r="A10096" t="s">
        <v>336</v>
      </c>
      <c r="B10096" t="s">
        <v>318</v>
      </c>
      <c r="C10096" t="s">
        <v>148</v>
      </c>
      <c r="D10096">
        <v>1989</v>
      </c>
      <c r="E10096">
        <v>5750861</v>
      </c>
      <c r="F10096">
        <v>27.74</v>
      </c>
    </row>
    <row r="10097" spans="1:6" x14ac:dyDescent="0.35">
      <c r="A10097" t="s">
        <v>336</v>
      </c>
      <c r="B10097" t="s">
        <v>318</v>
      </c>
      <c r="C10097" t="s">
        <v>148</v>
      </c>
      <c r="D10097">
        <v>1990</v>
      </c>
      <c r="E10097">
        <v>6020113</v>
      </c>
      <c r="F10097">
        <v>28.03</v>
      </c>
    </row>
    <row r="10098" spans="1:6" x14ac:dyDescent="0.35">
      <c r="A10098" t="s">
        <v>336</v>
      </c>
      <c r="B10098" t="s">
        <v>318</v>
      </c>
      <c r="C10098" t="s">
        <v>148</v>
      </c>
      <c r="D10098">
        <v>1991</v>
      </c>
      <c r="E10098">
        <v>6351760</v>
      </c>
      <c r="F10098">
        <v>28.31</v>
      </c>
    </row>
    <row r="10099" spans="1:6" x14ac:dyDescent="0.35">
      <c r="A10099" t="s">
        <v>336</v>
      </c>
      <c r="B10099" t="s">
        <v>318</v>
      </c>
      <c r="C10099" t="s">
        <v>148</v>
      </c>
      <c r="D10099">
        <v>1992</v>
      </c>
      <c r="E10099">
        <v>6734242</v>
      </c>
      <c r="F10099">
        <v>28.6</v>
      </c>
    </row>
    <row r="10100" spans="1:6" x14ac:dyDescent="0.35">
      <c r="A10100" t="s">
        <v>336</v>
      </c>
      <c r="B10100" t="s">
        <v>318</v>
      </c>
      <c r="C10100" t="s">
        <v>148</v>
      </c>
      <c r="D10100">
        <v>1993</v>
      </c>
      <c r="E10100">
        <v>7136110</v>
      </c>
      <c r="F10100">
        <v>28.89</v>
      </c>
    </row>
    <row r="10101" spans="1:6" x14ac:dyDescent="0.35">
      <c r="A10101" t="s">
        <v>336</v>
      </c>
      <c r="B10101" t="s">
        <v>318</v>
      </c>
      <c r="C10101" t="s">
        <v>148</v>
      </c>
      <c r="D10101">
        <v>1994</v>
      </c>
      <c r="E10101">
        <v>7514053</v>
      </c>
      <c r="F10101">
        <v>29.18</v>
      </c>
    </row>
    <row r="10102" spans="1:6" x14ac:dyDescent="0.35">
      <c r="A10102" t="s">
        <v>336</v>
      </c>
      <c r="B10102" t="s">
        <v>318</v>
      </c>
      <c r="C10102" t="s">
        <v>148</v>
      </c>
      <c r="D10102">
        <v>1995</v>
      </c>
      <c r="E10102">
        <v>7837173</v>
      </c>
      <c r="F10102">
        <v>29.48</v>
      </c>
    </row>
    <row r="10103" spans="1:6" x14ac:dyDescent="0.35">
      <c r="A10103" t="s">
        <v>336</v>
      </c>
      <c r="B10103" t="s">
        <v>318</v>
      </c>
      <c r="C10103" t="s">
        <v>148</v>
      </c>
      <c r="D10103">
        <v>1996</v>
      </c>
      <c r="E10103">
        <v>8094751</v>
      </c>
      <c r="F10103">
        <v>29.77</v>
      </c>
    </row>
    <row r="10104" spans="1:6" x14ac:dyDescent="0.35">
      <c r="A10104" t="s">
        <v>336</v>
      </c>
      <c r="B10104" t="s">
        <v>318</v>
      </c>
      <c r="C10104" t="s">
        <v>148</v>
      </c>
      <c r="D10104">
        <v>1997</v>
      </c>
      <c r="E10104">
        <v>8296478</v>
      </c>
      <c r="F10104">
        <v>30.07</v>
      </c>
    </row>
    <row r="10105" spans="1:6" x14ac:dyDescent="0.35">
      <c r="A10105" t="s">
        <v>336</v>
      </c>
      <c r="B10105" t="s">
        <v>318</v>
      </c>
      <c r="C10105" t="s">
        <v>148</v>
      </c>
      <c r="D10105">
        <v>1998</v>
      </c>
      <c r="E10105">
        <v>8457221</v>
      </c>
      <c r="F10105">
        <v>30.37</v>
      </c>
    </row>
    <row r="10106" spans="1:6" x14ac:dyDescent="0.35">
      <c r="A10106" t="s">
        <v>336</v>
      </c>
      <c r="B10106" t="s">
        <v>318</v>
      </c>
      <c r="C10106" t="s">
        <v>148</v>
      </c>
      <c r="D10106">
        <v>1999</v>
      </c>
      <c r="E10106">
        <v>8600911</v>
      </c>
      <c r="F10106">
        <v>30.69</v>
      </c>
    </row>
    <row r="10107" spans="1:6" x14ac:dyDescent="0.35">
      <c r="A10107" t="s">
        <v>336</v>
      </c>
      <c r="B10107" t="s">
        <v>318</v>
      </c>
      <c r="C10107" t="s">
        <v>148</v>
      </c>
      <c r="D10107">
        <v>2000</v>
      </c>
      <c r="E10107">
        <v>8746128</v>
      </c>
      <c r="F10107">
        <v>31.02</v>
      </c>
    </row>
    <row r="10108" spans="1:6" x14ac:dyDescent="0.35">
      <c r="A10108" t="s">
        <v>336</v>
      </c>
      <c r="B10108" t="s">
        <v>318</v>
      </c>
      <c r="C10108" t="s">
        <v>148</v>
      </c>
      <c r="D10108">
        <v>2001</v>
      </c>
      <c r="E10108">
        <v>8895353</v>
      </c>
      <c r="F10108">
        <v>31.36</v>
      </c>
    </row>
    <row r="10109" spans="1:6" x14ac:dyDescent="0.35">
      <c r="A10109" t="s">
        <v>336</v>
      </c>
      <c r="B10109" t="s">
        <v>318</v>
      </c>
      <c r="C10109" t="s">
        <v>148</v>
      </c>
      <c r="D10109">
        <v>2002</v>
      </c>
      <c r="E10109">
        <v>9045748</v>
      </c>
      <c r="F10109">
        <v>31.7</v>
      </c>
    </row>
    <row r="10110" spans="1:6" x14ac:dyDescent="0.35">
      <c r="A10110" t="s">
        <v>336</v>
      </c>
      <c r="B10110" t="s">
        <v>318</v>
      </c>
      <c r="C10110" t="s">
        <v>148</v>
      </c>
      <c r="D10110">
        <v>2003</v>
      </c>
      <c r="E10110">
        <v>9204581</v>
      </c>
      <c r="F10110">
        <v>32.06</v>
      </c>
    </row>
    <row r="10111" spans="1:6" x14ac:dyDescent="0.35">
      <c r="A10111" t="s">
        <v>336</v>
      </c>
      <c r="B10111" t="s">
        <v>318</v>
      </c>
      <c r="C10111" t="s">
        <v>148</v>
      </c>
      <c r="D10111">
        <v>2004</v>
      </c>
      <c r="E10111">
        <v>9379621</v>
      </c>
      <c r="F10111">
        <v>32.43</v>
      </c>
    </row>
    <row r="10112" spans="1:6" x14ac:dyDescent="0.35">
      <c r="A10112" t="s">
        <v>336</v>
      </c>
      <c r="B10112" t="s">
        <v>318</v>
      </c>
      <c r="C10112" t="s">
        <v>148</v>
      </c>
      <c r="D10112">
        <v>2005</v>
      </c>
      <c r="E10112">
        <v>9576331</v>
      </c>
      <c r="F10112">
        <v>32.81</v>
      </c>
    </row>
    <row r="10113" spans="1:6" x14ac:dyDescent="0.35">
      <c r="A10113" t="s">
        <v>336</v>
      </c>
      <c r="B10113" t="s">
        <v>318</v>
      </c>
      <c r="C10113" t="s">
        <v>148</v>
      </c>
      <c r="D10113">
        <v>2006</v>
      </c>
      <c r="E10113">
        <v>9798963</v>
      </c>
      <c r="F10113">
        <v>33.200000000000003</v>
      </c>
    </row>
    <row r="10114" spans="1:6" x14ac:dyDescent="0.35">
      <c r="A10114" t="s">
        <v>336</v>
      </c>
      <c r="B10114" t="s">
        <v>318</v>
      </c>
      <c r="C10114" t="s">
        <v>148</v>
      </c>
      <c r="D10114">
        <v>2007</v>
      </c>
      <c r="E10114">
        <v>10046967</v>
      </c>
      <c r="F10114">
        <v>33.6</v>
      </c>
    </row>
    <row r="10115" spans="1:6" x14ac:dyDescent="0.35">
      <c r="A10115" t="s">
        <v>336</v>
      </c>
      <c r="B10115" t="s">
        <v>318</v>
      </c>
      <c r="C10115" t="s">
        <v>148</v>
      </c>
      <c r="D10115">
        <v>2008</v>
      </c>
      <c r="E10115">
        <v>10314678</v>
      </c>
      <c r="F10115">
        <v>34.01</v>
      </c>
    </row>
    <row r="10116" spans="1:6" x14ac:dyDescent="0.35">
      <c r="A10116" t="s">
        <v>336</v>
      </c>
      <c r="B10116" t="s">
        <v>318</v>
      </c>
      <c r="C10116" t="s">
        <v>148</v>
      </c>
      <c r="D10116">
        <v>2009</v>
      </c>
      <c r="E10116">
        <v>10593248</v>
      </c>
      <c r="F10116">
        <v>34.43</v>
      </c>
    </row>
    <row r="10117" spans="1:6" x14ac:dyDescent="0.35">
      <c r="A10117" t="s">
        <v>336</v>
      </c>
      <c r="B10117" t="s">
        <v>318</v>
      </c>
      <c r="C10117" t="s">
        <v>148</v>
      </c>
      <c r="D10117">
        <v>2010</v>
      </c>
      <c r="E10117">
        <v>10876033</v>
      </c>
      <c r="F10117">
        <v>34.86</v>
      </c>
    </row>
    <row r="10118" spans="1:6" x14ac:dyDescent="0.35">
      <c r="A10118" t="s">
        <v>336</v>
      </c>
      <c r="B10118" t="s">
        <v>318</v>
      </c>
      <c r="C10118" t="s">
        <v>148</v>
      </c>
      <c r="D10118">
        <v>2011</v>
      </c>
      <c r="E10118">
        <v>11161530</v>
      </c>
      <c r="F10118">
        <v>35.299999999999997</v>
      </c>
    </row>
    <row r="10119" spans="1:6" x14ac:dyDescent="0.35">
      <c r="A10119" t="s">
        <v>336</v>
      </c>
      <c r="B10119" t="s">
        <v>318</v>
      </c>
      <c r="C10119" t="s">
        <v>148</v>
      </c>
      <c r="D10119">
        <v>2012</v>
      </c>
      <c r="E10119">
        <v>11451273</v>
      </c>
      <c r="F10119">
        <v>35.75</v>
      </c>
    </row>
    <row r="10120" spans="1:6" x14ac:dyDescent="0.35">
      <c r="A10120" t="s">
        <v>336</v>
      </c>
      <c r="B10120" t="s">
        <v>318</v>
      </c>
      <c r="C10120" t="s">
        <v>148</v>
      </c>
      <c r="D10120">
        <v>2013</v>
      </c>
      <c r="E10120">
        <v>11745189</v>
      </c>
      <c r="F10120">
        <v>36.21</v>
      </c>
    </row>
    <row r="10121" spans="1:6" x14ac:dyDescent="0.35">
      <c r="A10121" t="s">
        <v>336</v>
      </c>
      <c r="B10121" t="s">
        <v>318</v>
      </c>
      <c r="C10121" t="s">
        <v>148</v>
      </c>
      <c r="D10121">
        <v>2014</v>
      </c>
      <c r="E10121">
        <v>12043898</v>
      </c>
      <c r="F10121">
        <v>36.68</v>
      </c>
    </row>
    <row r="10122" spans="1:6" x14ac:dyDescent="0.35">
      <c r="A10122" t="s">
        <v>337</v>
      </c>
      <c r="B10122" t="s">
        <v>318</v>
      </c>
      <c r="C10122" t="s">
        <v>148</v>
      </c>
      <c r="D10122">
        <v>1960</v>
      </c>
      <c r="E10122">
        <v>635956</v>
      </c>
      <c r="F10122">
        <v>13.6</v>
      </c>
    </row>
    <row r="10123" spans="1:6" x14ac:dyDescent="0.35">
      <c r="A10123" t="s">
        <v>337</v>
      </c>
      <c r="B10123" t="s">
        <v>318</v>
      </c>
      <c r="C10123" t="s">
        <v>148</v>
      </c>
      <c r="D10123">
        <v>1961</v>
      </c>
      <c r="E10123">
        <v>642182</v>
      </c>
      <c r="F10123">
        <v>13.75</v>
      </c>
    </row>
    <row r="10124" spans="1:6" x14ac:dyDescent="0.35">
      <c r="A10124" t="s">
        <v>337</v>
      </c>
      <c r="B10124" t="s">
        <v>318</v>
      </c>
      <c r="C10124" t="s">
        <v>148</v>
      </c>
      <c r="D10124">
        <v>1962</v>
      </c>
      <c r="E10124">
        <v>647572</v>
      </c>
      <c r="F10124">
        <v>13.9</v>
      </c>
    </row>
    <row r="10125" spans="1:6" x14ac:dyDescent="0.35">
      <c r="A10125" t="s">
        <v>337</v>
      </c>
      <c r="B10125" t="s">
        <v>318</v>
      </c>
      <c r="C10125" t="s">
        <v>148</v>
      </c>
      <c r="D10125">
        <v>1963</v>
      </c>
      <c r="E10125">
        <v>652180</v>
      </c>
      <c r="F10125">
        <v>14.05</v>
      </c>
    </row>
    <row r="10126" spans="1:6" x14ac:dyDescent="0.35">
      <c r="A10126" t="s">
        <v>337</v>
      </c>
      <c r="B10126" t="s">
        <v>318</v>
      </c>
      <c r="C10126" t="s">
        <v>148</v>
      </c>
      <c r="D10126">
        <v>1964</v>
      </c>
      <c r="E10126">
        <v>656056</v>
      </c>
      <c r="F10126">
        <v>14.2</v>
      </c>
    </row>
    <row r="10127" spans="1:6" x14ac:dyDescent="0.35">
      <c r="A10127" t="s">
        <v>337</v>
      </c>
      <c r="B10127" t="s">
        <v>318</v>
      </c>
      <c r="C10127" t="s">
        <v>148</v>
      </c>
      <c r="D10127">
        <v>1965</v>
      </c>
      <c r="E10127">
        <v>659368</v>
      </c>
      <c r="F10127">
        <v>14.35</v>
      </c>
    </row>
    <row r="10128" spans="1:6" x14ac:dyDescent="0.35">
      <c r="A10128" t="s">
        <v>337</v>
      </c>
      <c r="B10128" t="s">
        <v>318</v>
      </c>
      <c r="C10128" t="s">
        <v>148</v>
      </c>
      <c r="D10128">
        <v>1966</v>
      </c>
      <c r="E10128">
        <v>661811</v>
      </c>
      <c r="F10128">
        <v>14.5</v>
      </c>
    </row>
    <row r="10129" spans="1:6" x14ac:dyDescent="0.35">
      <c r="A10129" t="s">
        <v>337</v>
      </c>
      <c r="B10129" t="s">
        <v>318</v>
      </c>
      <c r="C10129" t="s">
        <v>148</v>
      </c>
      <c r="D10129">
        <v>1967</v>
      </c>
      <c r="E10129">
        <v>663719</v>
      </c>
      <c r="F10129">
        <v>14.66</v>
      </c>
    </row>
    <row r="10130" spans="1:6" x14ac:dyDescent="0.35">
      <c r="A10130" t="s">
        <v>337</v>
      </c>
      <c r="B10130" t="s">
        <v>318</v>
      </c>
      <c r="C10130" t="s">
        <v>148</v>
      </c>
      <c r="D10130">
        <v>1968</v>
      </c>
      <c r="E10130">
        <v>666641</v>
      </c>
      <c r="F10130">
        <v>14.82</v>
      </c>
    </row>
    <row r="10131" spans="1:6" x14ac:dyDescent="0.35">
      <c r="A10131" t="s">
        <v>337</v>
      </c>
      <c r="B10131" t="s">
        <v>318</v>
      </c>
      <c r="C10131" t="s">
        <v>148</v>
      </c>
      <c r="D10131">
        <v>1969</v>
      </c>
      <c r="E10131">
        <v>672620</v>
      </c>
      <c r="F10131">
        <v>14.97</v>
      </c>
    </row>
    <row r="10132" spans="1:6" x14ac:dyDescent="0.35">
      <c r="A10132" t="s">
        <v>337</v>
      </c>
      <c r="B10132" t="s">
        <v>318</v>
      </c>
      <c r="C10132" t="s">
        <v>148</v>
      </c>
      <c r="D10132">
        <v>1970</v>
      </c>
      <c r="E10132">
        <v>682966</v>
      </c>
      <c r="F10132">
        <v>15.13</v>
      </c>
    </row>
    <row r="10133" spans="1:6" x14ac:dyDescent="0.35">
      <c r="A10133" t="s">
        <v>337</v>
      </c>
      <c r="B10133" t="s">
        <v>318</v>
      </c>
      <c r="C10133" t="s">
        <v>148</v>
      </c>
      <c r="D10133">
        <v>1971</v>
      </c>
      <c r="E10133">
        <v>698632</v>
      </c>
      <c r="F10133">
        <v>15.29</v>
      </c>
    </row>
    <row r="10134" spans="1:6" x14ac:dyDescent="0.35">
      <c r="A10134" t="s">
        <v>337</v>
      </c>
      <c r="B10134" t="s">
        <v>318</v>
      </c>
      <c r="C10134" t="s">
        <v>148</v>
      </c>
      <c r="D10134">
        <v>1972</v>
      </c>
      <c r="E10134">
        <v>718837</v>
      </c>
      <c r="F10134">
        <v>15.46</v>
      </c>
    </row>
    <row r="10135" spans="1:6" x14ac:dyDescent="0.35">
      <c r="A10135" t="s">
        <v>337</v>
      </c>
      <c r="B10135" t="s">
        <v>318</v>
      </c>
      <c r="C10135" t="s">
        <v>148</v>
      </c>
      <c r="D10135">
        <v>1973</v>
      </c>
      <c r="E10135">
        <v>741030</v>
      </c>
      <c r="F10135">
        <v>15.62</v>
      </c>
    </row>
    <row r="10136" spans="1:6" x14ac:dyDescent="0.35">
      <c r="A10136" t="s">
        <v>337</v>
      </c>
      <c r="B10136" t="s">
        <v>318</v>
      </c>
      <c r="C10136" t="s">
        <v>148</v>
      </c>
      <c r="D10136">
        <v>1974</v>
      </c>
      <c r="E10136">
        <v>761613</v>
      </c>
      <c r="F10136">
        <v>15.78</v>
      </c>
    </row>
    <row r="10137" spans="1:6" x14ac:dyDescent="0.35">
      <c r="A10137" t="s">
        <v>337</v>
      </c>
      <c r="B10137" t="s">
        <v>318</v>
      </c>
      <c r="C10137" t="s">
        <v>148</v>
      </c>
      <c r="D10137">
        <v>1975</v>
      </c>
      <c r="E10137">
        <v>778096</v>
      </c>
      <c r="F10137">
        <v>15.95</v>
      </c>
    </row>
    <row r="10138" spans="1:6" x14ac:dyDescent="0.35">
      <c r="A10138" t="s">
        <v>337</v>
      </c>
      <c r="B10138" t="s">
        <v>318</v>
      </c>
      <c r="C10138" t="s">
        <v>148</v>
      </c>
      <c r="D10138">
        <v>1976</v>
      </c>
      <c r="E10138">
        <v>789452</v>
      </c>
      <c r="F10138">
        <v>16.12</v>
      </c>
    </row>
    <row r="10139" spans="1:6" x14ac:dyDescent="0.35">
      <c r="A10139" t="s">
        <v>337</v>
      </c>
      <c r="B10139" t="s">
        <v>318</v>
      </c>
      <c r="C10139" t="s">
        <v>148</v>
      </c>
      <c r="D10139">
        <v>1977</v>
      </c>
      <c r="E10139">
        <v>796727</v>
      </c>
      <c r="F10139">
        <v>16.29</v>
      </c>
    </row>
    <row r="10140" spans="1:6" x14ac:dyDescent="0.35">
      <c r="A10140" t="s">
        <v>337</v>
      </c>
      <c r="B10140" t="s">
        <v>318</v>
      </c>
      <c r="C10140" t="s">
        <v>148</v>
      </c>
      <c r="D10140">
        <v>1978</v>
      </c>
      <c r="E10140">
        <v>802025</v>
      </c>
      <c r="F10140">
        <v>16.46</v>
      </c>
    </row>
    <row r="10141" spans="1:6" x14ac:dyDescent="0.35">
      <c r="A10141" t="s">
        <v>337</v>
      </c>
      <c r="B10141" t="s">
        <v>318</v>
      </c>
      <c r="C10141" t="s">
        <v>148</v>
      </c>
      <c r="D10141">
        <v>1979</v>
      </c>
      <c r="E10141">
        <v>808460</v>
      </c>
      <c r="F10141">
        <v>16.739999999999998</v>
      </c>
    </row>
    <row r="10142" spans="1:6" x14ac:dyDescent="0.35">
      <c r="A10142" t="s">
        <v>337</v>
      </c>
      <c r="B10142" t="s">
        <v>318</v>
      </c>
      <c r="C10142" t="s">
        <v>148</v>
      </c>
      <c r="D10142">
        <v>1980</v>
      </c>
      <c r="E10142">
        <v>818280</v>
      </c>
      <c r="F10142">
        <v>17.61</v>
      </c>
    </row>
    <row r="10143" spans="1:6" x14ac:dyDescent="0.35">
      <c r="A10143" t="s">
        <v>337</v>
      </c>
      <c r="B10143" t="s">
        <v>318</v>
      </c>
      <c r="C10143" t="s">
        <v>148</v>
      </c>
      <c r="D10143">
        <v>1981</v>
      </c>
      <c r="E10143">
        <v>832141</v>
      </c>
      <c r="F10143">
        <v>18.5</v>
      </c>
    </row>
    <row r="10144" spans="1:6" x14ac:dyDescent="0.35">
      <c r="A10144" t="s">
        <v>337</v>
      </c>
      <c r="B10144" t="s">
        <v>318</v>
      </c>
      <c r="C10144" t="s">
        <v>148</v>
      </c>
      <c r="D10144">
        <v>1982</v>
      </c>
      <c r="E10144">
        <v>849298</v>
      </c>
      <c r="F10144">
        <v>19.43</v>
      </c>
    </row>
    <row r="10145" spans="1:6" x14ac:dyDescent="0.35">
      <c r="A10145" t="s">
        <v>337</v>
      </c>
      <c r="B10145" t="s">
        <v>318</v>
      </c>
      <c r="C10145" t="s">
        <v>148</v>
      </c>
      <c r="D10145">
        <v>1983</v>
      </c>
      <c r="E10145">
        <v>868908</v>
      </c>
      <c r="F10145">
        <v>20.399999999999999</v>
      </c>
    </row>
    <row r="10146" spans="1:6" x14ac:dyDescent="0.35">
      <c r="A10146" t="s">
        <v>337</v>
      </c>
      <c r="B10146" t="s">
        <v>318</v>
      </c>
      <c r="C10146" t="s">
        <v>148</v>
      </c>
      <c r="D10146">
        <v>1984</v>
      </c>
      <c r="E10146">
        <v>889592</v>
      </c>
      <c r="F10146">
        <v>21.4</v>
      </c>
    </row>
    <row r="10147" spans="1:6" x14ac:dyDescent="0.35">
      <c r="A10147" t="s">
        <v>337</v>
      </c>
      <c r="B10147" t="s">
        <v>318</v>
      </c>
      <c r="C10147" t="s">
        <v>148</v>
      </c>
      <c r="D10147">
        <v>1985</v>
      </c>
      <c r="E10147">
        <v>910336</v>
      </c>
      <c r="F10147">
        <v>22.43</v>
      </c>
    </row>
    <row r="10148" spans="1:6" x14ac:dyDescent="0.35">
      <c r="A10148" t="s">
        <v>337</v>
      </c>
      <c r="B10148" t="s">
        <v>318</v>
      </c>
      <c r="C10148" t="s">
        <v>148</v>
      </c>
      <c r="D10148">
        <v>1986</v>
      </c>
      <c r="E10148">
        <v>930962</v>
      </c>
      <c r="F10148">
        <v>23.5</v>
      </c>
    </row>
    <row r="10149" spans="1:6" x14ac:dyDescent="0.35">
      <c r="A10149" t="s">
        <v>337</v>
      </c>
      <c r="B10149" t="s">
        <v>318</v>
      </c>
      <c r="C10149" t="s">
        <v>148</v>
      </c>
      <c r="D10149">
        <v>1987</v>
      </c>
      <c r="E10149">
        <v>951816</v>
      </c>
      <c r="F10149">
        <v>24.61</v>
      </c>
    </row>
    <row r="10150" spans="1:6" x14ac:dyDescent="0.35">
      <c r="A10150" t="s">
        <v>337</v>
      </c>
      <c r="B10150" t="s">
        <v>318</v>
      </c>
      <c r="C10150" t="s">
        <v>148</v>
      </c>
      <c r="D10150">
        <v>1988</v>
      </c>
      <c r="E10150">
        <v>973017</v>
      </c>
      <c r="F10150">
        <v>25.75</v>
      </c>
    </row>
    <row r="10151" spans="1:6" x14ac:dyDescent="0.35">
      <c r="A10151" t="s">
        <v>337</v>
      </c>
      <c r="B10151" t="s">
        <v>318</v>
      </c>
      <c r="C10151" t="s">
        <v>148</v>
      </c>
      <c r="D10151">
        <v>1989</v>
      </c>
      <c r="E10151">
        <v>994816</v>
      </c>
      <c r="F10151">
        <v>26.92</v>
      </c>
    </row>
    <row r="10152" spans="1:6" x14ac:dyDescent="0.35">
      <c r="A10152" t="s">
        <v>337</v>
      </c>
      <c r="B10152" t="s">
        <v>318</v>
      </c>
      <c r="C10152" t="s">
        <v>148</v>
      </c>
      <c r="D10152">
        <v>1990</v>
      </c>
      <c r="E10152">
        <v>1017385</v>
      </c>
      <c r="F10152">
        <v>28.13</v>
      </c>
    </row>
    <row r="10153" spans="1:6" x14ac:dyDescent="0.35">
      <c r="A10153" t="s">
        <v>337</v>
      </c>
      <c r="B10153" t="s">
        <v>318</v>
      </c>
      <c r="C10153" t="s">
        <v>148</v>
      </c>
      <c r="D10153">
        <v>1991</v>
      </c>
      <c r="E10153">
        <v>1040717</v>
      </c>
      <c r="F10153">
        <v>29.37</v>
      </c>
    </row>
    <row r="10154" spans="1:6" x14ac:dyDescent="0.35">
      <c r="A10154" t="s">
        <v>337</v>
      </c>
      <c r="B10154" t="s">
        <v>318</v>
      </c>
      <c r="C10154" t="s">
        <v>148</v>
      </c>
      <c r="D10154">
        <v>1992</v>
      </c>
      <c r="E10154">
        <v>1064691</v>
      </c>
      <c r="F10154">
        <v>30.34</v>
      </c>
    </row>
    <row r="10155" spans="1:6" x14ac:dyDescent="0.35">
      <c r="A10155" t="s">
        <v>337</v>
      </c>
      <c r="B10155" t="s">
        <v>318</v>
      </c>
      <c r="C10155" t="s">
        <v>148</v>
      </c>
      <c r="D10155">
        <v>1993</v>
      </c>
      <c r="E10155">
        <v>1089235</v>
      </c>
      <c r="F10155">
        <v>31.09</v>
      </c>
    </row>
    <row r="10156" spans="1:6" x14ac:dyDescent="0.35">
      <c r="A10156" t="s">
        <v>337</v>
      </c>
      <c r="B10156" t="s">
        <v>318</v>
      </c>
      <c r="C10156" t="s">
        <v>148</v>
      </c>
      <c r="D10156">
        <v>1994</v>
      </c>
      <c r="E10156">
        <v>1114249</v>
      </c>
      <c r="F10156">
        <v>31.86</v>
      </c>
    </row>
    <row r="10157" spans="1:6" x14ac:dyDescent="0.35">
      <c r="A10157" t="s">
        <v>337</v>
      </c>
      <c r="B10157" t="s">
        <v>318</v>
      </c>
      <c r="C10157" t="s">
        <v>148</v>
      </c>
      <c r="D10157">
        <v>1995</v>
      </c>
      <c r="E10157">
        <v>1139667</v>
      </c>
      <c r="F10157">
        <v>32.630000000000003</v>
      </c>
    </row>
    <row r="10158" spans="1:6" x14ac:dyDescent="0.35">
      <c r="A10158" t="s">
        <v>337</v>
      </c>
      <c r="B10158" t="s">
        <v>318</v>
      </c>
      <c r="C10158" t="s">
        <v>148</v>
      </c>
      <c r="D10158">
        <v>1996</v>
      </c>
      <c r="E10158">
        <v>1165465</v>
      </c>
      <c r="F10158">
        <v>33.42</v>
      </c>
    </row>
    <row r="10159" spans="1:6" x14ac:dyDescent="0.35">
      <c r="A10159" t="s">
        <v>337</v>
      </c>
      <c r="B10159" t="s">
        <v>318</v>
      </c>
      <c r="C10159" t="s">
        <v>148</v>
      </c>
      <c r="D10159">
        <v>1997</v>
      </c>
      <c r="E10159">
        <v>1191672</v>
      </c>
      <c r="F10159">
        <v>34.22</v>
      </c>
    </row>
    <row r="10160" spans="1:6" x14ac:dyDescent="0.35">
      <c r="A10160" t="s">
        <v>337</v>
      </c>
      <c r="B10160" t="s">
        <v>318</v>
      </c>
      <c r="C10160" t="s">
        <v>148</v>
      </c>
      <c r="D10160">
        <v>1998</v>
      </c>
      <c r="E10160">
        <v>1218336</v>
      </c>
      <c r="F10160">
        <v>35.020000000000003</v>
      </c>
    </row>
    <row r="10161" spans="1:6" x14ac:dyDescent="0.35">
      <c r="A10161" t="s">
        <v>337</v>
      </c>
      <c r="B10161" t="s">
        <v>318</v>
      </c>
      <c r="C10161" t="s">
        <v>148</v>
      </c>
      <c r="D10161">
        <v>1999</v>
      </c>
      <c r="E10161">
        <v>1245530</v>
      </c>
      <c r="F10161">
        <v>35.83</v>
      </c>
    </row>
    <row r="10162" spans="1:6" x14ac:dyDescent="0.35">
      <c r="A10162" t="s">
        <v>337</v>
      </c>
      <c r="B10162" t="s">
        <v>318</v>
      </c>
      <c r="C10162" t="s">
        <v>148</v>
      </c>
      <c r="D10162">
        <v>2000</v>
      </c>
      <c r="E10162">
        <v>1273312</v>
      </c>
      <c r="F10162">
        <v>36.65</v>
      </c>
    </row>
    <row r="10163" spans="1:6" x14ac:dyDescent="0.35">
      <c r="A10163" t="s">
        <v>337</v>
      </c>
      <c r="B10163" t="s">
        <v>318</v>
      </c>
      <c r="C10163" t="s">
        <v>148</v>
      </c>
      <c r="D10163">
        <v>2001</v>
      </c>
      <c r="E10163">
        <v>1301748</v>
      </c>
      <c r="F10163">
        <v>37.479999999999997</v>
      </c>
    </row>
    <row r="10164" spans="1:6" x14ac:dyDescent="0.35">
      <c r="A10164" t="s">
        <v>337</v>
      </c>
      <c r="B10164" t="s">
        <v>318</v>
      </c>
      <c r="C10164" t="s">
        <v>148</v>
      </c>
      <c r="D10164">
        <v>2002</v>
      </c>
      <c r="E10164">
        <v>1330849</v>
      </c>
      <c r="F10164">
        <v>38.32</v>
      </c>
    </row>
    <row r="10165" spans="1:6" x14ac:dyDescent="0.35">
      <c r="A10165" t="s">
        <v>337</v>
      </c>
      <c r="B10165" t="s">
        <v>318</v>
      </c>
      <c r="C10165" t="s">
        <v>148</v>
      </c>
      <c r="D10165">
        <v>2003</v>
      </c>
      <c r="E10165">
        <v>1360559</v>
      </c>
      <c r="F10165">
        <v>39.159999999999997</v>
      </c>
    </row>
    <row r="10166" spans="1:6" x14ac:dyDescent="0.35">
      <c r="A10166" t="s">
        <v>337</v>
      </c>
      <c r="B10166" t="s">
        <v>318</v>
      </c>
      <c r="C10166" t="s">
        <v>148</v>
      </c>
      <c r="D10166">
        <v>2004</v>
      </c>
      <c r="E10166">
        <v>1390791</v>
      </c>
      <c r="F10166">
        <v>40.01</v>
      </c>
    </row>
    <row r="10167" spans="1:6" x14ac:dyDescent="0.35">
      <c r="A10167" t="s">
        <v>337</v>
      </c>
      <c r="B10167" t="s">
        <v>318</v>
      </c>
      <c r="C10167" t="s">
        <v>148</v>
      </c>
      <c r="D10167">
        <v>2005</v>
      </c>
      <c r="E10167">
        <v>1421515</v>
      </c>
      <c r="F10167">
        <v>40.869999999999997</v>
      </c>
    </row>
    <row r="10168" spans="1:6" x14ac:dyDescent="0.35">
      <c r="A10168" t="s">
        <v>337</v>
      </c>
      <c r="B10168" t="s">
        <v>318</v>
      </c>
      <c r="C10168" t="s">
        <v>148</v>
      </c>
      <c r="D10168">
        <v>2006</v>
      </c>
      <c r="E10168">
        <v>1452659</v>
      </c>
      <c r="F10168">
        <v>41.73</v>
      </c>
    </row>
    <row r="10169" spans="1:6" x14ac:dyDescent="0.35">
      <c r="A10169" t="s">
        <v>337</v>
      </c>
      <c r="B10169" t="s">
        <v>318</v>
      </c>
      <c r="C10169" t="s">
        <v>148</v>
      </c>
      <c r="D10169">
        <v>2007</v>
      </c>
      <c r="E10169">
        <v>1484337</v>
      </c>
      <c r="F10169">
        <v>42.6</v>
      </c>
    </row>
    <row r="10170" spans="1:6" x14ac:dyDescent="0.35">
      <c r="A10170" t="s">
        <v>337</v>
      </c>
      <c r="B10170" t="s">
        <v>318</v>
      </c>
      <c r="C10170" t="s">
        <v>148</v>
      </c>
      <c r="D10170">
        <v>2008</v>
      </c>
      <c r="E10170">
        <v>1516920</v>
      </c>
      <c r="F10170">
        <v>43.47</v>
      </c>
    </row>
    <row r="10171" spans="1:6" x14ac:dyDescent="0.35">
      <c r="A10171" t="s">
        <v>337</v>
      </c>
      <c r="B10171" t="s">
        <v>318</v>
      </c>
      <c r="C10171" t="s">
        <v>148</v>
      </c>
      <c r="D10171">
        <v>2009</v>
      </c>
      <c r="E10171">
        <v>1550905</v>
      </c>
      <c r="F10171">
        <v>44.34</v>
      </c>
    </row>
    <row r="10172" spans="1:6" x14ac:dyDescent="0.35">
      <c r="A10172" t="s">
        <v>337</v>
      </c>
      <c r="B10172" t="s">
        <v>318</v>
      </c>
      <c r="C10172" t="s">
        <v>148</v>
      </c>
      <c r="D10172">
        <v>2010</v>
      </c>
      <c r="E10172">
        <v>1586624</v>
      </c>
      <c r="F10172">
        <v>45.22</v>
      </c>
    </row>
    <row r="10173" spans="1:6" x14ac:dyDescent="0.35">
      <c r="A10173" t="s">
        <v>337</v>
      </c>
      <c r="B10173" t="s">
        <v>318</v>
      </c>
      <c r="C10173" t="s">
        <v>148</v>
      </c>
      <c r="D10173">
        <v>2011</v>
      </c>
      <c r="E10173">
        <v>1624228</v>
      </c>
      <c r="F10173">
        <v>46.08</v>
      </c>
    </row>
    <row r="10174" spans="1:6" x14ac:dyDescent="0.35">
      <c r="A10174" t="s">
        <v>337</v>
      </c>
      <c r="B10174" t="s">
        <v>318</v>
      </c>
      <c r="C10174" t="s">
        <v>148</v>
      </c>
      <c r="D10174">
        <v>2012</v>
      </c>
      <c r="E10174">
        <v>1663558</v>
      </c>
      <c r="F10174">
        <v>46.92</v>
      </c>
    </row>
    <row r="10175" spans="1:6" x14ac:dyDescent="0.35">
      <c r="A10175" t="s">
        <v>337</v>
      </c>
      <c r="B10175" t="s">
        <v>318</v>
      </c>
      <c r="C10175" t="s">
        <v>148</v>
      </c>
      <c r="D10175">
        <v>2013</v>
      </c>
      <c r="E10175">
        <v>1704255</v>
      </c>
      <c r="F10175">
        <v>47.75</v>
      </c>
    </row>
    <row r="10176" spans="1:6" x14ac:dyDescent="0.35">
      <c r="A10176" t="s">
        <v>337</v>
      </c>
      <c r="B10176" t="s">
        <v>318</v>
      </c>
      <c r="C10176" t="s">
        <v>148</v>
      </c>
      <c r="D10176">
        <v>2014</v>
      </c>
      <c r="E10176">
        <v>1745798</v>
      </c>
      <c r="F10176">
        <v>48.55</v>
      </c>
    </row>
    <row r="10177" spans="1:6" x14ac:dyDescent="0.35">
      <c r="A10177" t="s">
        <v>338</v>
      </c>
      <c r="B10177" t="s">
        <v>318</v>
      </c>
      <c r="C10177" t="s">
        <v>155</v>
      </c>
      <c r="D10177">
        <v>1960</v>
      </c>
      <c r="E10177">
        <v>8105440</v>
      </c>
      <c r="F10177">
        <v>7.36</v>
      </c>
    </row>
    <row r="10178" spans="1:6" x14ac:dyDescent="0.35">
      <c r="A10178" t="s">
        <v>338</v>
      </c>
      <c r="B10178" t="s">
        <v>318</v>
      </c>
      <c r="C10178" t="s">
        <v>155</v>
      </c>
      <c r="D10178">
        <v>1961</v>
      </c>
      <c r="E10178">
        <v>8361442</v>
      </c>
      <c r="F10178">
        <v>7.57</v>
      </c>
    </row>
    <row r="10179" spans="1:6" x14ac:dyDescent="0.35">
      <c r="A10179" t="s">
        <v>338</v>
      </c>
      <c r="B10179" t="s">
        <v>318</v>
      </c>
      <c r="C10179" t="s">
        <v>155</v>
      </c>
      <c r="D10179">
        <v>1962</v>
      </c>
      <c r="E10179">
        <v>8628973</v>
      </c>
      <c r="F10179">
        <v>7.77</v>
      </c>
    </row>
    <row r="10180" spans="1:6" x14ac:dyDescent="0.35">
      <c r="A10180" t="s">
        <v>338</v>
      </c>
      <c r="B10180" t="s">
        <v>318</v>
      </c>
      <c r="C10180" t="s">
        <v>155</v>
      </c>
      <c r="D10180">
        <v>1963</v>
      </c>
      <c r="E10180">
        <v>8908425</v>
      </c>
      <c r="F10180">
        <v>8.0399999999999991</v>
      </c>
    </row>
    <row r="10181" spans="1:6" x14ac:dyDescent="0.35">
      <c r="A10181" t="s">
        <v>338</v>
      </c>
      <c r="B10181" t="s">
        <v>318</v>
      </c>
      <c r="C10181" t="s">
        <v>155</v>
      </c>
      <c r="D10181">
        <v>1964</v>
      </c>
      <c r="E10181">
        <v>9200158</v>
      </c>
      <c r="F10181">
        <v>8.32</v>
      </c>
    </row>
    <row r="10182" spans="1:6" x14ac:dyDescent="0.35">
      <c r="A10182" t="s">
        <v>338</v>
      </c>
      <c r="B10182" t="s">
        <v>318</v>
      </c>
      <c r="C10182" t="s">
        <v>155</v>
      </c>
      <c r="D10182">
        <v>1965</v>
      </c>
      <c r="E10182">
        <v>9504702</v>
      </c>
      <c r="F10182">
        <v>8.61</v>
      </c>
    </row>
    <row r="10183" spans="1:6" x14ac:dyDescent="0.35">
      <c r="A10183" t="s">
        <v>338</v>
      </c>
      <c r="B10183" t="s">
        <v>318</v>
      </c>
      <c r="C10183" t="s">
        <v>155</v>
      </c>
      <c r="D10183">
        <v>1966</v>
      </c>
      <c r="E10183">
        <v>9822505</v>
      </c>
      <c r="F10183">
        <v>8.9</v>
      </c>
    </row>
    <row r="10184" spans="1:6" x14ac:dyDescent="0.35">
      <c r="A10184" t="s">
        <v>338</v>
      </c>
      <c r="B10184" t="s">
        <v>318</v>
      </c>
      <c r="C10184" t="s">
        <v>155</v>
      </c>
      <c r="D10184">
        <v>1967</v>
      </c>
      <c r="E10184">
        <v>10154489</v>
      </c>
      <c r="F10184">
        <v>9.2100000000000009</v>
      </c>
    </row>
    <row r="10185" spans="1:6" x14ac:dyDescent="0.35">
      <c r="A10185" t="s">
        <v>338</v>
      </c>
      <c r="B10185" t="s">
        <v>318</v>
      </c>
      <c r="C10185" t="s">
        <v>155</v>
      </c>
      <c r="D10185">
        <v>1968</v>
      </c>
      <c r="E10185">
        <v>10502250</v>
      </c>
      <c r="F10185">
        <v>9.5299999999999994</v>
      </c>
    </row>
    <row r="10186" spans="1:6" x14ac:dyDescent="0.35">
      <c r="A10186" t="s">
        <v>338</v>
      </c>
      <c r="B10186" t="s">
        <v>318</v>
      </c>
      <c r="C10186" t="s">
        <v>155</v>
      </c>
      <c r="D10186">
        <v>1969</v>
      </c>
      <c r="E10186">
        <v>10867717</v>
      </c>
      <c r="F10186">
        <v>9.85</v>
      </c>
    </row>
    <row r="10187" spans="1:6" x14ac:dyDescent="0.35">
      <c r="A10187" t="s">
        <v>338</v>
      </c>
      <c r="B10187" t="s">
        <v>318</v>
      </c>
      <c r="C10187" t="s">
        <v>155</v>
      </c>
      <c r="D10187">
        <v>1970</v>
      </c>
      <c r="E10187">
        <v>11252466</v>
      </c>
      <c r="F10187">
        <v>10.3</v>
      </c>
    </row>
    <row r="10188" spans="1:6" x14ac:dyDescent="0.35">
      <c r="A10188" t="s">
        <v>338</v>
      </c>
      <c r="B10188" t="s">
        <v>318</v>
      </c>
      <c r="C10188" t="s">
        <v>155</v>
      </c>
      <c r="D10188">
        <v>1971</v>
      </c>
      <c r="E10188">
        <v>11657477</v>
      </c>
      <c r="F10188">
        <v>10.78</v>
      </c>
    </row>
    <row r="10189" spans="1:6" x14ac:dyDescent="0.35">
      <c r="A10189" t="s">
        <v>338</v>
      </c>
      <c r="B10189" t="s">
        <v>318</v>
      </c>
      <c r="C10189" t="s">
        <v>155</v>
      </c>
      <c r="D10189">
        <v>1972</v>
      </c>
      <c r="E10189">
        <v>12083159</v>
      </c>
      <c r="F10189">
        <v>11.28</v>
      </c>
    </row>
    <row r="10190" spans="1:6" x14ac:dyDescent="0.35">
      <c r="A10190" t="s">
        <v>338</v>
      </c>
      <c r="B10190" t="s">
        <v>318</v>
      </c>
      <c r="C10190" t="s">
        <v>155</v>
      </c>
      <c r="D10190">
        <v>1973</v>
      </c>
      <c r="E10190">
        <v>12529800</v>
      </c>
      <c r="F10190">
        <v>11.81</v>
      </c>
    </row>
    <row r="10191" spans="1:6" x14ac:dyDescent="0.35">
      <c r="A10191" t="s">
        <v>338</v>
      </c>
      <c r="B10191" t="s">
        <v>318</v>
      </c>
      <c r="C10191" t="s">
        <v>155</v>
      </c>
      <c r="D10191">
        <v>1974</v>
      </c>
      <c r="E10191">
        <v>12997438</v>
      </c>
      <c r="F10191">
        <v>12.35</v>
      </c>
    </row>
    <row r="10192" spans="1:6" x14ac:dyDescent="0.35">
      <c r="A10192" t="s">
        <v>338</v>
      </c>
      <c r="B10192" t="s">
        <v>318</v>
      </c>
      <c r="C10192" t="s">
        <v>155</v>
      </c>
      <c r="D10192">
        <v>1975</v>
      </c>
      <c r="E10192">
        <v>13486241</v>
      </c>
      <c r="F10192">
        <v>12.91</v>
      </c>
    </row>
    <row r="10193" spans="1:6" x14ac:dyDescent="0.35">
      <c r="A10193" t="s">
        <v>338</v>
      </c>
      <c r="B10193" t="s">
        <v>318</v>
      </c>
      <c r="C10193" t="s">
        <v>155</v>
      </c>
      <c r="D10193">
        <v>1976</v>
      </c>
      <c r="E10193">
        <v>13995996</v>
      </c>
      <c r="F10193">
        <v>13.5</v>
      </c>
    </row>
    <row r="10194" spans="1:6" x14ac:dyDescent="0.35">
      <c r="A10194" t="s">
        <v>338</v>
      </c>
      <c r="B10194" t="s">
        <v>318</v>
      </c>
      <c r="C10194" t="s">
        <v>155</v>
      </c>
      <c r="D10194">
        <v>1977</v>
      </c>
      <c r="E10194">
        <v>14527242</v>
      </c>
      <c r="F10194">
        <v>14.11</v>
      </c>
    </row>
    <row r="10195" spans="1:6" x14ac:dyDescent="0.35">
      <c r="A10195" t="s">
        <v>338</v>
      </c>
      <c r="B10195" t="s">
        <v>318</v>
      </c>
      <c r="C10195" t="s">
        <v>155</v>
      </c>
      <c r="D10195">
        <v>1978</v>
      </c>
      <c r="E10195">
        <v>15081677</v>
      </c>
      <c r="F10195">
        <v>14.75</v>
      </c>
    </row>
    <row r="10196" spans="1:6" x14ac:dyDescent="0.35">
      <c r="A10196" t="s">
        <v>338</v>
      </c>
      <c r="B10196" t="s">
        <v>318</v>
      </c>
      <c r="C10196" t="s">
        <v>155</v>
      </c>
      <c r="D10196">
        <v>1979</v>
      </c>
      <c r="E10196">
        <v>15661480</v>
      </c>
      <c r="F10196">
        <v>15.4</v>
      </c>
    </row>
    <row r="10197" spans="1:6" x14ac:dyDescent="0.35">
      <c r="A10197" t="s">
        <v>338</v>
      </c>
      <c r="B10197" t="s">
        <v>318</v>
      </c>
      <c r="C10197" t="s">
        <v>155</v>
      </c>
      <c r="D10197">
        <v>1980</v>
      </c>
      <c r="E10197">
        <v>16267906</v>
      </c>
      <c r="F10197">
        <v>15.58</v>
      </c>
    </row>
    <row r="10198" spans="1:6" x14ac:dyDescent="0.35">
      <c r="A10198" t="s">
        <v>338</v>
      </c>
      <c r="B10198" t="s">
        <v>318</v>
      </c>
      <c r="C10198" t="s">
        <v>155</v>
      </c>
      <c r="D10198">
        <v>1981</v>
      </c>
      <c r="E10198">
        <v>16901167</v>
      </c>
      <c r="F10198">
        <v>15.68</v>
      </c>
    </row>
    <row r="10199" spans="1:6" x14ac:dyDescent="0.35">
      <c r="A10199" t="s">
        <v>338</v>
      </c>
      <c r="B10199" t="s">
        <v>318</v>
      </c>
      <c r="C10199" t="s">
        <v>155</v>
      </c>
      <c r="D10199">
        <v>1982</v>
      </c>
      <c r="E10199">
        <v>17559844</v>
      </c>
      <c r="F10199">
        <v>15.78</v>
      </c>
    </row>
    <row r="10200" spans="1:6" x14ac:dyDescent="0.35">
      <c r="A10200" t="s">
        <v>338</v>
      </c>
      <c r="B10200" t="s">
        <v>318</v>
      </c>
      <c r="C10200" t="s">
        <v>155</v>
      </c>
      <c r="D10200">
        <v>1983</v>
      </c>
      <c r="E10200">
        <v>18241424</v>
      </c>
      <c r="F10200">
        <v>15.88</v>
      </c>
    </row>
    <row r="10201" spans="1:6" x14ac:dyDescent="0.35">
      <c r="A10201" t="s">
        <v>338</v>
      </c>
      <c r="B10201" t="s">
        <v>318</v>
      </c>
      <c r="C10201" t="s">
        <v>155</v>
      </c>
      <c r="D10201">
        <v>1984</v>
      </c>
      <c r="E10201">
        <v>18942464</v>
      </c>
      <c r="F10201">
        <v>15.98</v>
      </c>
    </row>
    <row r="10202" spans="1:6" x14ac:dyDescent="0.35">
      <c r="A10202" t="s">
        <v>338</v>
      </c>
      <c r="B10202" t="s">
        <v>318</v>
      </c>
      <c r="C10202" t="s">
        <v>155</v>
      </c>
      <c r="D10202">
        <v>1985</v>
      </c>
      <c r="E10202">
        <v>19660018</v>
      </c>
      <c r="F10202">
        <v>16.079999999999998</v>
      </c>
    </row>
    <row r="10203" spans="1:6" x14ac:dyDescent="0.35">
      <c r="A10203" t="s">
        <v>338</v>
      </c>
      <c r="B10203" t="s">
        <v>318</v>
      </c>
      <c r="C10203" t="s">
        <v>155</v>
      </c>
      <c r="D10203">
        <v>1986</v>
      </c>
      <c r="E10203">
        <v>20392312</v>
      </c>
      <c r="F10203">
        <v>16.18</v>
      </c>
    </row>
    <row r="10204" spans="1:6" x14ac:dyDescent="0.35">
      <c r="A10204" t="s">
        <v>338</v>
      </c>
      <c r="B10204" t="s">
        <v>318</v>
      </c>
      <c r="C10204" t="s">
        <v>155</v>
      </c>
      <c r="D10204">
        <v>1987</v>
      </c>
      <c r="E10204">
        <v>21138372</v>
      </c>
      <c r="F10204">
        <v>16.28</v>
      </c>
    </row>
    <row r="10205" spans="1:6" x14ac:dyDescent="0.35">
      <c r="A10205" t="s">
        <v>338</v>
      </c>
      <c r="B10205" t="s">
        <v>318</v>
      </c>
      <c r="C10205" t="s">
        <v>155</v>
      </c>
      <c r="D10205">
        <v>1988</v>
      </c>
      <c r="E10205">
        <v>21896890</v>
      </c>
      <c r="F10205">
        <v>16.38</v>
      </c>
    </row>
    <row r="10206" spans="1:6" x14ac:dyDescent="0.35">
      <c r="A10206" t="s">
        <v>338</v>
      </c>
      <c r="B10206" t="s">
        <v>318</v>
      </c>
      <c r="C10206" t="s">
        <v>155</v>
      </c>
      <c r="D10206">
        <v>1989</v>
      </c>
      <c r="E10206">
        <v>22666720</v>
      </c>
      <c r="F10206">
        <v>16.489999999999998</v>
      </c>
    </row>
    <row r="10207" spans="1:6" x14ac:dyDescent="0.35">
      <c r="A10207" t="s">
        <v>338</v>
      </c>
      <c r="B10207" t="s">
        <v>318</v>
      </c>
      <c r="C10207" t="s">
        <v>155</v>
      </c>
      <c r="D10207">
        <v>1990</v>
      </c>
      <c r="E10207">
        <v>23446439</v>
      </c>
      <c r="F10207">
        <v>16.75</v>
      </c>
    </row>
    <row r="10208" spans="1:6" x14ac:dyDescent="0.35">
      <c r="A10208" t="s">
        <v>338</v>
      </c>
      <c r="B10208" t="s">
        <v>318</v>
      </c>
      <c r="C10208" t="s">
        <v>155</v>
      </c>
      <c r="D10208">
        <v>1991</v>
      </c>
      <c r="E10208">
        <v>24237056</v>
      </c>
      <c r="F10208">
        <v>17.04</v>
      </c>
    </row>
    <row r="10209" spans="1:6" x14ac:dyDescent="0.35">
      <c r="A10209" t="s">
        <v>338</v>
      </c>
      <c r="B10209" t="s">
        <v>318</v>
      </c>
      <c r="C10209" t="s">
        <v>155</v>
      </c>
      <c r="D10209">
        <v>1992</v>
      </c>
      <c r="E10209">
        <v>25036941</v>
      </c>
      <c r="F10209">
        <v>17.34</v>
      </c>
    </row>
    <row r="10210" spans="1:6" x14ac:dyDescent="0.35">
      <c r="A10210" t="s">
        <v>338</v>
      </c>
      <c r="B10210" t="s">
        <v>318</v>
      </c>
      <c r="C10210" t="s">
        <v>155</v>
      </c>
      <c r="D10210">
        <v>1993</v>
      </c>
      <c r="E10210">
        <v>25839132</v>
      </c>
      <c r="F10210">
        <v>17.649999999999999</v>
      </c>
    </row>
    <row r="10211" spans="1:6" x14ac:dyDescent="0.35">
      <c r="A10211" t="s">
        <v>338</v>
      </c>
      <c r="B10211" t="s">
        <v>318</v>
      </c>
      <c r="C10211" t="s">
        <v>155</v>
      </c>
      <c r="D10211">
        <v>1994</v>
      </c>
      <c r="E10211">
        <v>26634659</v>
      </c>
      <c r="F10211">
        <v>17.95</v>
      </c>
    </row>
    <row r="10212" spans="1:6" x14ac:dyDescent="0.35">
      <c r="A10212" t="s">
        <v>338</v>
      </c>
      <c r="B10212" t="s">
        <v>318</v>
      </c>
      <c r="C10212" t="s">
        <v>155</v>
      </c>
      <c r="D10212">
        <v>1995</v>
      </c>
      <c r="E10212">
        <v>27418077</v>
      </c>
      <c r="F10212">
        <v>18.260000000000002</v>
      </c>
    </row>
    <row r="10213" spans="1:6" x14ac:dyDescent="0.35">
      <c r="A10213" t="s">
        <v>338</v>
      </c>
      <c r="B10213" t="s">
        <v>318</v>
      </c>
      <c r="C10213" t="s">
        <v>155</v>
      </c>
      <c r="D10213">
        <v>1996</v>
      </c>
      <c r="E10213">
        <v>28186224</v>
      </c>
      <c r="F10213">
        <v>18.579999999999998</v>
      </c>
    </row>
    <row r="10214" spans="1:6" x14ac:dyDescent="0.35">
      <c r="A10214" t="s">
        <v>338</v>
      </c>
      <c r="B10214" t="s">
        <v>318</v>
      </c>
      <c r="C10214" t="s">
        <v>155</v>
      </c>
      <c r="D10214">
        <v>1997</v>
      </c>
      <c r="E10214">
        <v>28943647</v>
      </c>
      <c r="F10214">
        <v>18.899999999999999</v>
      </c>
    </row>
    <row r="10215" spans="1:6" x14ac:dyDescent="0.35">
      <c r="A10215" t="s">
        <v>338</v>
      </c>
      <c r="B10215" t="s">
        <v>318</v>
      </c>
      <c r="C10215" t="s">
        <v>155</v>
      </c>
      <c r="D10215">
        <v>1998</v>
      </c>
      <c r="E10215">
        <v>29702246</v>
      </c>
      <c r="F10215">
        <v>19.22</v>
      </c>
    </row>
    <row r="10216" spans="1:6" x14ac:dyDescent="0.35">
      <c r="A10216" t="s">
        <v>338</v>
      </c>
      <c r="B10216" t="s">
        <v>318</v>
      </c>
      <c r="C10216" t="s">
        <v>155</v>
      </c>
      <c r="D10216">
        <v>1999</v>
      </c>
      <c r="E10216">
        <v>30478597</v>
      </c>
      <c r="F10216">
        <v>19.55</v>
      </c>
    </row>
    <row r="10217" spans="1:6" x14ac:dyDescent="0.35">
      <c r="A10217" t="s">
        <v>338</v>
      </c>
      <c r="B10217" t="s">
        <v>318</v>
      </c>
      <c r="C10217" t="s">
        <v>155</v>
      </c>
      <c r="D10217">
        <v>2000</v>
      </c>
      <c r="E10217">
        <v>31285050</v>
      </c>
      <c r="F10217">
        <v>19.89</v>
      </c>
    </row>
    <row r="10218" spans="1:6" x14ac:dyDescent="0.35">
      <c r="A10218" t="s">
        <v>338</v>
      </c>
      <c r="B10218" t="s">
        <v>318</v>
      </c>
      <c r="C10218" t="s">
        <v>155</v>
      </c>
      <c r="D10218">
        <v>2001</v>
      </c>
      <c r="E10218">
        <v>32126351</v>
      </c>
      <c r="F10218">
        <v>20.239999999999998</v>
      </c>
    </row>
    <row r="10219" spans="1:6" x14ac:dyDescent="0.35">
      <c r="A10219" t="s">
        <v>338</v>
      </c>
      <c r="B10219" t="s">
        <v>318</v>
      </c>
      <c r="C10219" t="s">
        <v>155</v>
      </c>
      <c r="D10219">
        <v>2002</v>
      </c>
      <c r="E10219">
        <v>33000524</v>
      </c>
      <c r="F10219">
        <v>20.59</v>
      </c>
    </row>
    <row r="10220" spans="1:6" x14ac:dyDescent="0.35">
      <c r="A10220" t="s">
        <v>338</v>
      </c>
      <c r="B10220" t="s">
        <v>318</v>
      </c>
      <c r="C10220" t="s">
        <v>155</v>
      </c>
      <c r="D10220">
        <v>2003</v>
      </c>
      <c r="E10220">
        <v>33905011</v>
      </c>
      <c r="F10220">
        <v>20.95</v>
      </c>
    </row>
    <row r="10221" spans="1:6" x14ac:dyDescent="0.35">
      <c r="A10221" t="s">
        <v>338</v>
      </c>
      <c r="B10221" t="s">
        <v>318</v>
      </c>
      <c r="C10221" t="s">
        <v>155</v>
      </c>
      <c r="D10221">
        <v>2004</v>
      </c>
      <c r="E10221">
        <v>34834606</v>
      </c>
      <c r="F10221">
        <v>21.31</v>
      </c>
    </row>
    <row r="10222" spans="1:6" x14ac:dyDescent="0.35">
      <c r="A10222" t="s">
        <v>338</v>
      </c>
      <c r="B10222" t="s">
        <v>318</v>
      </c>
      <c r="C10222" t="s">
        <v>155</v>
      </c>
      <c r="D10222">
        <v>2005</v>
      </c>
      <c r="E10222">
        <v>35785718</v>
      </c>
      <c r="F10222">
        <v>21.68</v>
      </c>
    </row>
    <row r="10223" spans="1:6" x14ac:dyDescent="0.35">
      <c r="A10223" t="s">
        <v>338</v>
      </c>
      <c r="B10223" t="s">
        <v>318</v>
      </c>
      <c r="C10223" t="s">
        <v>155</v>
      </c>
      <c r="D10223">
        <v>2006</v>
      </c>
      <c r="E10223">
        <v>36757498</v>
      </c>
      <c r="F10223">
        <v>22.05</v>
      </c>
    </row>
    <row r="10224" spans="1:6" x14ac:dyDescent="0.35">
      <c r="A10224" t="s">
        <v>338</v>
      </c>
      <c r="B10224" t="s">
        <v>318</v>
      </c>
      <c r="C10224" t="s">
        <v>155</v>
      </c>
      <c r="D10224">
        <v>2007</v>
      </c>
      <c r="E10224">
        <v>37752304</v>
      </c>
      <c r="F10224">
        <v>22.42</v>
      </c>
    </row>
    <row r="10225" spans="1:6" x14ac:dyDescent="0.35">
      <c r="A10225" t="s">
        <v>338</v>
      </c>
      <c r="B10225" t="s">
        <v>318</v>
      </c>
      <c r="C10225" t="s">
        <v>155</v>
      </c>
      <c r="D10225">
        <v>2008</v>
      </c>
      <c r="E10225">
        <v>38773277</v>
      </c>
      <c r="F10225">
        <v>22.8</v>
      </c>
    </row>
    <row r="10226" spans="1:6" x14ac:dyDescent="0.35">
      <c r="A10226" t="s">
        <v>338</v>
      </c>
      <c r="B10226" t="s">
        <v>318</v>
      </c>
      <c r="C10226" t="s">
        <v>155</v>
      </c>
      <c r="D10226">
        <v>2009</v>
      </c>
      <c r="E10226">
        <v>39824734</v>
      </c>
      <c r="F10226">
        <v>23.18</v>
      </c>
    </row>
    <row r="10227" spans="1:6" x14ac:dyDescent="0.35">
      <c r="A10227" t="s">
        <v>338</v>
      </c>
      <c r="B10227" t="s">
        <v>318</v>
      </c>
      <c r="C10227" t="s">
        <v>155</v>
      </c>
      <c r="D10227">
        <v>2010</v>
      </c>
      <c r="E10227">
        <v>40909194</v>
      </c>
      <c r="F10227">
        <v>23.57</v>
      </c>
    </row>
    <row r="10228" spans="1:6" x14ac:dyDescent="0.35">
      <c r="A10228" t="s">
        <v>338</v>
      </c>
      <c r="B10228" t="s">
        <v>318</v>
      </c>
      <c r="C10228" t="s">
        <v>155</v>
      </c>
      <c r="D10228">
        <v>2011</v>
      </c>
      <c r="E10228">
        <v>42027891</v>
      </c>
      <c r="F10228">
        <v>23.97</v>
      </c>
    </row>
    <row r="10229" spans="1:6" x14ac:dyDescent="0.35">
      <c r="A10229" t="s">
        <v>338</v>
      </c>
      <c r="B10229" t="s">
        <v>318</v>
      </c>
      <c r="C10229" t="s">
        <v>155</v>
      </c>
      <c r="D10229">
        <v>2012</v>
      </c>
      <c r="E10229">
        <v>43178141</v>
      </c>
      <c r="F10229">
        <v>24.37</v>
      </c>
    </row>
    <row r="10230" spans="1:6" x14ac:dyDescent="0.35">
      <c r="A10230" t="s">
        <v>338</v>
      </c>
      <c r="B10230" t="s">
        <v>318</v>
      </c>
      <c r="C10230" t="s">
        <v>155</v>
      </c>
      <c r="D10230">
        <v>2013</v>
      </c>
      <c r="E10230">
        <v>44353691</v>
      </c>
      <c r="F10230">
        <v>24.78</v>
      </c>
    </row>
    <row r="10231" spans="1:6" x14ac:dyDescent="0.35">
      <c r="A10231" t="s">
        <v>338</v>
      </c>
      <c r="B10231" t="s">
        <v>318</v>
      </c>
      <c r="C10231" t="s">
        <v>155</v>
      </c>
      <c r="D10231">
        <v>2014</v>
      </c>
      <c r="E10231">
        <v>45545980</v>
      </c>
      <c r="F10231">
        <v>25.2</v>
      </c>
    </row>
    <row r="10232" spans="1:6" x14ac:dyDescent="0.35">
      <c r="A10232" t="s">
        <v>339</v>
      </c>
      <c r="B10232" t="s">
        <v>318</v>
      </c>
      <c r="C10232" t="s">
        <v>155</v>
      </c>
      <c r="D10232">
        <v>1960</v>
      </c>
      <c r="E10232">
        <v>851412</v>
      </c>
      <c r="F10232">
        <v>3.51</v>
      </c>
    </row>
    <row r="10233" spans="1:6" x14ac:dyDescent="0.35">
      <c r="A10233" t="s">
        <v>339</v>
      </c>
      <c r="B10233" t="s">
        <v>318</v>
      </c>
      <c r="C10233" t="s">
        <v>155</v>
      </c>
      <c r="D10233">
        <v>1961</v>
      </c>
      <c r="E10233">
        <v>866253</v>
      </c>
      <c r="F10233">
        <v>3.96</v>
      </c>
    </row>
    <row r="10234" spans="1:6" x14ac:dyDescent="0.35">
      <c r="A10234" t="s">
        <v>339</v>
      </c>
      <c r="B10234" t="s">
        <v>318</v>
      </c>
      <c r="C10234" t="s">
        <v>155</v>
      </c>
      <c r="D10234">
        <v>1962</v>
      </c>
      <c r="E10234">
        <v>881910</v>
      </c>
      <c r="F10234">
        <v>4.46</v>
      </c>
    </row>
    <row r="10235" spans="1:6" x14ac:dyDescent="0.35">
      <c r="A10235" t="s">
        <v>339</v>
      </c>
      <c r="B10235" t="s">
        <v>318</v>
      </c>
      <c r="C10235" t="s">
        <v>155</v>
      </c>
      <c r="D10235">
        <v>1963</v>
      </c>
      <c r="E10235">
        <v>898342</v>
      </c>
      <c r="F10235">
        <v>5.03</v>
      </c>
    </row>
    <row r="10236" spans="1:6" x14ac:dyDescent="0.35">
      <c r="A10236" t="s">
        <v>339</v>
      </c>
      <c r="B10236" t="s">
        <v>318</v>
      </c>
      <c r="C10236" t="s">
        <v>155</v>
      </c>
      <c r="D10236">
        <v>1964</v>
      </c>
      <c r="E10236">
        <v>915473</v>
      </c>
      <c r="F10236">
        <v>5.66</v>
      </c>
    </row>
    <row r="10237" spans="1:6" x14ac:dyDescent="0.35">
      <c r="A10237" t="s">
        <v>339</v>
      </c>
      <c r="B10237" t="s">
        <v>318</v>
      </c>
      <c r="C10237" t="s">
        <v>155</v>
      </c>
      <c r="D10237">
        <v>1965</v>
      </c>
      <c r="E10237">
        <v>933251</v>
      </c>
      <c r="F10237">
        <v>6.37</v>
      </c>
    </row>
    <row r="10238" spans="1:6" x14ac:dyDescent="0.35">
      <c r="A10238" t="s">
        <v>339</v>
      </c>
      <c r="B10238" t="s">
        <v>318</v>
      </c>
      <c r="C10238" t="s">
        <v>155</v>
      </c>
      <c r="D10238">
        <v>1966</v>
      </c>
      <c r="E10238">
        <v>951736</v>
      </c>
      <c r="F10238">
        <v>7.07</v>
      </c>
    </row>
    <row r="10239" spans="1:6" x14ac:dyDescent="0.35">
      <c r="A10239" t="s">
        <v>339</v>
      </c>
      <c r="B10239" t="s">
        <v>318</v>
      </c>
      <c r="C10239" t="s">
        <v>155</v>
      </c>
      <c r="D10239">
        <v>1967</v>
      </c>
      <c r="E10239">
        <v>970972</v>
      </c>
      <c r="F10239">
        <v>7.43</v>
      </c>
    </row>
    <row r="10240" spans="1:6" x14ac:dyDescent="0.35">
      <c r="A10240" t="s">
        <v>339</v>
      </c>
      <c r="B10240" t="s">
        <v>318</v>
      </c>
      <c r="C10240" t="s">
        <v>155</v>
      </c>
      <c r="D10240">
        <v>1968</v>
      </c>
      <c r="E10240">
        <v>990869</v>
      </c>
      <c r="F10240">
        <v>7.8</v>
      </c>
    </row>
    <row r="10241" spans="1:6" x14ac:dyDescent="0.35">
      <c r="A10241" t="s">
        <v>339</v>
      </c>
      <c r="B10241" t="s">
        <v>318</v>
      </c>
      <c r="C10241" t="s">
        <v>155</v>
      </c>
      <c r="D10241">
        <v>1969</v>
      </c>
      <c r="E10241">
        <v>1011308</v>
      </c>
      <c r="F10241">
        <v>8.1999999999999993</v>
      </c>
    </row>
    <row r="10242" spans="1:6" x14ac:dyDescent="0.35">
      <c r="A10242" t="s">
        <v>339</v>
      </c>
      <c r="B10242" t="s">
        <v>318</v>
      </c>
      <c r="C10242" t="s">
        <v>155</v>
      </c>
      <c r="D10242">
        <v>1970</v>
      </c>
      <c r="E10242">
        <v>1032240</v>
      </c>
      <c r="F10242">
        <v>8.61</v>
      </c>
    </row>
    <row r="10243" spans="1:6" x14ac:dyDescent="0.35">
      <c r="A10243" t="s">
        <v>339</v>
      </c>
      <c r="B10243" t="s">
        <v>318</v>
      </c>
      <c r="C10243" t="s">
        <v>155</v>
      </c>
      <c r="D10243">
        <v>1971</v>
      </c>
      <c r="E10243">
        <v>1053524</v>
      </c>
      <c r="F10243">
        <v>9.0399999999999991</v>
      </c>
    </row>
    <row r="10244" spans="1:6" x14ac:dyDescent="0.35">
      <c r="A10244" t="s">
        <v>339</v>
      </c>
      <c r="B10244" t="s">
        <v>318</v>
      </c>
      <c r="C10244" t="s">
        <v>155</v>
      </c>
      <c r="D10244">
        <v>1972</v>
      </c>
      <c r="E10244">
        <v>1075281</v>
      </c>
      <c r="F10244">
        <v>9.4700000000000006</v>
      </c>
    </row>
    <row r="10245" spans="1:6" x14ac:dyDescent="0.35">
      <c r="A10245" t="s">
        <v>339</v>
      </c>
      <c r="B10245" t="s">
        <v>318</v>
      </c>
      <c r="C10245" t="s">
        <v>155</v>
      </c>
      <c r="D10245">
        <v>1973</v>
      </c>
      <c r="E10245">
        <v>1098033</v>
      </c>
      <c r="F10245">
        <v>9.91</v>
      </c>
    </row>
    <row r="10246" spans="1:6" x14ac:dyDescent="0.35">
      <c r="A10246" t="s">
        <v>339</v>
      </c>
      <c r="B10246" t="s">
        <v>318</v>
      </c>
      <c r="C10246" t="s">
        <v>155</v>
      </c>
      <c r="D10246">
        <v>1974</v>
      </c>
      <c r="E10246">
        <v>1122484</v>
      </c>
      <c r="F10246">
        <v>10.36</v>
      </c>
    </row>
    <row r="10247" spans="1:6" x14ac:dyDescent="0.35">
      <c r="A10247" t="s">
        <v>339</v>
      </c>
      <c r="B10247" t="s">
        <v>318</v>
      </c>
      <c r="C10247" t="s">
        <v>155</v>
      </c>
      <c r="D10247">
        <v>1975</v>
      </c>
      <c r="E10247">
        <v>1149090</v>
      </c>
      <c r="F10247">
        <v>10.82</v>
      </c>
    </row>
    <row r="10248" spans="1:6" x14ac:dyDescent="0.35">
      <c r="A10248" t="s">
        <v>339</v>
      </c>
      <c r="B10248" t="s">
        <v>318</v>
      </c>
      <c r="C10248" t="s">
        <v>155</v>
      </c>
      <c r="D10248">
        <v>1976</v>
      </c>
      <c r="E10248">
        <v>1177975</v>
      </c>
      <c r="F10248">
        <v>11.21</v>
      </c>
    </row>
    <row r="10249" spans="1:6" x14ac:dyDescent="0.35">
      <c r="A10249" t="s">
        <v>339</v>
      </c>
      <c r="B10249" t="s">
        <v>318</v>
      </c>
      <c r="C10249" t="s">
        <v>155</v>
      </c>
      <c r="D10249">
        <v>1977</v>
      </c>
      <c r="E10249">
        <v>1208836</v>
      </c>
      <c r="F10249">
        <v>11.27</v>
      </c>
    </row>
    <row r="10250" spans="1:6" x14ac:dyDescent="0.35">
      <c r="A10250" t="s">
        <v>339</v>
      </c>
      <c r="B10250" t="s">
        <v>318</v>
      </c>
      <c r="C10250" t="s">
        <v>155</v>
      </c>
      <c r="D10250">
        <v>1978</v>
      </c>
      <c r="E10250">
        <v>1241159</v>
      </c>
      <c r="F10250">
        <v>11.33</v>
      </c>
    </row>
    <row r="10251" spans="1:6" x14ac:dyDescent="0.35">
      <c r="A10251" t="s">
        <v>339</v>
      </c>
      <c r="B10251" t="s">
        <v>318</v>
      </c>
      <c r="C10251" t="s">
        <v>155</v>
      </c>
      <c r="D10251">
        <v>1979</v>
      </c>
      <c r="E10251">
        <v>1274216</v>
      </c>
      <c r="F10251">
        <v>11.39</v>
      </c>
    </row>
    <row r="10252" spans="1:6" x14ac:dyDescent="0.35">
      <c r="A10252" t="s">
        <v>339</v>
      </c>
      <c r="B10252" t="s">
        <v>318</v>
      </c>
      <c r="C10252" t="s">
        <v>155</v>
      </c>
      <c r="D10252">
        <v>1980</v>
      </c>
      <c r="E10252">
        <v>1307403</v>
      </c>
      <c r="F10252">
        <v>11.45</v>
      </c>
    </row>
    <row r="10253" spans="1:6" x14ac:dyDescent="0.35">
      <c r="A10253" t="s">
        <v>339</v>
      </c>
      <c r="B10253" t="s">
        <v>318</v>
      </c>
      <c r="C10253" t="s">
        <v>155</v>
      </c>
      <c r="D10253">
        <v>1981</v>
      </c>
      <c r="E10253">
        <v>1340694</v>
      </c>
      <c r="F10253">
        <v>11.51</v>
      </c>
    </row>
    <row r="10254" spans="1:6" x14ac:dyDescent="0.35">
      <c r="A10254" t="s">
        <v>339</v>
      </c>
      <c r="B10254" t="s">
        <v>318</v>
      </c>
      <c r="C10254" t="s">
        <v>155</v>
      </c>
      <c r="D10254">
        <v>1982</v>
      </c>
      <c r="E10254">
        <v>1374044</v>
      </c>
      <c r="F10254">
        <v>11.57</v>
      </c>
    </row>
    <row r="10255" spans="1:6" x14ac:dyDescent="0.35">
      <c r="A10255" t="s">
        <v>339</v>
      </c>
      <c r="B10255" t="s">
        <v>318</v>
      </c>
      <c r="C10255" t="s">
        <v>155</v>
      </c>
      <c r="D10255">
        <v>1983</v>
      </c>
      <c r="E10255">
        <v>1406818</v>
      </c>
      <c r="F10255">
        <v>11.63</v>
      </c>
    </row>
    <row r="10256" spans="1:6" x14ac:dyDescent="0.35">
      <c r="A10256" t="s">
        <v>339</v>
      </c>
      <c r="B10256" t="s">
        <v>318</v>
      </c>
      <c r="C10256" t="s">
        <v>155</v>
      </c>
      <c r="D10256">
        <v>1984</v>
      </c>
      <c r="E10256">
        <v>1438248</v>
      </c>
      <c r="F10256">
        <v>11.69</v>
      </c>
    </row>
    <row r="10257" spans="1:6" x14ac:dyDescent="0.35">
      <c r="A10257" t="s">
        <v>339</v>
      </c>
      <c r="B10257" t="s">
        <v>318</v>
      </c>
      <c r="C10257" t="s">
        <v>155</v>
      </c>
      <c r="D10257">
        <v>1985</v>
      </c>
      <c r="E10257">
        <v>1467856</v>
      </c>
      <c r="F10257">
        <v>11.75</v>
      </c>
    </row>
    <row r="10258" spans="1:6" x14ac:dyDescent="0.35">
      <c r="A10258" t="s">
        <v>339</v>
      </c>
      <c r="B10258" t="s">
        <v>318</v>
      </c>
      <c r="C10258" t="s">
        <v>155</v>
      </c>
      <c r="D10258">
        <v>1986</v>
      </c>
      <c r="E10258">
        <v>1495101</v>
      </c>
      <c r="F10258">
        <v>11.91</v>
      </c>
    </row>
    <row r="10259" spans="1:6" x14ac:dyDescent="0.35">
      <c r="A10259" t="s">
        <v>339</v>
      </c>
      <c r="B10259" t="s">
        <v>318</v>
      </c>
      <c r="C10259" t="s">
        <v>155</v>
      </c>
      <c r="D10259">
        <v>1987</v>
      </c>
      <c r="E10259">
        <v>1520244</v>
      </c>
      <c r="F10259">
        <v>12.39</v>
      </c>
    </row>
    <row r="10260" spans="1:6" x14ac:dyDescent="0.35">
      <c r="A10260" t="s">
        <v>339</v>
      </c>
      <c r="B10260" t="s">
        <v>318</v>
      </c>
      <c r="C10260" t="s">
        <v>155</v>
      </c>
      <c r="D10260">
        <v>1988</v>
      </c>
      <c r="E10260">
        <v>1544580</v>
      </c>
      <c r="F10260">
        <v>12.9</v>
      </c>
    </row>
    <row r="10261" spans="1:6" x14ac:dyDescent="0.35">
      <c r="A10261" t="s">
        <v>339</v>
      </c>
      <c r="B10261" t="s">
        <v>318</v>
      </c>
      <c r="C10261" t="s">
        <v>155</v>
      </c>
      <c r="D10261">
        <v>1989</v>
      </c>
      <c r="E10261">
        <v>1569936</v>
      </c>
      <c r="F10261">
        <v>13.43</v>
      </c>
    </row>
    <row r="10262" spans="1:6" x14ac:dyDescent="0.35">
      <c r="A10262" t="s">
        <v>339</v>
      </c>
      <c r="B10262" t="s">
        <v>318</v>
      </c>
      <c r="C10262" t="s">
        <v>155</v>
      </c>
      <c r="D10262">
        <v>1990</v>
      </c>
      <c r="E10262">
        <v>1597534</v>
      </c>
      <c r="F10262">
        <v>13.97</v>
      </c>
    </row>
    <row r="10263" spans="1:6" x14ac:dyDescent="0.35">
      <c r="A10263" t="s">
        <v>339</v>
      </c>
      <c r="B10263" t="s">
        <v>318</v>
      </c>
      <c r="C10263" t="s">
        <v>155</v>
      </c>
      <c r="D10263">
        <v>1991</v>
      </c>
      <c r="E10263">
        <v>1627900</v>
      </c>
      <c r="F10263">
        <v>14.53</v>
      </c>
    </row>
    <row r="10264" spans="1:6" x14ac:dyDescent="0.35">
      <c r="A10264" t="s">
        <v>339</v>
      </c>
      <c r="B10264" t="s">
        <v>318</v>
      </c>
      <c r="C10264" t="s">
        <v>155</v>
      </c>
      <c r="D10264">
        <v>1992</v>
      </c>
      <c r="E10264">
        <v>1660360</v>
      </c>
      <c r="F10264">
        <v>15.11</v>
      </c>
    </row>
    <row r="10265" spans="1:6" x14ac:dyDescent="0.35">
      <c r="A10265" t="s">
        <v>339</v>
      </c>
      <c r="B10265" t="s">
        <v>318</v>
      </c>
      <c r="C10265" t="s">
        <v>155</v>
      </c>
      <c r="D10265">
        <v>1993</v>
      </c>
      <c r="E10265">
        <v>1693459</v>
      </c>
      <c r="F10265">
        <v>15.7</v>
      </c>
    </row>
    <row r="10266" spans="1:6" x14ac:dyDescent="0.35">
      <c r="A10266" t="s">
        <v>339</v>
      </c>
      <c r="B10266" t="s">
        <v>318</v>
      </c>
      <c r="C10266" t="s">
        <v>155</v>
      </c>
      <c r="D10266">
        <v>1994</v>
      </c>
      <c r="E10266">
        <v>1725118</v>
      </c>
      <c r="F10266">
        <v>16.32</v>
      </c>
    </row>
    <row r="10267" spans="1:6" x14ac:dyDescent="0.35">
      <c r="A10267" t="s">
        <v>339</v>
      </c>
      <c r="B10267" t="s">
        <v>318</v>
      </c>
      <c r="C10267" t="s">
        <v>155</v>
      </c>
      <c r="D10267">
        <v>1995</v>
      </c>
      <c r="E10267">
        <v>1753824</v>
      </c>
      <c r="F10267">
        <v>16.96</v>
      </c>
    </row>
    <row r="10268" spans="1:6" x14ac:dyDescent="0.35">
      <c r="A10268" t="s">
        <v>339</v>
      </c>
      <c r="B10268" t="s">
        <v>318</v>
      </c>
      <c r="C10268" t="s">
        <v>155</v>
      </c>
      <c r="D10268">
        <v>1996</v>
      </c>
      <c r="E10268">
        <v>1779197</v>
      </c>
      <c r="F10268">
        <v>17.57</v>
      </c>
    </row>
    <row r="10269" spans="1:6" x14ac:dyDescent="0.35">
      <c r="A10269" t="s">
        <v>339</v>
      </c>
      <c r="B10269" t="s">
        <v>318</v>
      </c>
      <c r="C10269" t="s">
        <v>155</v>
      </c>
      <c r="D10269">
        <v>1997</v>
      </c>
      <c r="E10269">
        <v>1801679</v>
      </c>
      <c r="F10269">
        <v>18.05</v>
      </c>
    </row>
    <row r="10270" spans="1:6" x14ac:dyDescent="0.35">
      <c r="A10270" t="s">
        <v>339</v>
      </c>
      <c r="B10270" t="s">
        <v>318</v>
      </c>
      <c r="C10270" t="s">
        <v>155</v>
      </c>
      <c r="D10270">
        <v>1998</v>
      </c>
      <c r="E10270">
        <v>1821609</v>
      </c>
      <c r="F10270">
        <v>18.54</v>
      </c>
    </row>
    <row r="10271" spans="1:6" x14ac:dyDescent="0.35">
      <c r="A10271" t="s">
        <v>339</v>
      </c>
      <c r="B10271" t="s">
        <v>318</v>
      </c>
      <c r="C10271" t="s">
        <v>155</v>
      </c>
      <c r="D10271">
        <v>1999</v>
      </c>
      <c r="E10271">
        <v>1839611</v>
      </c>
      <c r="F10271">
        <v>19.04</v>
      </c>
    </row>
    <row r="10272" spans="1:6" x14ac:dyDescent="0.35">
      <c r="A10272" t="s">
        <v>339</v>
      </c>
      <c r="B10272" t="s">
        <v>318</v>
      </c>
      <c r="C10272" t="s">
        <v>155</v>
      </c>
      <c r="D10272">
        <v>2000</v>
      </c>
      <c r="E10272">
        <v>1856225</v>
      </c>
      <c r="F10272">
        <v>19.55</v>
      </c>
    </row>
    <row r="10273" spans="1:6" x14ac:dyDescent="0.35">
      <c r="A10273" t="s">
        <v>339</v>
      </c>
      <c r="B10273" t="s">
        <v>318</v>
      </c>
      <c r="C10273" t="s">
        <v>155</v>
      </c>
      <c r="D10273">
        <v>2001</v>
      </c>
      <c r="E10273">
        <v>1871500</v>
      </c>
      <c r="F10273">
        <v>20.07</v>
      </c>
    </row>
    <row r="10274" spans="1:6" x14ac:dyDescent="0.35">
      <c r="A10274" t="s">
        <v>339</v>
      </c>
      <c r="B10274" t="s">
        <v>318</v>
      </c>
      <c r="C10274" t="s">
        <v>155</v>
      </c>
      <c r="D10274">
        <v>2002</v>
      </c>
      <c r="E10274">
        <v>1885487</v>
      </c>
      <c r="F10274">
        <v>20.6</v>
      </c>
    </row>
    <row r="10275" spans="1:6" x14ac:dyDescent="0.35">
      <c r="A10275" t="s">
        <v>339</v>
      </c>
      <c r="B10275" t="s">
        <v>318</v>
      </c>
      <c r="C10275" t="s">
        <v>155</v>
      </c>
      <c r="D10275">
        <v>2003</v>
      </c>
      <c r="E10275">
        <v>1898757</v>
      </c>
      <c r="F10275">
        <v>21.14</v>
      </c>
    </row>
    <row r="10276" spans="1:6" x14ac:dyDescent="0.35">
      <c r="A10276" t="s">
        <v>339</v>
      </c>
      <c r="B10276" t="s">
        <v>318</v>
      </c>
      <c r="C10276" t="s">
        <v>155</v>
      </c>
      <c r="D10276">
        <v>2004</v>
      </c>
      <c r="E10276">
        <v>1912022</v>
      </c>
      <c r="F10276">
        <v>21.69</v>
      </c>
    </row>
    <row r="10277" spans="1:6" x14ac:dyDescent="0.35">
      <c r="A10277" t="s">
        <v>339</v>
      </c>
      <c r="B10277" t="s">
        <v>318</v>
      </c>
      <c r="C10277" t="s">
        <v>155</v>
      </c>
      <c r="D10277">
        <v>2005</v>
      </c>
      <c r="E10277">
        <v>1925844</v>
      </c>
      <c r="F10277">
        <v>22.25</v>
      </c>
    </row>
    <row r="10278" spans="1:6" x14ac:dyDescent="0.35">
      <c r="A10278" t="s">
        <v>339</v>
      </c>
      <c r="B10278" t="s">
        <v>318</v>
      </c>
      <c r="C10278" t="s">
        <v>155</v>
      </c>
      <c r="D10278">
        <v>2006</v>
      </c>
      <c r="E10278">
        <v>1940413</v>
      </c>
      <c r="F10278">
        <v>22.82</v>
      </c>
    </row>
    <row r="10279" spans="1:6" x14ac:dyDescent="0.35">
      <c r="A10279" t="s">
        <v>339</v>
      </c>
      <c r="B10279" t="s">
        <v>318</v>
      </c>
      <c r="C10279" t="s">
        <v>155</v>
      </c>
      <c r="D10279">
        <v>2007</v>
      </c>
      <c r="E10279">
        <v>1955784</v>
      </c>
      <c r="F10279">
        <v>23.29</v>
      </c>
    </row>
    <row r="10280" spans="1:6" x14ac:dyDescent="0.35">
      <c r="A10280" t="s">
        <v>339</v>
      </c>
      <c r="B10280" t="s">
        <v>318</v>
      </c>
      <c r="C10280" t="s">
        <v>155</v>
      </c>
      <c r="D10280">
        <v>2008</v>
      </c>
      <c r="E10280">
        <v>1972199</v>
      </c>
      <c r="F10280">
        <v>23.77</v>
      </c>
    </row>
    <row r="10281" spans="1:6" x14ac:dyDescent="0.35">
      <c r="A10281" t="s">
        <v>339</v>
      </c>
      <c r="B10281" t="s">
        <v>318</v>
      </c>
      <c r="C10281" t="s">
        <v>155</v>
      </c>
      <c r="D10281">
        <v>2009</v>
      </c>
      <c r="E10281">
        <v>1989873</v>
      </c>
      <c r="F10281">
        <v>24.26</v>
      </c>
    </row>
    <row r="10282" spans="1:6" x14ac:dyDescent="0.35">
      <c r="A10282" t="s">
        <v>339</v>
      </c>
      <c r="B10282" t="s">
        <v>318</v>
      </c>
      <c r="C10282" t="s">
        <v>155</v>
      </c>
      <c r="D10282">
        <v>2010</v>
      </c>
      <c r="E10282">
        <v>2008921</v>
      </c>
      <c r="F10282">
        <v>24.75</v>
      </c>
    </row>
    <row r="10283" spans="1:6" x14ac:dyDescent="0.35">
      <c r="A10283" t="s">
        <v>339</v>
      </c>
      <c r="B10283" t="s">
        <v>318</v>
      </c>
      <c r="C10283" t="s">
        <v>155</v>
      </c>
      <c r="D10283">
        <v>2011</v>
      </c>
      <c r="E10283">
        <v>2029516</v>
      </c>
      <c r="F10283">
        <v>25.25</v>
      </c>
    </row>
    <row r="10284" spans="1:6" x14ac:dyDescent="0.35">
      <c r="A10284" t="s">
        <v>339</v>
      </c>
      <c r="B10284" t="s">
        <v>318</v>
      </c>
      <c r="C10284" t="s">
        <v>155</v>
      </c>
      <c r="D10284">
        <v>2012</v>
      </c>
      <c r="E10284">
        <v>2051545</v>
      </c>
      <c r="F10284">
        <v>25.76</v>
      </c>
    </row>
    <row r="10285" spans="1:6" x14ac:dyDescent="0.35">
      <c r="A10285" t="s">
        <v>339</v>
      </c>
      <c r="B10285" t="s">
        <v>318</v>
      </c>
      <c r="C10285" t="s">
        <v>155</v>
      </c>
      <c r="D10285">
        <v>2013</v>
      </c>
      <c r="E10285">
        <v>2074465</v>
      </c>
      <c r="F10285">
        <v>26.27</v>
      </c>
    </row>
    <row r="10286" spans="1:6" x14ac:dyDescent="0.35">
      <c r="A10286" t="s">
        <v>339</v>
      </c>
      <c r="B10286" t="s">
        <v>318</v>
      </c>
      <c r="C10286" t="s">
        <v>155</v>
      </c>
      <c r="D10286">
        <v>2014</v>
      </c>
      <c r="E10286">
        <v>2097511</v>
      </c>
      <c r="F10286">
        <v>26.79</v>
      </c>
    </row>
    <row r="10287" spans="1:6" x14ac:dyDescent="0.35">
      <c r="A10287" t="s">
        <v>340</v>
      </c>
      <c r="B10287" t="s">
        <v>318</v>
      </c>
      <c r="C10287" t="s">
        <v>148</v>
      </c>
      <c r="D10287">
        <v>1960</v>
      </c>
      <c r="E10287">
        <v>1120314</v>
      </c>
      <c r="F10287">
        <v>18.63</v>
      </c>
    </row>
    <row r="10288" spans="1:6" x14ac:dyDescent="0.35">
      <c r="A10288" t="s">
        <v>340</v>
      </c>
      <c r="B10288" t="s">
        <v>318</v>
      </c>
      <c r="C10288" t="s">
        <v>148</v>
      </c>
      <c r="D10288">
        <v>1961</v>
      </c>
      <c r="E10288">
        <v>1144896</v>
      </c>
      <c r="F10288">
        <v>19.29</v>
      </c>
    </row>
    <row r="10289" spans="1:6" x14ac:dyDescent="0.35">
      <c r="A10289" t="s">
        <v>340</v>
      </c>
      <c r="B10289" t="s">
        <v>318</v>
      </c>
      <c r="C10289" t="s">
        <v>148</v>
      </c>
      <c r="D10289">
        <v>1962</v>
      </c>
      <c r="E10289">
        <v>1170267</v>
      </c>
      <c r="F10289">
        <v>19.97</v>
      </c>
    </row>
    <row r="10290" spans="1:6" x14ac:dyDescent="0.35">
      <c r="A10290" t="s">
        <v>340</v>
      </c>
      <c r="B10290" t="s">
        <v>318</v>
      </c>
      <c r="C10290" t="s">
        <v>148</v>
      </c>
      <c r="D10290">
        <v>1963</v>
      </c>
      <c r="E10290">
        <v>1196588</v>
      </c>
      <c r="F10290">
        <v>20.66</v>
      </c>
    </row>
    <row r="10291" spans="1:6" x14ac:dyDescent="0.35">
      <c r="A10291" t="s">
        <v>340</v>
      </c>
      <c r="B10291" t="s">
        <v>318</v>
      </c>
      <c r="C10291" t="s">
        <v>148</v>
      </c>
      <c r="D10291">
        <v>1964</v>
      </c>
      <c r="E10291">
        <v>1224094</v>
      </c>
      <c r="F10291">
        <v>21.38</v>
      </c>
    </row>
    <row r="10292" spans="1:6" x14ac:dyDescent="0.35">
      <c r="A10292" t="s">
        <v>340</v>
      </c>
      <c r="B10292" t="s">
        <v>318</v>
      </c>
      <c r="C10292" t="s">
        <v>148</v>
      </c>
      <c r="D10292">
        <v>1965</v>
      </c>
      <c r="E10292">
        <v>1252968</v>
      </c>
      <c r="F10292">
        <v>22.11</v>
      </c>
    </row>
    <row r="10293" spans="1:6" x14ac:dyDescent="0.35">
      <c r="A10293" t="s">
        <v>340</v>
      </c>
      <c r="B10293" t="s">
        <v>318</v>
      </c>
      <c r="C10293" t="s">
        <v>148</v>
      </c>
      <c r="D10293">
        <v>1966</v>
      </c>
      <c r="E10293">
        <v>1283304</v>
      </c>
      <c r="F10293">
        <v>22.86</v>
      </c>
    </row>
    <row r="10294" spans="1:6" x14ac:dyDescent="0.35">
      <c r="A10294" t="s">
        <v>340</v>
      </c>
      <c r="B10294" t="s">
        <v>318</v>
      </c>
      <c r="C10294" t="s">
        <v>148</v>
      </c>
      <c r="D10294">
        <v>1967</v>
      </c>
      <c r="E10294">
        <v>1315119</v>
      </c>
      <c r="F10294">
        <v>23.62</v>
      </c>
    </row>
    <row r="10295" spans="1:6" x14ac:dyDescent="0.35">
      <c r="A10295" t="s">
        <v>340</v>
      </c>
      <c r="B10295" t="s">
        <v>318</v>
      </c>
      <c r="C10295" t="s">
        <v>148</v>
      </c>
      <c r="D10295">
        <v>1968</v>
      </c>
      <c r="E10295">
        <v>1348448</v>
      </c>
      <c r="F10295">
        <v>24.41</v>
      </c>
    </row>
    <row r="10296" spans="1:6" x14ac:dyDescent="0.35">
      <c r="A10296" t="s">
        <v>340</v>
      </c>
      <c r="B10296" t="s">
        <v>318</v>
      </c>
      <c r="C10296" t="s">
        <v>148</v>
      </c>
      <c r="D10296">
        <v>1969</v>
      </c>
      <c r="E10296">
        <v>1383305</v>
      </c>
      <c r="F10296">
        <v>25.21</v>
      </c>
    </row>
    <row r="10297" spans="1:6" x14ac:dyDescent="0.35">
      <c r="A10297" t="s">
        <v>340</v>
      </c>
      <c r="B10297" t="s">
        <v>318</v>
      </c>
      <c r="C10297" t="s">
        <v>148</v>
      </c>
      <c r="D10297">
        <v>1970</v>
      </c>
      <c r="E10297">
        <v>1419728</v>
      </c>
      <c r="F10297">
        <v>26.03</v>
      </c>
    </row>
    <row r="10298" spans="1:6" x14ac:dyDescent="0.35">
      <c r="A10298" t="s">
        <v>340</v>
      </c>
      <c r="B10298" t="s">
        <v>318</v>
      </c>
      <c r="C10298" t="s">
        <v>148</v>
      </c>
      <c r="D10298">
        <v>1971</v>
      </c>
      <c r="E10298">
        <v>1457714</v>
      </c>
      <c r="F10298">
        <v>26.86</v>
      </c>
    </row>
    <row r="10299" spans="1:6" x14ac:dyDescent="0.35">
      <c r="A10299" t="s">
        <v>340</v>
      </c>
      <c r="B10299" t="s">
        <v>318</v>
      </c>
      <c r="C10299" t="s">
        <v>148</v>
      </c>
      <c r="D10299">
        <v>1972</v>
      </c>
      <c r="E10299">
        <v>1497356</v>
      </c>
      <c r="F10299">
        <v>27.71</v>
      </c>
    </row>
    <row r="10300" spans="1:6" x14ac:dyDescent="0.35">
      <c r="A10300" t="s">
        <v>340</v>
      </c>
      <c r="B10300" t="s">
        <v>318</v>
      </c>
      <c r="C10300" t="s">
        <v>148</v>
      </c>
      <c r="D10300">
        <v>1973</v>
      </c>
      <c r="E10300">
        <v>1538882</v>
      </c>
      <c r="F10300">
        <v>28.58</v>
      </c>
    </row>
    <row r="10301" spans="1:6" x14ac:dyDescent="0.35">
      <c r="A10301" t="s">
        <v>340</v>
      </c>
      <c r="B10301" t="s">
        <v>318</v>
      </c>
      <c r="C10301" t="s">
        <v>148</v>
      </c>
      <c r="D10301">
        <v>1974</v>
      </c>
      <c r="E10301">
        <v>1582584</v>
      </c>
      <c r="F10301">
        <v>29.47</v>
      </c>
    </row>
    <row r="10302" spans="1:6" x14ac:dyDescent="0.35">
      <c r="A10302" t="s">
        <v>340</v>
      </c>
      <c r="B10302" t="s">
        <v>318</v>
      </c>
      <c r="C10302" t="s">
        <v>148</v>
      </c>
      <c r="D10302">
        <v>1975</v>
      </c>
      <c r="E10302">
        <v>1628656</v>
      </c>
      <c r="F10302">
        <v>30.38</v>
      </c>
    </row>
    <row r="10303" spans="1:6" x14ac:dyDescent="0.35">
      <c r="A10303" t="s">
        <v>340</v>
      </c>
      <c r="B10303" t="s">
        <v>318</v>
      </c>
      <c r="C10303" t="s">
        <v>148</v>
      </c>
      <c r="D10303">
        <v>1976</v>
      </c>
      <c r="E10303">
        <v>1676016</v>
      </c>
      <c r="F10303">
        <v>31.31</v>
      </c>
    </row>
    <row r="10304" spans="1:6" x14ac:dyDescent="0.35">
      <c r="A10304" t="s">
        <v>340</v>
      </c>
      <c r="B10304" t="s">
        <v>318</v>
      </c>
      <c r="C10304" t="s">
        <v>148</v>
      </c>
      <c r="D10304">
        <v>1977</v>
      </c>
      <c r="E10304">
        <v>1724313</v>
      </c>
      <c r="F10304">
        <v>32.25</v>
      </c>
    </row>
    <row r="10305" spans="1:6" x14ac:dyDescent="0.35">
      <c r="A10305" t="s">
        <v>340</v>
      </c>
      <c r="B10305" t="s">
        <v>318</v>
      </c>
      <c r="C10305" t="s">
        <v>148</v>
      </c>
      <c r="D10305">
        <v>1978</v>
      </c>
      <c r="E10305">
        <v>1775200</v>
      </c>
      <c r="F10305">
        <v>33.21</v>
      </c>
    </row>
    <row r="10306" spans="1:6" x14ac:dyDescent="0.35">
      <c r="A10306" t="s">
        <v>340</v>
      </c>
      <c r="B10306" t="s">
        <v>318</v>
      </c>
      <c r="C10306" t="s">
        <v>148</v>
      </c>
      <c r="D10306">
        <v>1979</v>
      </c>
      <c r="E10306">
        <v>1830963</v>
      </c>
      <c r="F10306">
        <v>34.18</v>
      </c>
    </row>
    <row r="10307" spans="1:6" x14ac:dyDescent="0.35">
      <c r="A10307" t="s">
        <v>340</v>
      </c>
      <c r="B10307" t="s">
        <v>318</v>
      </c>
      <c r="C10307" t="s">
        <v>148</v>
      </c>
      <c r="D10307">
        <v>1980</v>
      </c>
      <c r="E10307">
        <v>1892529</v>
      </c>
      <c r="F10307">
        <v>35.17</v>
      </c>
    </row>
    <row r="10308" spans="1:6" x14ac:dyDescent="0.35">
      <c r="A10308" t="s">
        <v>340</v>
      </c>
      <c r="B10308" t="s">
        <v>318</v>
      </c>
      <c r="C10308" t="s">
        <v>148</v>
      </c>
      <c r="D10308">
        <v>1981</v>
      </c>
      <c r="E10308">
        <v>1961795</v>
      </c>
      <c r="F10308">
        <v>36.159999999999997</v>
      </c>
    </row>
    <row r="10309" spans="1:6" x14ac:dyDescent="0.35">
      <c r="A10309" t="s">
        <v>340</v>
      </c>
      <c r="B10309" t="s">
        <v>318</v>
      </c>
      <c r="C10309" t="s">
        <v>148</v>
      </c>
      <c r="D10309">
        <v>1982</v>
      </c>
      <c r="E10309">
        <v>2036325</v>
      </c>
      <c r="F10309">
        <v>37.17</v>
      </c>
    </row>
    <row r="10310" spans="1:6" x14ac:dyDescent="0.35">
      <c r="A10310" t="s">
        <v>340</v>
      </c>
      <c r="B10310" t="s">
        <v>318</v>
      </c>
      <c r="C10310" t="s">
        <v>148</v>
      </c>
      <c r="D10310">
        <v>1983</v>
      </c>
      <c r="E10310">
        <v>2107523</v>
      </c>
      <c r="F10310">
        <v>38.19</v>
      </c>
    </row>
    <row r="10311" spans="1:6" x14ac:dyDescent="0.35">
      <c r="A10311" t="s">
        <v>340</v>
      </c>
      <c r="B10311" t="s">
        <v>318</v>
      </c>
      <c r="C10311" t="s">
        <v>148</v>
      </c>
      <c r="D10311">
        <v>1984</v>
      </c>
      <c r="E10311">
        <v>2163835</v>
      </c>
      <c r="F10311">
        <v>39.83</v>
      </c>
    </row>
    <row r="10312" spans="1:6" x14ac:dyDescent="0.35">
      <c r="A10312" t="s">
        <v>340</v>
      </c>
      <c r="B10312" t="s">
        <v>318</v>
      </c>
      <c r="C10312" t="s">
        <v>148</v>
      </c>
      <c r="D10312">
        <v>1985</v>
      </c>
      <c r="E10312">
        <v>2197442</v>
      </c>
      <c r="F10312">
        <v>42.37</v>
      </c>
    </row>
    <row r="10313" spans="1:6" x14ac:dyDescent="0.35">
      <c r="A10313" t="s">
        <v>340</v>
      </c>
      <c r="B10313" t="s">
        <v>318</v>
      </c>
      <c r="C10313" t="s">
        <v>148</v>
      </c>
      <c r="D10313">
        <v>1986</v>
      </c>
      <c r="E10313">
        <v>2206867</v>
      </c>
      <c r="F10313">
        <v>44.96</v>
      </c>
    </row>
    <row r="10314" spans="1:6" x14ac:dyDescent="0.35">
      <c r="A10314" t="s">
        <v>340</v>
      </c>
      <c r="B10314" t="s">
        <v>318</v>
      </c>
      <c r="C10314" t="s">
        <v>148</v>
      </c>
      <c r="D10314">
        <v>1987</v>
      </c>
      <c r="E10314">
        <v>2196204</v>
      </c>
      <c r="F10314">
        <v>47.57</v>
      </c>
    </row>
    <row r="10315" spans="1:6" x14ac:dyDescent="0.35">
      <c r="A10315" t="s">
        <v>340</v>
      </c>
      <c r="B10315" t="s">
        <v>318</v>
      </c>
      <c r="C10315" t="s">
        <v>148</v>
      </c>
      <c r="D10315">
        <v>1988</v>
      </c>
      <c r="E10315">
        <v>2170426</v>
      </c>
      <c r="F10315">
        <v>50.2</v>
      </c>
    </row>
    <row r="10316" spans="1:6" x14ac:dyDescent="0.35">
      <c r="A10316" t="s">
        <v>340</v>
      </c>
      <c r="B10316" t="s">
        <v>318</v>
      </c>
      <c r="C10316" t="s">
        <v>148</v>
      </c>
      <c r="D10316">
        <v>1989</v>
      </c>
      <c r="E10316">
        <v>2137018</v>
      </c>
      <c r="F10316">
        <v>52.81</v>
      </c>
    </row>
    <row r="10317" spans="1:6" x14ac:dyDescent="0.35">
      <c r="A10317" t="s">
        <v>340</v>
      </c>
      <c r="B10317" t="s">
        <v>318</v>
      </c>
      <c r="C10317" t="s">
        <v>148</v>
      </c>
      <c r="D10317">
        <v>1990</v>
      </c>
      <c r="E10317">
        <v>2102877</v>
      </c>
      <c r="F10317">
        <v>55.42</v>
      </c>
    </row>
    <row r="10318" spans="1:6" x14ac:dyDescent="0.35">
      <c r="A10318" t="s">
        <v>340</v>
      </c>
      <c r="B10318" t="s">
        <v>318</v>
      </c>
      <c r="C10318" t="s">
        <v>148</v>
      </c>
      <c r="D10318">
        <v>1991</v>
      </c>
      <c r="E10318">
        <v>2066060</v>
      </c>
      <c r="F10318">
        <v>58</v>
      </c>
    </row>
    <row r="10319" spans="1:6" x14ac:dyDescent="0.35">
      <c r="A10319" t="s">
        <v>340</v>
      </c>
      <c r="B10319" t="s">
        <v>318</v>
      </c>
      <c r="C10319" t="s">
        <v>148</v>
      </c>
      <c r="D10319">
        <v>1992</v>
      </c>
      <c r="E10319">
        <v>2028672</v>
      </c>
      <c r="F10319">
        <v>55.02</v>
      </c>
    </row>
    <row r="10320" spans="1:6" x14ac:dyDescent="0.35">
      <c r="A10320" t="s">
        <v>340</v>
      </c>
      <c r="B10320" t="s">
        <v>318</v>
      </c>
      <c r="C10320" t="s">
        <v>148</v>
      </c>
      <c r="D10320">
        <v>1993</v>
      </c>
      <c r="E10320">
        <v>2006349</v>
      </c>
      <c r="F10320">
        <v>52.01</v>
      </c>
    </row>
    <row r="10321" spans="1:6" x14ac:dyDescent="0.35">
      <c r="A10321" t="s">
        <v>340</v>
      </c>
      <c r="B10321" t="s">
        <v>318</v>
      </c>
      <c r="C10321" t="s">
        <v>148</v>
      </c>
      <c r="D10321">
        <v>1994</v>
      </c>
      <c r="E10321">
        <v>2019148</v>
      </c>
      <c r="F10321">
        <v>48.98</v>
      </c>
    </row>
    <row r="10322" spans="1:6" x14ac:dyDescent="0.35">
      <c r="A10322" t="s">
        <v>340</v>
      </c>
      <c r="B10322" t="s">
        <v>318</v>
      </c>
      <c r="C10322" t="s">
        <v>148</v>
      </c>
      <c r="D10322">
        <v>1995</v>
      </c>
      <c r="E10322">
        <v>2079921</v>
      </c>
      <c r="F10322">
        <v>45.96</v>
      </c>
    </row>
    <row r="10323" spans="1:6" x14ac:dyDescent="0.35">
      <c r="A10323" t="s">
        <v>340</v>
      </c>
      <c r="B10323" t="s">
        <v>318</v>
      </c>
      <c r="C10323" t="s">
        <v>148</v>
      </c>
      <c r="D10323">
        <v>1996</v>
      </c>
      <c r="E10323">
        <v>2197801</v>
      </c>
      <c r="F10323">
        <v>42.96</v>
      </c>
    </row>
    <row r="10324" spans="1:6" x14ac:dyDescent="0.35">
      <c r="A10324" t="s">
        <v>340</v>
      </c>
      <c r="B10324" t="s">
        <v>318</v>
      </c>
      <c r="C10324" t="s">
        <v>148</v>
      </c>
      <c r="D10324">
        <v>1997</v>
      </c>
      <c r="E10324">
        <v>2365290</v>
      </c>
      <c r="F10324">
        <v>43.3</v>
      </c>
    </row>
    <row r="10325" spans="1:6" x14ac:dyDescent="0.35">
      <c r="A10325" t="s">
        <v>340</v>
      </c>
      <c r="B10325" t="s">
        <v>318</v>
      </c>
      <c r="C10325" t="s">
        <v>148</v>
      </c>
      <c r="D10325">
        <v>1998</v>
      </c>
      <c r="E10325">
        <v>2558085</v>
      </c>
      <c r="F10325">
        <v>43.65</v>
      </c>
    </row>
    <row r="10326" spans="1:6" x14ac:dyDescent="0.35">
      <c r="A10326" t="s">
        <v>340</v>
      </c>
      <c r="B10326" t="s">
        <v>318</v>
      </c>
      <c r="C10326" t="s">
        <v>148</v>
      </c>
      <c r="D10326">
        <v>1999</v>
      </c>
      <c r="E10326">
        <v>2741755</v>
      </c>
      <c r="F10326">
        <v>43.99</v>
      </c>
    </row>
    <row r="10327" spans="1:6" x14ac:dyDescent="0.35">
      <c r="A10327" t="s">
        <v>340</v>
      </c>
      <c r="B10327" t="s">
        <v>318</v>
      </c>
      <c r="C10327" t="s">
        <v>148</v>
      </c>
      <c r="D10327">
        <v>2000</v>
      </c>
      <c r="E10327">
        <v>2891968</v>
      </c>
      <c r="F10327">
        <v>44.33</v>
      </c>
    </row>
    <row r="10328" spans="1:6" x14ac:dyDescent="0.35">
      <c r="A10328" t="s">
        <v>340</v>
      </c>
      <c r="B10328" t="s">
        <v>318</v>
      </c>
      <c r="C10328" t="s">
        <v>148</v>
      </c>
      <c r="D10328">
        <v>2001</v>
      </c>
      <c r="E10328">
        <v>2998770</v>
      </c>
      <c r="F10328">
        <v>44.67</v>
      </c>
    </row>
    <row r="10329" spans="1:6" x14ac:dyDescent="0.35">
      <c r="A10329" t="s">
        <v>340</v>
      </c>
      <c r="B10329" t="s">
        <v>318</v>
      </c>
      <c r="C10329" t="s">
        <v>148</v>
      </c>
      <c r="D10329">
        <v>2002</v>
      </c>
      <c r="E10329">
        <v>3070673</v>
      </c>
      <c r="F10329">
        <v>45.02</v>
      </c>
    </row>
    <row r="10330" spans="1:6" x14ac:dyDescent="0.35">
      <c r="A10330" t="s">
        <v>340</v>
      </c>
      <c r="B10330" t="s">
        <v>318</v>
      </c>
      <c r="C10330" t="s">
        <v>148</v>
      </c>
      <c r="D10330">
        <v>2003</v>
      </c>
      <c r="E10330">
        <v>3124222</v>
      </c>
      <c r="F10330">
        <v>45.36</v>
      </c>
    </row>
    <row r="10331" spans="1:6" x14ac:dyDescent="0.35">
      <c r="A10331" t="s">
        <v>340</v>
      </c>
      <c r="B10331" t="s">
        <v>318</v>
      </c>
      <c r="C10331" t="s">
        <v>148</v>
      </c>
      <c r="D10331">
        <v>2004</v>
      </c>
      <c r="E10331">
        <v>3184643</v>
      </c>
      <c r="F10331">
        <v>45.71</v>
      </c>
    </row>
    <row r="10332" spans="1:6" x14ac:dyDescent="0.35">
      <c r="A10332" t="s">
        <v>340</v>
      </c>
      <c r="B10332" t="s">
        <v>318</v>
      </c>
      <c r="C10332" t="s">
        <v>148</v>
      </c>
      <c r="D10332">
        <v>2005</v>
      </c>
      <c r="E10332">
        <v>3269786</v>
      </c>
      <c r="F10332">
        <v>46.05</v>
      </c>
    </row>
    <row r="10333" spans="1:6" x14ac:dyDescent="0.35">
      <c r="A10333" t="s">
        <v>340</v>
      </c>
      <c r="B10333" t="s">
        <v>318</v>
      </c>
      <c r="C10333" t="s">
        <v>148</v>
      </c>
      <c r="D10333">
        <v>2006</v>
      </c>
      <c r="E10333">
        <v>3384791</v>
      </c>
      <c r="F10333">
        <v>46.4</v>
      </c>
    </row>
    <row r="10334" spans="1:6" x14ac:dyDescent="0.35">
      <c r="A10334" t="s">
        <v>340</v>
      </c>
      <c r="B10334" t="s">
        <v>318</v>
      </c>
      <c r="C10334" t="s">
        <v>148</v>
      </c>
      <c r="D10334">
        <v>2007</v>
      </c>
      <c r="E10334">
        <v>3522294</v>
      </c>
      <c r="F10334">
        <v>46.74</v>
      </c>
    </row>
    <row r="10335" spans="1:6" x14ac:dyDescent="0.35">
      <c r="A10335" t="s">
        <v>340</v>
      </c>
      <c r="B10335" t="s">
        <v>318</v>
      </c>
      <c r="C10335" t="s">
        <v>148</v>
      </c>
      <c r="D10335">
        <v>2008</v>
      </c>
      <c r="E10335">
        <v>3672714</v>
      </c>
      <c r="F10335">
        <v>47.09</v>
      </c>
    </row>
    <row r="10336" spans="1:6" x14ac:dyDescent="0.35">
      <c r="A10336" t="s">
        <v>340</v>
      </c>
      <c r="B10336" t="s">
        <v>318</v>
      </c>
      <c r="C10336" t="s">
        <v>148</v>
      </c>
      <c r="D10336">
        <v>2009</v>
      </c>
      <c r="E10336">
        <v>3821440</v>
      </c>
      <c r="F10336">
        <v>47.44</v>
      </c>
    </row>
    <row r="10337" spans="1:6" x14ac:dyDescent="0.35">
      <c r="A10337" t="s">
        <v>340</v>
      </c>
      <c r="B10337" t="s">
        <v>318</v>
      </c>
      <c r="C10337" t="s">
        <v>148</v>
      </c>
      <c r="D10337">
        <v>2010</v>
      </c>
      <c r="E10337">
        <v>3957990</v>
      </c>
      <c r="F10337">
        <v>47.8</v>
      </c>
    </row>
    <row r="10338" spans="1:6" x14ac:dyDescent="0.35">
      <c r="A10338" t="s">
        <v>340</v>
      </c>
      <c r="B10338" t="s">
        <v>318</v>
      </c>
      <c r="C10338" t="s">
        <v>148</v>
      </c>
      <c r="D10338">
        <v>2011</v>
      </c>
      <c r="E10338">
        <v>4079697</v>
      </c>
      <c r="F10338">
        <v>48.17</v>
      </c>
    </row>
    <row r="10339" spans="1:6" x14ac:dyDescent="0.35">
      <c r="A10339" t="s">
        <v>340</v>
      </c>
      <c r="B10339" t="s">
        <v>318</v>
      </c>
      <c r="C10339" t="s">
        <v>148</v>
      </c>
      <c r="D10339">
        <v>2012</v>
      </c>
      <c r="E10339">
        <v>4190435</v>
      </c>
      <c r="F10339">
        <v>48.54</v>
      </c>
    </row>
    <row r="10340" spans="1:6" x14ac:dyDescent="0.35">
      <c r="A10340" t="s">
        <v>340</v>
      </c>
      <c r="B10340" t="s">
        <v>318</v>
      </c>
      <c r="C10340" t="s">
        <v>148</v>
      </c>
      <c r="D10340">
        <v>2013</v>
      </c>
      <c r="E10340">
        <v>4294077</v>
      </c>
      <c r="F10340">
        <v>48.92</v>
      </c>
    </row>
    <row r="10341" spans="1:6" x14ac:dyDescent="0.35">
      <c r="A10341" t="s">
        <v>340</v>
      </c>
      <c r="B10341" t="s">
        <v>318</v>
      </c>
      <c r="C10341" t="s">
        <v>148</v>
      </c>
      <c r="D10341">
        <v>2014</v>
      </c>
      <c r="E10341">
        <v>4396873</v>
      </c>
      <c r="F10341">
        <v>49.31</v>
      </c>
    </row>
    <row r="10342" spans="1:6" x14ac:dyDescent="0.35">
      <c r="A10342" t="s">
        <v>341</v>
      </c>
      <c r="B10342" t="s">
        <v>318</v>
      </c>
      <c r="C10342" t="s">
        <v>148</v>
      </c>
      <c r="D10342">
        <v>1960</v>
      </c>
      <c r="E10342">
        <v>5099371</v>
      </c>
      <c r="F10342">
        <v>10.64</v>
      </c>
    </row>
    <row r="10343" spans="1:6" x14ac:dyDescent="0.35">
      <c r="A10343" t="s">
        <v>341</v>
      </c>
      <c r="B10343" t="s">
        <v>318</v>
      </c>
      <c r="C10343" t="s">
        <v>148</v>
      </c>
      <c r="D10343">
        <v>1961</v>
      </c>
      <c r="E10343">
        <v>5223621</v>
      </c>
      <c r="F10343">
        <v>10.97</v>
      </c>
    </row>
    <row r="10344" spans="1:6" x14ac:dyDescent="0.35">
      <c r="A10344" t="s">
        <v>341</v>
      </c>
      <c r="B10344" t="s">
        <v>318</v>
      </c>
      <c r="C10344" t="s">
        <v>148</v>
      </c>
      <c r="D10344">
        <v>1962</v>
      </c>
      <c r="E10344">
        <v>5352674</v>
      </c>
      <c r="F10344">
        <v>11.31</v>
      </c>
    </row>
    <row r="10345" spans="1:6" x14ac:dyDescent="0.35">
      <c r="A10345" t="s">
        <v>341</v>
      </c>
      <c r="B10345" t="s">
        <v>318</v>
      </c>
      <c r="C10345" t="s">
        <v>148</v>
      </c>
      <c r="D10345">
        <v>1963</v>
      </c>
      <c r="E10345">
        <v>5486593</v>
      </c>
      <c r="F10345">
        <v>11.66</v>
      </c>
    </row>
    <row r="10346" spans="1:6" x14ac:dyDescent="0.35">
      <c r="A10346" t="s">
        <v>341</v>
      </c>
      <c r="B10346" t="s">
        <v>318</v>
      </c>
      <c r="C10346" t="s">
        <v>148</v>
      </c>
      <c r="D10346">
        <v>1964</v>
      </c>
      <c r="E10346">
        <v>5625401</v>
      </c>
      <c r="F10346">
        <v>12.01</v>
      </c>
    </row>
    <row r="10347" spans="1:6" x14ac:dyDescent="0.35">
      <c r="A10347" t="s">
        <v>341</v>
      </c>
      <c r="B10347" t="s">
        <v>318</v>
      </c>
      <c r="C10347" t="s">
        <v>148</v>
      </c>
      <c r="D10347">
        <v>1965</v>
      </c>
      <c r="E10347">
        <v>5769219</v>
      </c>
      <c r="F10347">
        <v>12.38</v>
      </c>
    </row>
    <row r="10348" spans="1:6" x14ac:dyDescent="0.35">
      <c r="A10348" t="s">
        <v>341</v>
      </c>
      <c r="B10348" t="s">
        <v>318</v>
      </c>
      <c r="C10348" t="s">
        <v>148</v>
      </c>
      <c r="D10348">
        <v>1966</v>
      </c>
      <c r="E10348">
        <v>5918060</v>
      </c>
      <c r="F10348">
        <v>12.75</v>
      </c>
    </row>
    <row r="10349" spans="1:6" x14ac:dyDescent="0.35">
      <c r="A10349" t="s">
        <v>341</v>
      </c>
      <c r="B10349" t="s">
        <v>318</v>
      </c>
      <c r="C10349" t="s">
        <v>148</v>
      </c>
      <c r="D10349">
        <v>1967</v>
      </c>
      <c r="E10349">
        <v>6072270</v>
      </c>
      <c r="F10349">
        <v>13.07</v>
      </c>
    </row>
    <row r="10350" spans="1:6" x14ac:dyDescent="0.35">
      <c r="A10350" t="s">
        <v>341</v>
      </c>
      <c r="B10350" t="s">
        <v>318</v>
      </c>
      <c r="C10350" t="s">
        <v>148</v>
      </c>
      <c r="D10350">
        <v>1968</v>
      </c>
      <c r="E10350">
        <v>6232704</v>
      </c>
      <c r="F10350">
        <v>13.41</v>
      </c>
    </row>
    <row r="10351" spans="1:6" x14ac:dyDescent="0.35">
      <c r="A10351" t="s">
        <v>341</v>
      </c>
      <c r="B10351" t="s">
        <v>318</v>
      </c>
      <c r="C10351" t="s">
        <v>148</v>
      </c>
      <c r="D10351">
        <v>1969</v>
      </c>
      <c r="E10351">
        <v>6400454</v>
      </c>
      <c r="F10351">
        <v>13.75</v>
      </c>
    </row>
    <row r="10352" spans="1:6" x14ac:dyDescent="0.35">
      <c r="A10352" t="s">
        <v>341</v>
      </c>
      <c r="B10352" t="s">
        <v>318</v>
      </c>
      <c r="C10352" t="s">
        <v>148</v>
      </c>
      <c r="D10352">
        <v>1970</v>
      </c>
      <c r="E10352">
        <v>6576301</v>
      </c>
      <c r="F10352">
        <v>14.1</v>
      </c>
    </row>
    <row r="10353" spans="1:6" x14ac:dyDescent="0.35">
      <c r="A10353" t="s">
        <v>341</v>
      </c>
      <c r="B10353" t="s">
        <v>318</v>
      </c>
      <c r="C10353" t="s">
        <v>148</v>
      </c>
      <c r="D10353">
        <v>1971</v>
      </c>
      <c r="E10353">
        <v>6760352</v>
      </c>
      <c r="F10353">
        <v>14.53</v>
      </c>
    </row>
    <row r="10354" spans="1:6" x14ac:dyDescent="0.35">
      <c r="A10354" t="s">
        <v>341</v>
      </c>
      <c r="B10354" t="s">
        <v>318</v>
      </c>
      <c r="C10354" t="s">
        <v>148</v>
      </c>
      <c r="D10354">
        <v>1972</v>
      </c>
      <c r="E10354">
        <v>6952383</v>
      </c>
      <c r="F10354">
        <v>14.96</v>
      </c>
    </row>
    <row r="10355" spans="1:6" x14ac:dyDescent="0.35">
      <c r="A10355" t="s">
        <v>341</v>
      </c>
      <c r="B10355" t="s">
        <v>318</v>
      </c>
      <c r="C10355" t="s">
        <v>148</v>
      </c>
      <c r="D10355">
        <v>1973</v>
      </c>
      <c r="E10355">
        <v>7152391</v>
      </c>
      <c r="F10355">
        <v>15.41</v>
      </c>
    </row>
    <row r="10356" spans="1:6" x14ac:dyDescent="0.35">
      <c r="A10356" t="s">
        <v>341</v>
      </c>
      <c r="B10356" t="s">
        <v>318</v>
      </c>
      <c r="C10356" t="s">
        <v>148</v>
      </c>
      <c r="D10356">
        <v>1974</v>
      </c>
      <c r="E10356">
        <v>7360271</v>
      </c>
      <c r="F10356">
        <v>15.87</v>
      </c>
    </row>
    <row r="10357" spans="1:6" x14ac:dyDescent="0.35">
      <c r="A10357" t="s">
        <v>341</v>
      </c>
      <c r="B10357" t="s">
        <v>318</v>
      </c>
      <c r="C10357" t="s">
        <v>148</v>
      </c>
      <c r="D10357">
        <v>1975</v>
      </c>
      <c r="E10357">
        <v>7575757</v>
      </c>
      <c r="F10357">
        <v>16.329999999999998</v>
      </c>
    </row>
    <row r="10358" spans="1:6" x14ac:dyDescent="0.35">
      <c r="A10358" t="s">
        <v>341</v>
      </c>
      <c r="B10358" t="s">
        <v>318</v>
      </c>
      <c r="C10358" t="s">
        <v>148</v>
      </c>
      <c r="D10358">
        <v>1976</v>
      </c>
      <c r="E10358">
        <v>7799642</v>
      </c>
      <c r="F10358">
        <v>16.760000000000002</v>
      </c>
    </row>
    <row r="10359" spans="1:6" x14ac:dyDescent="0.35">
      <c r="A10359" t="s">
        <v>341</v>
      </c>
      <c r="B10359" t="s">
        <v>318</v>
      </c>
      <c r="C10359" t="s">
        <v>148</v>
      </c>
      <c r="D10359">
        <v>1977</v>
      </c>
      <c r="E10359">
        <v>8031589</v>
      </c>
      <c r="F10359">
        <v>17.18</v>
      </c>
    </row>
    <row r="10360" spans="1:6" x14ac:dyDescent="0.35">
      <c r="A10360" t="s">
        <v>341</v>
      </c>
      <c r="B10360" t="s">
        <v>318</v>
      </c>
      <c r="C10360" t="s">
        <v>148</v>
      </c>
      <c r="D10360">
        <v>1978</v>
      </c>
      <c r="E10360">
        <v>8268902</v>
      </c>
      <c r="F10360">
        <v>17.62</v>
      </c>
    </row>
    <row r="10361" spans="1:6" x14ac:dyDescent="0.35">
      <c r="A10361" t="s">
        <v>341</v>
      </c>
      <c r="B10361" t="s">
        <v>318</v>
      </c>
      <c r="C10361" t="s">
        <v>148</v>
      </c>
      <c r="D10361">
        <v>1979</v>
      </c>
      <c r="E10361">
        <v>8507958</v>
      </c>
      <c r="F10361">
        <v>18.07</v>
      </c>
    </row>
    <row r="10362" spans="1:6" x14ac:dyDescent="0.35">
      <c r="A10362" t="s">
        <v>341</v>
      </c>
      <c r="B10362" t="s">
        <v>318</v>
      </c>
      <c r="C10362" t="s">
        <v>148</v>
      </c>
      <c r="D10362">
        <v>1980</v>
      </c>
      <c r="E10362">
        <v>8746516</v>
      </c>
      <c r="F10362">
        <v>18.52</v>
      </c>
    </row>
    <row r="10363" spans="1:6" x14ac:dyDescent="0.35">
      <c r="A10363" t="s">
        <v>341</v>
      </c>
      <c r="B10363" t="s">
        <v>318</v>
      </c>
      <c r="C10363" t="s">
        <v>148</v>
      </c>
      <c r="D10363">
        <v>1981</v>
      </c>
      <c r="E10363">
        <v>8983494</v>
      </c>
      <c r="F10363">
        <v>18.989999999999998</v>
      </c>
    </row>
    <row r="10364" spans="1:6" x14ac:dyDescent="0.35">
      <c r="A10364" t="s">
        <v>341</v>
      </c>
      <c r="B10364" t="s">
        <v>318</v>
      </c>
      <c r="C10364" t="s">
        <v>148</v>
      </c>
      <c r="D10364">
        <v>1982</v>
      </c>
      <c r="E10364">
        <v>9220693</v>
      </c>
      <c r="F10364">
        <v>19.46</v>
      </c>
    </row>
    <row r="10365" spans="1:6" x14ac:dyDescent="0.35">
      <c r="A10365" t="s">
        <v>341</v>
      </c>
      <c r="B10365" t="s">
        <v>318</v>
      </c>
      <c r="C10365" t="s">
        <v>148</v>
      </c>
      <c r="D10365">
        <v>1983</v>
      </c>
      <c r="E10365">
        <v>9462343</v>
      </c>
      <c r="F10365">
        <v>19.940000000000001</v>
      </c>
    </row>
    <row r="10366" spans="1:6" x14ac:dyDescent="0.35">
      <c r="A10366" t="s">
        <v>341</v>
      </c>
      <c r="B10366" t="s">
        <v>318</v>
      </c>
      <c r="C10366" t="s">
        <v>148</v>
      </c>
      <c r="D10366">
        <v>1984</v>
      </c>
      <c r="E10366">
        <v>9714342</v>
      </c>
      <c r="F10366">
        <v>20.43</v>
      </c>
    </row>
    <row r="10367" spans="1:6" x14ac:dyDescent="0.35">
      <c r="A10367" t="s">
        <v>341</v>
      </c>
      <c r="B10367" t="s">
        <v>318</v>
      </c>
      <c r="C10367" t="s">
        <v>148</v>
      </c>
      <c r="D10367">
        <v>1985</v>
      </c>
      <c r="E10367">
        <v>9981113</v>
      </c>
      <c r="F10367">
        <v>20.93</v>
      </c>
    </row>
    <row r="10368" spans="1:6" x14ac:dyDescent="0.35">
      <c r="A10368" t="s">
        <v>341</v>
      </c>
      <c r="B10368" t="s">
        <v>318</v>
      </c>
      <c r="C10368" t="s">
        <v>148</v>
      </c>
      <c r="D10368">
        <v>1986</v>
      </c>
      <c r="E10368">
        <v>10264368</v>
      </c>
      <c r="F10368">
        <v>21.44</v>
      </c>
    </row>
    <row r="10369" spans="1:6" x14ac:dyDescent="0.35">
      <c r="A10369" t="s">
        <v>341</v>
      </c>
      <c r="B10369" t="s">
        <v>318</v>
      </c>
      <c r="C10369" t="s">
        <v>148</v>
      </c>
      <c r="D10369">
        <v>1987</v>
      </c>
      <c r="E10369">
        <v>10563491</v>
      </c>
      <c r="F10369">
        <v>21.96</v>
      </c>
    </row>
    <row r="10370" spans="1:6" x14ac:dyDescent="0.35">
      <c r="A10370" t="s">
        <v>341</v>
      </c>
      <c r="B10370" t="s">
        <v>318</v>
      </c>
      <c r="C10370" t="s">
        <v>148</v>
      </c>
      <c r="D10370">
        <v>1988</v>
      </c>
      <c r="E10370">
        <v>10877757</v>
      </c>
      <c r="F10370">
        <v>22.49</v>
      </c>
    </row>
    <row r="10371" spans="1:6" x14ac:dyDescent="0.35">
      <c r="A10371" t="s">
        <v>341</v>
      </c>
      <c r="B10371" t="s">
        <v>318</v>
      </c>
      <c r="C10371" t="s">
        <v>148</v>
      </c>
      <c r="D10371">
        <v>1989</v>
      </c>
      <c r="E10371">
        <v>11205548</v>
      </c>
      <c r="F10371">
        <v>23.02</v>
      </c>
    </row>
    <row r="10372" spans="1:6" x14ac:dyDescent="0.35">
      <c r="A10372" t="s">
        <v>341</v>
      </c>
      <c r="B10372" t="s">
        <v>318</v>
      </c>
      <c r="C10372" t="s">
        <v>148</v>
      </c>
      <c r="D10372">
        <v>1990</v>
      </c>
      <c r="E10372">
        <v>11545782</v>
      </c>
      <c r="F10372">
        <v>23.57</v>
      </c>
    </row>
    <row r="10373" spans="1:6" x14ac:dyDescent="0.35">
      <c r="A10373" t="s">
        <v>341</v>
      </c>
      <c r="B10373" t="s">
        <v>318</v>
      </c>
      <c r="C10373" t="s">
        <v>148</v>
      </c>
      <c r="D10373">
        <v>1991</v>
      </c>
      <c r="E10373">
        <v>11898267</v>
      </c>
      <c r="F10373">
        <v>24.12</v>
      </c>
    </row>
    <row r="10374" spans="1:6" x14ac:dyDescent="0.35">
      <c r="A10374" t="s">
        <v>341</v>
      </c>
      <c r="B10374" t="s">
        <v>318</v>
      </c>
      <c r="C10374" t="s">
        <v>148</v>
      </c>
      <c r="D10374">
        <v>1992</v>
      </c>
      <c r="E10374">
        <v>12263899</v>
      </c>
      <c r="F10374">
        <v>24.68</v>
      </c>
    </row>
    <row r="10375" spans="1:6" x14ac:dyDescent="0.35">
      <c r="A10375" t="s">
        <v>341</v>
      </c>
      <c r="B10375" t="s">
        <v>318</v>
      </c>
      <c r="C10375" t="s">
        <v>148</v>
      </c>
      <c r="D10375">
        <v>1993</v>
      </c>
      <c r="E10375">
        <v>12643864</v>
      </c>
      <c r="F10375">
        <v>25.25</v>
      </c>
    </row>
    <row r="10376" spans="1:6" x14ac:dyDescent="0.35">
      <c r="A10376" t="s">
        <v>341</v>
      </c>
      <c r="B10376" t="s">
        <v>318</v>
      </c>
      <c r="C10376" t="s">
        <v>148</v>
      </c>
      <c r="D10376">
        <v>1994</v>
      </c>
      <c r="E10376">
        <v>13039754</v>
      </c>
      <c r="F10376">
        <v>25.54</v>
      </c>
    </row>
    <row r="10377" spans="1:6" x14ac:dyDescent="0.35">
      <c r="A10377" t="s">
        <v>341</v>
      </c>
      <c r="B10377" t="s">
        <v>318</v>
      </c>
      <c r="C10377" t="s">
        <v>148</v>
      </c>
      <c r="D10377">
        <v>1995</v>
      </c>
      <c r="E10377">
        <v>13452526</v>
      </c>
      <c r="F10377">
        <v>25.8</v>
      </c>
    </row>
    <row r="10378" spans="1:6" x14ac:dyDescent="0.35">
      <c r="A10378" t="s">
        <v>341</v>
      </c>
      <c r="B10378" t="s">
        <v>318</v>
      </c>
      <c r="C10378" t="s">
        <v>148</v>
      </c>
      <c r="D10378">
        <v>1996</v>
      </c>
      <c r="E10378">
        <v>13882646</v>
      </c>
      <c r="F10378">
        <v>26.06</v>
      </c>
    </row>
    <row r="10379" spans="1:6" x14ac:dyDescent="0.35">
      <c r="A10379" t="s">
        <v>341</v>
      </c>
      <c r="B10379" t="s">
        <v>318</v>
      </c>
      <c r="C10379" t="s">
        <v>148</v>
      </c>
      <c r="D10379">
        <v>1997</v>
      </c>
      <c r="E10379">
        <v>14329239</v>
      </c>
      <c r="F10379">
        <v>26.32</v>
      </c>
    </row>
    <row r="10380" spans="1:6" x14ac:dyDescent="0.35">
      <c r="A10380" t="s">
        <v>341</v>
      </c>
      <c r="B10380" t="s">
        <v>318</v>
      </c>
      <c r="C10380" t="s">
        <v>148</v>
      </c>
      <c r="D10380">
        <v>1998</v>
      </c>
      <c r="E10380">
        <v>14790245</v>
      </c>
      <c r="F10380">
        <v>26.59</v>
      </c>
    </row>
    <row r="10381" spans="1:6" x14ac:dyDescent="0.35">
      <c r="A10381" t="s">
        <v>341</v>
      </c>
      <c r="B10381" t="s">
        <v>318</v>
      </c>
      <c r="C10381" t="s">
        <v>148</v>
      </c>
      <c r="D10381">
        <v>1999</v>
      </c>
      <c r="E10381">
        <v>15262817</v>
      </c>
      <c r="F10381">
        <v>26.85</v>
      </c>
    </row>
    <row r="10382" spans="1:6" x14ac:dyDescent="0.35">
      <c r="A10382" t="s">
        <v>341</v>
      </c>
      <c r="B10382" t="s">
        <v>318</v>
      </c>
      <c r="C10382" t="s">
        <v>148</v>
      </c>
      <c r="D10382">
        <v>2000</v>
      </c>
      <c r="E10382">
        <v>15744811</v>
      </c>
      <c r="F10382">
        <v>27.12</v>
      </c>
    </row>
    <row r="10383" spans="1:6" x14ac:dyDescent="0.35">
      <c r="A10383" t="s">
        <v>341</v>
      </c>
      <c r="B10383" t="s">
        <v>318</v>
      </c>
      <c r="C10383" t="s">
        <v>148</v>
      </c>
      <c r="D10383">
        <v>2001</v>
      </c>
      <c r="E10383">
        <v>16235767</v>
      </c>
      <c r="F10383">
        <v>27.39</v>
      </c>
    </row>
    <row r="10384" spans="1:6" x14ac:dyDescent="0.35">
      <c r="A10384" t="s">
        <v>341</v>
      </c>
      <c r="B10384" t="s">
        <v>318</v>
      </c>
      <c r="C10384" t="s">
        <v>148</v>
      </c>
      <c r="D10384">
        <v>2002</v>
      </c>
      <c r="E10384">
        <v>16736029</v>
      </c>
      <c r="F10384">
        <v>27.66</v>
      </c>
    </row>
    <row r="10385" spans="1:6" x14ac:dyDescent="0.35">
      <c r="A10385" t="s">
        <v>341</v>
      </c>
      <c r="B10385" t="s">
        <v>318</v>
      </c>
      <c r="C10385" t="s">
        <v>148</v>
      </c>
      <c r="D10385">
        <v>2003</v>
      </c>
      <c r="E10385">
        <v>17245275</v>
      </c>
      <c r="F10385">
        <v>27.94</v>
      </c>
    </row>
    <row r="10386" spans="1:6" x14ac:dyDescent="0.35">
      <c r="A10386" t="s">
        <v>341</v>
      </c>
      <c r="B10386" t="s">
        <v>318</v>
      </c>
      <c r="C10386" t="s">
        <v>148</v>
      </c>
      <c r="D10386">
        <v>2004</v>
      </c>
      <c r="E10386">
        <v>17763367</v>
      </c>
      <c r="F10386">
        <v>28.21</v>
      </c>
    </row>
    <row r="10387" spans="1:6" x14ac:dyDescent="0.35">
      <c r="A10387" t="s">
        <v>341</v>
      </c>
      <c r="B10387" t="s">
        <v>318</v>
      </c>
      <c r="C10387" t="s">
        <v>148</v>
      </c>
      <c r="D10387">
        <v>2005</v>
      </c>
      <c r="E10387">
        <v>18290394</v>
      </c>
      <c r="F10387">
        <v>28.81</v>
      </c>
    </row>
    <row r="10388" spans="1:6" x14ac:dyDescent="0.35">
      <c r="A10388" t="s">
        <v>341</v>
      </c>
      <c r="B10388" t="s">
        <v>318</v>
      </c>
      <c r="C10388" t="s">
        <v>148</v>
      </c>
      <c r="D10388">
        <v>2006</v>
      </c>
      <c r="E10388">
        <v>18826126</v>
      </c>
      <c r="F10388">
        <v>29.43</v>
      </c>
    </row>
    <row r="10389" spans="1:6" x14ac:dyDescent="0.35">
      <c r="A10389" t="s">
        <v>341</v>
      </c>
      <c r="B10389" t="s">
        <v>318</v>
      </c>
      <c r="C10389" t="s">
        <v>148</v>
      </c>
      <c r="D10389">
        <v>2007</v>
      </c>
      <c r="E10389">
        <v>19371023</v>
      </c>
      <c r="F10389">
        <v>30.04</v>
      </c>
    </row>
    <row r="10390" spans="1:6" x14ac:dyDescent="0.35">
      <c r="A10390" t="s">
        <v>341</v>
      </c>
      <c r="B10390" t="s">
        <v>318</v>
      </c>
      <c r="C10390" t="s">
        <v>148</v>
      </c>
      <c r="D10390">
        <v>2008</v>
      </c>
      <c r="E10390">
        <v>19926785</v>
      </c>
      <c r="F10390">
        <v>30.67</v>
      </c>
    </row>
    <row r="10391" spans="1:6" x14ac:dyDescent="0.35">
      <c r="A10391" t="s">
        <v>341</v>
      </c>
      <c r="B10391" t="s">
        <v>318</v>
      </c>
      <c r="C10391" t="s">
        <v>148</v>
      </c>
      <c r="D10391">
        <v>2009</v>
      </c>
      <c r="E10391">
        <v>20495695</v>
      </c>
      <c r="F10391">
        <v>31.3</v>
      </c>
    </row>
    <row r="10392" spans="1:6" x14ac:dyDescent="0.35">
      <c r="A10392" t="s">
        <v>341</v>
      </c>
      <c r="B10392" t="s">
        <v>318</v>
      </c>
      <c r="C10392" t="s">
        <v>148</v>
      </c>
      <c r="D10392">
        <v>2010</v>
      </c>
      <c r="E10392">
        <v>21079532</v>
      </c>
      <c r="F10392">
        <v>31.93</v>
      </c>
    </row>
    <row r="10393" spans="1:6" x14ac:dyDescent="0.35">
      <c r="A10393" t="s">
        <v>341</v>
      </c>
      <c r="B10393" t="s">
        <v>318</v>
      </c>
      <c r="C10393" t="s">
        <v>148</v>
      </c>
      <c r="D10393">
        <v>2011</v>
      </c>
      <c r="E10393">
        <v>21678934</v>
      </c>
      <c r="F10393">
        <v>32.56</v>
      </c>
    </row>
    <row r="10394" spans="1:6" x14ac:dyDescent="0.35">
      <c r="A10394" t="s">
        <v>341</v>
      </c>
      <c r="B10394" t="s">
        <v>318</v>
      </c>
      <c r="C10394" t="s">
        <v>148</v>
      </c>
      <c r="D10394">
        <v>2012</v>
      </c>
      <c r="E10394">
        <v>22293914</v>
      </c>
      <c r="F10394">
        <v>33.200000000000003</v>
      </c>
    </row>
    <row r="10395" spans="1:6" x14ac:dyDescent="0.35">
      <c r="A10395" t="s">
        <v>341</v>
      </c>
      <c r="B10395" t="s">
        <v>318</v>
      </c>
      <c r="C10395" t="s">
        <v>148</v>
      </c>
      <c r="D10395">
        <v>2013</v>
      </c>
      <c r="E10395">
        <v>22924851</v>
      </c>
      <c r="F10395">
        <v>33.83</v>
      </c>
    </row>
    <row r="10396" spans="1:6" x14ac:dyDescent="0.35">
      <c r="A10396" t="s">
        <v>341</v>
      </c>
      <c r="B10396" t="s">
        <v>318</v>
      </c>
      <c r="C10396" t="s">
        <v>148</v>
      </c>
      <c r="D10396">
        <v>2014</v>
      </c>
      <c r="E10396">
        <v>23571962</v>
      </c>
      <c r="F10396">
        <v>34.47</v>
      </c>
    </row>
    <row r="10397" spans="1:6" x14ac:dyDescent="0.35">
      <c r="A10397" t="s">
        <v>342</v>
      </c>
      <c r="B10397" t="s">
        <v>318</v>
      </c>
      <c r="C10397" t="s">
        <v>148</v>
      </c>
      <c r="D10397">
        <v>1960</v>
      </c>
      <c r="E10397">
        <v>3525127</v>
      </c>
      <c r="F10397">
        <v>4.3899999999999997</v>
      </c>
    </row>
    <row r="10398" spans="1:6" x14ac:dyDescent="0.35">
      <c r="A10398" t="s">
        <v>342</v>
      </c>
      <c r="B10398" t="s">
        <v>318</v>
      </c>
      <c r="C10398" t="s">
        <v>148</v>
      </c>
      <c r="D10398">
        <v>1961</v>
      </c>
      <c r="E10398">
        <v>3607383</v>
      </c>
      <c r="F10398">
        <v>4.49</v>
      </c>
    </row>
    <row r="10399" spans="1:6" x14ac:dyDescent="0.35">
      <c r="A10399" t="s">
        <v>342</v>
      </c>
      <c r="B10399" t="s">
        <v>318</v>
      </c>
      <c r="C10399" t="s">
        <v>148</v>
      </c>
      <c r="D10399">
        <v>1962</v>
      </c>
      <c r="E10399">
        <v>3693680</v>
      </c>
      <c r="F10399">
        <v>4.59</v>
      </c>
    </row>
    <row r="10400" spans="1:6" x14ac:dyDescent="0.35">
      <c r="A10400" t="s">
        <v>342</v>
      </c>
      <c r="B10400" t="s">
        <v>318</v>
      </c>
      <c r="C10400" t="s">
        <v>148</v>
      </c>
      <c r="D10400">
        <v>1963</v>
      </c>
      <c r="E10400">
        <v>3783766</v>
      </c>
      <c r="F10400">
        <v>4.6900000000000004</v>
      </c>
    </row>
    <row r="10401" spans="1:6" x14ac:dyDescent="0.35">
      <c r="A10401" t="s">
        <v>342</v>
      </c>
      <c r="B10401" t="s">
        <v>318</v>
      </c>
      <c r="C10401" t="s">
        <v>148</v>
      </c>
      <c r="D10401">
        <v>1964</v>
      </c>
      <c r="E10401">
        <v>3877229</v>
      </c>
      <c r="F10401">
        <v>4.8</v>
      </c>
    </row>
    <row r="10402" spans="1:6" x14ac:dyDescent="0.35">
      <c r="A10402" t="s">
        <v>342</v>
      </c>
      <c r="B10402" t="s">
        <v>318</v>
      </c>
      <c r="C10402" t="s">
        <v>148</v>
      </c>
      <c r="D10402">
        <v>1965</v>
      </c>
      <c r="E10402">
        <v>3973960</v>
      </c>
      <c r="F10402">
        <v>4.91</v>
      </c>
    </row>
    <row r="10403" spans="1:6" x14ac:dyDescent="0.35">
      <c r="A10403" t="s">
        <v>342</v>
      </c>
      <c r="B10403" t="s">
        <v>318</v>
      </c>
      <c r="C10403" t="s">
        <v>148</v>
      </c>
      <c r="D10403">
        <v>1966</v>
      </c>
      <c r="E10403">
        <v>4073777</v>
      </c>
      <c r="F10403">
        <v>5.0199999999999996</v>
      </c>
    </row>
    <row r="10404" spans="1:6" x14ac:dyDescent="0.35">
      <c r="A10404" t="s">
        <v>342</v>
      </c>
      <c r="B10404" t="s">
        <v>318</v>
      </c>
      <c r="C10404" t="s">
        <v>148</v>
      </c>
      <c r="D10404">
        <v>1967</v>
      </c>
      <c r="E10404">
        <v>4177347</v>
      </c>
      <c r="F10404">
        <v>5.25</v>
      </c>
    </row>
    <row r="10405" spans="1:6" x14ac:dyDescent="0.35">
      <c r="A10405" t="s">
        <v>342</v>
      </c>
      <c r="B10405" t="s">
        <v>318</v>
      </c>
      <c r="C10405" t="s">
        <v>148</v>
      </c>
      <c r="D10405">
        <v>1968</v>
      </c>
      <c r="E10405">
        <v>4286430</v>
      </c>
      <c r="F10405">
        <v>5.51</v>
      </c>
    </row>
    <row r="10406" spans="1:6" x14ac:dyDescent="0.35">
      <c r="A10406" t="s">
        <v>342</v>
      </c>
      <c r="B10406" t="s">
        <v>318</v>
      </c>
      <c r="C10406" t="s">
        <v>148</v>
      </c>
      <c r="D10406">
        <v>1969</v>
      </c>
      <c r="E10406">
        <v>4403344</v>
      </c>
      <c r="F10406">
        <v>5.77</v>
      </c>
    </row>
    <row r="10407" spans="1:6" x14ac:dyDescent="0.35">
      <c r="A10407" t="s">
        <v>342</v>
      </c>
      <c r="B10407" t="s">
        <v>318</v>
      </c>
      <c r="C10407" t="s">
        <v>148</v>
      </c>
      <c r="D10407">
        <v>1970</v>
      </c>
      <c r="E10407">
        <v>4529749</v>
      </c>
      <c r="F10407">
        <v>6.05</v>
      </c>
    </row>
    <row r="10408" spans="1:6" x14ac:dyDescent="0.35">
      <c r="A10408" t="s">
        <v>342</v>
      </c>
      <c r="B10408" t="s">
        <v>318</v>
      </c>
      <c r="C10408" t="s">
        <v>148</v>
      </c>
      <c r="D10408">
        <v>1971</v>
      </c>
      <c r="E10408">
        <v>4666194</v>
      </c>
      <c r="F10408">
        <v>6.35</v>
      </c>
    </row>
    <row r="10409" spans="1:6" x14ac:dyDescent="0.35">
      <c r="A10409" t="s">
        <v>342</v>
      </c>
      <c r="B10409" t="s">
        <v>318</v>
      </c>
      <c r="C10409" t="s">
        <v>148</v>
      </c>
      <c r="D10409">
        <v>1972</v>
      </c>
      <c r="E10409">
        <v>4812216</v>
      </c>
      <c r="F10409">
        <v>6.65</v>
      </c>
    </row>
    <row r="10410" spans="1:6" x14ac:dyDescent="0.35">
      <c r="A10410" t="s">
        <v>342</v>
      </c>
      <c r="B10410" t="s">
        <v>318</v>
      </c>
      <c r="C10410" t="s">
        <v>148</v>
      </c>
      <c r="D10410">
        <v>1973</v>
      </c>
      <c r="E10410">
        <v>4967159</v>
      </c>
      <c r="F10410">
        <v>6.97</v>
      </c>
    </row>
    <row r="10411" spans="1:6" x14ac:dyDescent="0.35">
      <c r="A10411" t="s">
        <v>342</v>
      </c>
      <c r="B10411" t="s">
        <v>318</v>
      </c>
      <c r="C10411" t="s">
        <v>148</v>
      </c>
      <c r="D10411">
        <v>1974</v>
      </c>
      <c r="E10411">
        <v>5129915</v>
      </c>
      <c r="F10411">
        <v>7.3</v>
      </c>
    </row>
    <row r="10412" spans="1:6" x14ac:dyDescent="0.35">
      <c r="A10412" t="s">
        <v>342</v>
      </c>
      <c r="B10412" t="s">
        <v>318</v>
      </c>
      <c r="C10412" t="s">
        <v>148</v>
      </c>
      <c r="D10412">
        <v>1975</v>
      </c>
      <c r="E10412">
        <v>5299532</v>
      </c>
      <c r="F10412">
        <v>7.65</v>
      </c>
    </row>
    <row r="10413" spans="1:6" x14ac:dyDescent="0.35">
      <c r="A10413" t="s">
        <v>342</v>
      </c>
      <c r="B10413" t="s">
        <v>318</v>
      </c>
      <c r="C10413" t="s">
        <v>148</v>
      </c>
      <c r="D10413">
        <v>1976</v>
      </c>
      <c r="E10413">
        <v>5478781</v>
      </c>
      <c r="F10413">
        <v>8.02</v>
      </c>
    </row>
    <row r="10414" spans="1:6" x14ac:dyDescent="0.35">
      <c r="A10414" t="s">
        <v>342</v>
      </c>
      <c r="B10414" t="s">
        <v>318</v>
      </c>
      <c r="C10414" t="s">
        <v>148</v>
      </c>
      <c r="D10414">
        <v>1977</v>
      </c>
      <c r="E10414">
        <v>5668178</v>
      </c>
      <c r="F10414">
        <v>8.39</v>
      </c>
    </row>
    <row r="10415" spans="1:6" x14ac:dyDescent="0.35">
      <c r="A10415" t="s">
        <v>342</v>
      </c>
      <c r="B10415" t="s">
        <v>318</v>
      </c>
      <c r="C10415" t="s">
        <v>148</v>
      </c>
      <c r="D10415">
        <v>1978</v>
      </c>
      <c r="E10415">
        <v>5862115</v>
      </c>
      <c r="F10415">
        <v>8.64</v>
      </c>
    </row>
    <row r="10416" spans="1:6" x14ac:dyDescent="0.35">
      <c r="A10416" t="s">
        <v>342</v>
      </c>
      <c r="B10416" t="s">
        <v>318</v>
      </c>
      <c r="C10416" t="s">
        <v>148</v>
      </c>
      <c r="D10416">
        <v>1979</v>
      </c>
      <c r="E10416">
        <v>6052940</v>
      </c>
      <c r="F10416">
        <v>8.84</v>
      </c>
    </row>
    <row r="10417" spans="1:6" x14ac:dyDescent="0.35">
      <c r="A10417" t="s">
        <v>342</v>
      </c>
      <c r="B10417" t="s">
        <v>318</v>
      </c>
      <c r="C10417" t="s">
        <v>148</v>
      </c>
      <c r="D10417">
        <v>1980</v>
      </c>
      <c r="E10417">
        <v>6236824</v>
      </c>
      <c r="F10417">
        <v>9.0500000000000007</v>
      </c>
    </row>
    <row r="10418" spans="1:6" x14ac:dyDescent="0.35">
      <c r="A10418" t="s">
        <v>342</v>
      </c>
      <c r="B10418" t="s">
        <v>318</v>
      </c>
      <c r="C10418" t="s">
        <v>148</v>
      </c>
      <c r="D10418">
        <v>1981</v>
      </c>
      <c r="E10418">
        <v>6403934</v>
      </c>
      <c r="F10418">
        <v>9.26</v>
      </c>
    </row>
    <row r="10419" spans="1:6" x14ac:dyDescent="0.35">
      <c r="A10419" t="s">
        <v>342</v>
      </c>
      <c r="B10419" t="s">
        <v>318</v>
      </c>
      <c r="C10419" t="s">
        <v>148</v>
      </c>
      <c r="D10419">
        <v>1982</v>
      </c>
      <c r="E10419">
        <v>6559281</v>
      </c>
      <c r="F10419">
        <v>9.48</v>
      </c>
    </row>
    <row r="10420" spans="1:6" x14ac:dyDescent="0.35">
      <c r="A10420" t="s">
        <v>342</v>
      </c>
      <c r="B10420" t="s">
        <v>318</v>
      </c>
      <c r="C10420" t="s">
        <v>148</v>
      </c>
      <c r="D10420">
        <v>1983</v>
      </c>
      <c r="E10420">
        <v>6731171</v>
      </c>
      <c r="F10420">
        <v>9.6999999999999993</v>
      </c>
    </row>
    <row r="10421" spans="1:6" x14ac:dyDescent="0.35">
      <c r="A10421" t="s">
        <v>342</v>
      </c>
      <c r="B10421" t="s">
        <v>318</v>
      </c>
      <c r="C10421" t="s">
        <v>148</v>
      </c>
      <c r="D10421">
        <v>1984</v>
      </c>
      <c r="E10421">
        <v>6958278</v>
      </c>
      <c r="F10421">
        <v>9.93</v>
      </c>
    </row>
    <row r="10422" spans="1:6" x14ac:dyDescent="0.35">
      <c r="A10422" t="s">
        <v>342</v>
      </c>
      <c r="B10422" t="s">
        <v>318</v>
      </c>
      <c r="C10422" t="s">
        <v>148</v>
      </c>
      <c r="D10422">
        <v>1985</v>
      </c>
      <c r="E10422">
        <v>7264519</v>
      </c>
      <c r="F10422">
        <v>10.16</v>
      </c>
    </row>
    <row r="10423" spans="1:6" x14ac:dyDescent="0.35">
      <c r="A10423" t="s">
        <v>342</v>
      </c>
      <c r="B10423" t="s">
        <v>318</v>
      </c>
      <c r="C10423" t="s">
        <v>148</v>
      </c>
      <c r="D10423">
        <v>1986</v>
      </c>
      <c r="E10423">
        <v>7667832</v>
      </c>
      <c r="F10423">
        <v>10.4</v>
      </c>
    </row>
    <row r="10424" spans="1:6" x14ac:dyDescent="0.35">
      <c r="A10424" t="s">
        <v>342</v>
      </c>
      <c r="B10424" t="s">
        <v>318</v>
      </c>
      <c r="C10424" t="s">
        <v>148</v>
      </c>
      <c r="D10424">
        <v>1987</v>
      </c>
      <c r="E10424">
        <v>8150040</v>
      </c>
      <c r="F10424">
        <v>10.64</v>
      </c>
    </row>
    <row r="10425" spans="1:6" x14ac:dyDescent="0.35">
      <c r="A10425" t="s">
        <v>342</v>
      </c>
      <c r="B10425" t="s">
        <v>318</v>
      </c>
      <c r="C10425" t="s">
        <v>148</v>
      </c>
      <c r="D10425">
        <v>1988</v>
      </c>
      <c r="E10425">
        <v>8655185</v>
      </c>
      <c r="F10425">
        <v>10.93</v>
      </c>
    </row>
    <row r="10426" spans="1:6" x14ac:dyDescent="0.35">
      <c r="A10426" t="s">
        <v>342</v>
      </c>
      <c r="B10426" t="s">
        <v>318</v>
      </c>
      <c r="C10426" t="s">
        <v>148</v>
      </c>
      <c r="D10426">
        <v>1989</v>
      </c>
      <c r="E10426">
        <v>9105429</v>
      </c>
      <c r="F10426">
        <v>11.24</v>
      </c>
    </row>
    <row r="10427" spans="1:6" x14ac:dyDescent="0.35">
      <c r="A10427" t="s">
        <v>342</v>
      </c>
      <c r="B10427" t="s">
        <v>318</v>
      </c>
      <c r="C10427" t="s">
        <v>148</v>
      </c>
      <c r="D10427">
        <v>1990</v>
      </c>
      <c r="E10427">
        <v>9447123</v>
      </c>
      <c r="F10427">
        <v>11.56</v>
      </c>
    </row>
    <row r="10428" spans="1:6" x14ac:dyDescent="0.35">
      <c r="A10428" t="s">
        <v>342</v>
      </c>
      <c r="B10428" t="s">
        <v>318</v>
      </c>
      <c r="C10428" t="s">
        <v>148</v>
      </c>
      <c r="D10428">
        <v>1991</v>
      </c>
      <c r="E10428">
        <v>9657518</v>
      </c>
      <c r="F10428">
        <v>11.89</v>
      </c>
    </row>
    <row r="10429" spans="1:6" x14ac:dyDescent="0.35">
      <c r="A10429" t="s">
        <v>342</v>
      </c>
      <c r="B10429" t="s">
        <v>318</v>
      </c>
      <c r="C10429" t="s">
        <v>148</v>
      </c>
      <c r="D10429">
        <v>1992</v>
      </c>
      <c r="E10429">
        <v>9759434</v>
      </c>
      <c r="F10429">
        <v>12.22</v>
      </c>
    </row>
    <row r="10430" spans="1:6" x14ac:dyDescent="0.35">
      <c r="A10430" t="s">
        <v>342</v>
      </c>
      <c r="B10430" t="s">
        <v>318</v>
      </c>
      <c r="C10430" t="s">
        <v>148</v>
      </c>
      <c r="D10430">
        <v>1993</v>
      </c>
      <c r="E10430">
        <v>9800635</v>
      </c>
      <c r="F10430">
        <v>12.56</v>
      </c>
    </row>
    <row r="10431" spans="1:6" x14ac:dyDescent="0.35">
      <c r="A10431" t="s">
        <v>342</v>
      </c>
      <c r="B10431" t="s">
        <v>318</v>
      </c>
      <c r="C10431" t="s">
        <v>148</v>
      </c>
      <c r="D10431">
        <v>1994</v>
      </c>
      <c r="E10431">
        <v>9851737</v>
      </c>
      <c r="F10431">
        <v>12.91</v>
      </c>
    </row>
    <row r="10432" spans="1:6" x14ac:dyDescent="0.35">
      <c r="A10432" t="s">
        <v>342</v>
      </c>
      <c r="B10432" t="s">
        <v>318</v>
      </c>
      <c r="C10432" t="s">
        <v>148</v>
      </c>
      <c r="D10432">
        <v>1995</v>
      </c>
      <c r="E10432">
        <v>9964065</v>
      </c>
      <c r="F10432">
        <v>13.26</v>
      </c>
    </row>
    <row r="10433" spans="1:6" x14ac:dyDescent="0.35">
      <c r="A10433" t="s">
        <v>342</v>
      </c>
      <c r="B10433" t="s">
        <v>318</v>
      </c>
      <c r="C10433" t="s">
        <v>148</v>
      </c>
      <c r="D10433">
        <v>1996</v>
      </c>
      <c r="E10433">
        <v>10153315</v>
      </c>
      <c r="F10433">
        <v>13.63</v>
      </c>
    </row>
    <row r="10434" spans="1:6" x14ac:dyDescent="0.35">
      <c r="A10434" t="s">
        <v>342</v>
      </c>
      <c r="B10434" t="s">
        <v>318</v>
      </c>
      <c r="C10434" t="s">
        <v>148</v>
      </c>
      <c r="D10434">
        <v>1997</v>
      </c>
      <c r="E10434">
        <v>10404259</v>
      </c>
      <c r="F10434">
        <v>14</v>
      </c>
    </row>
    <row r="10435" spans="1:6" x14ac:dyDescent="0.35">
      <c r="A10435" t="s">
        <v>342</v>
      </c>
      <c r="B10435" t="s">
        <v>318</v>
      </c>
      <c r="C10435" t="s">
        <v>148</v>
      </c>
      <c r="D10435">
        <v>1998</v>
      </c>
      <c r="E10435">
        <v>10700180</v>
      </c>
      <c r="F10435">
        <v>14.38</v>
      </c>
    </row>
    <row r="10436" spans="1:6" x14ac:dyDescent="0.35">
      <c r="A10436" t="s">
        <v>342</v>
      </c>
      <c r="B10436" t="s">
        <v>318</v>
      </c>
      <c r="C10436" t="s">
        <v>148</v>
      </c>
      <c r="D10436">
        <v>1999</v>
      </c>
      <c r="E10436">
        <v>11012707</v>
      </c>
      <c r="F10436">
        <v>14.52</v>
      </c>
    </row>
    <row r="10437" spans="1:6" x14ac:dyDescent="0.35">
      <c r="A10437" t="s">
        <v>342</v>
      </c>
      <c r="B10437" t="s">
        <v>318</v>
      </c>
      <c r="C10437" t="s">
        <v>148</v>
      </c>
      <c r="D10437">
        <v>2000</v>
      </c>
      <c r="E10437">
        <v>11321496</v>
      </c>
      <c r="F10437">
        <v>14.61</v>
      </c>
    </row>
    <row r="10438" spans="1:6" x14ac:dyDescent="0.35">
      <c r="A10438" t="s">
        <v>342</v>
      </c>
      <c r="B10438" t="s">
        <v>318</v>
      </c>
      <c r="C10438" t="s">
        <v>148</v>
      </c>
      <c r="D10438">
        <v>2001</v>
      </c>
      <c r="E10438">
        <v>11623166</v>
      </c>
      <c r="F10438">
        <v>14.7</v>
      </c>
    </row>
    <row r="10439" spans="1:6" x14ac:dyDescent="0.35">
      <c r="A10439" t="s">
        <v>342</v>
      </c>
      <c r="B10439" t="s">
        <v>318</v>
      </c>
      <c r="C10439" t="s">
        <v>148</v>
      </c>
      <c r="D10439">
        <v>2002</v>
      </c>
      <c r="E10439">
        <v>11926778</v>
      </c>
      <c r="F10439">
        <v>14.79</v>
      </c>
    </row>
    <row r="10440" spans="1:6" x14ac:dyDescent="0.35">
      <c r="A10440" t="s">
        <v>342</v>
      </c>
      <c r="B10440" t="s">
        <v>318</v>
      </c>
      <c r="C10440" t="s">
        <v>148</v>
      </c>
      <c r="D10440">
        <v>2003</v>
      </c>
      <c r="E10440">
        <v>12238739</v>
      </c>
      <c r="F10440">
        <v>14.88</v>
      </c>
    </row>
    <row r="10441" spans="1:6" x14ac:dyDescent="0.35">
      <c r="A10441" t="s">
        <v>342</v>
      </c>
      <c r="B10441" t="s">
        <v>318</v>
      </c>
      <c r="C10441" t="s">
        <v>148</v>
      </c>
      <c r="D10441">
        <v>2004</v>
      </c>
      <c r="E10441">
        <v>12569091</v>
      </c>
      <c r="F10441">
        <v>14.96</v>
      </c>
    </row>
    <row r="10442" spans="1:6" x14ac:dyDescent="0.35">
      <c r="A10442" t="s">
        <v>342</v>
      </c>
      <c r="B10442" t="s">
        <v>318</v>
      </c>
      <c r="C10442" t="s">
        <v>148</v>
      </c>
      <c r="D10442">
        <v>2005</v>
      </c>
      <c r="E10442">
        <v>12924746</v>
      </c>
      <c r="F10442">
        <v>15.05</v>
      </c>
    </row>
    <row r="10443" spans="1:6" x14ac:dyDescent="0.35">
      <c r="A10443" t="s">
        <v>342</v>
      </c>
      <c r="B10443" t="s">
        <v>318</v>
      </c>
      <c r="C10443" t="s">
        <v>148</v>
      </c>
      <c r="D10443">
        <v>2006</v>
      </c>
      <c r="E10443">
        <v>13307535</v>
      </c>
      <c r="F10443">
        <v>15.14</v>
      </c>
    </row>
    <row r="10444" spans="1:6" x14ac:dyDescent="0.35">
      <c r="A10444" t="s">
        <v>342</v>
      </c>
      <c r="B10444" t="s">
        <v>318</v>
      </c>
      <c r="C10444" t="s">
        <v>148</v>
      </c>
      <c r="D10444">
        <v>2007</v>
      </c>
      <c r="E10444">
        <v>13713758</v>
      </c>
      <c r="F10444">
        <v>15.24</v>
      </c>
    </row>
    <row r="10445" spans="1:6" x14ac:dyDescent="0.35">
      <c r="A10445" t="s">
        <v>342</v>
      </c>
      <c r="B10445" t="s">
        <v>318</v>
      </c>
      <c r="C10445" t="s">
        <v>148</v>
      </c>
      <c r="D10445">
        <v>2008</v>
      </c>
      <c r="E10445">
        <v>14138207</v>
      </c>
      <c r="F10445">
        <v>15.33</v>
      </c>
    </row>
    <row r="10446" spans="1:6" x14ac:dyDescent="0.35">
      <c r="A10446" t="s">
        <v>342</v>
      </c>
      <c r="B10446" t="s">
        <v>318</v>
      </c>
      <c r="C10446" t="s">
        <v>148</v>
      </c>
      <c r="D10446">
        <v>2009</v>
      </c>
      <c r="E10446">
        <v>14573338</v>
      </c>
      <c r="F10446">
        <v>15.43</v>
      </c>
    </row>
    <row r="10447" spans="1:6" x14ac:dyDescent="0.35">
      <c r="A10447" t="s">
        <v>342</v>
      </c>
      <c r="B10447" t="s">
        <v>318</v>
      </c>
      <c r="C10447" t="s">
        <v>148</v>
      </c>
      <c r="D10447">
        <v>2010</v>
      </c>
      <c r="E10447">
        <v>15013694</v>
      </c>
      <c r="F10447">
        <v>15.54</v>
      </c>
    </row>
    <row r="10448" spans="1:6" x14ac:dyDescent="0.35">
      <c r="A10448" t="s">
        <v>342</v>
      </c>
      <c r="B10448" t="s">
        <v>318</v>
      </c>
      <c r="C10448" t="s">
        <v>148</v>
      </c>
      <c r="D10448">
        <v>2011</v>
      </c>
      <c r="E10448">
        <v>15457531</v>
      </c>
      <c r="F10448">
        <v>15.66</v>
      </c>
    </row>
    <row r="10449" spans="1:6" x14ac:dyDescent="0.35">
      <c r="A10449" t="s">
        <v>342</v>
      </c>
      <c r="B10449" t="s">
        <v>318</v>
      </c>
      <c r="C10449" t="s">
        <v>148</v>
      </c>
      <c r="D10449">
        <v>2012</v>
      </c>
      <c r="E10449">
        <v>15906483</v>
      </c>
      <c r="F10449">
        <v>15.8</v>
      </c>
    </row>
    <row r="10450" spans="1:6" x14ac:dyDescent="0.35">
      <c r="A10450" t="s">
        <v>342</v>
      </c>
      <c r="B10450" t="s">
        <v>318</v>
      </c>
      <c r="C10450" t="s">
        <v>148</v>
      </c>
      <c r="D10450">
        <v>2013</v>
      </c>
      <c r="E10450">
        <v>16362567</v>
      </c>
      <c r="F10450">
        <v>15.94</v>
      </c>
    </row>
    <row r="10451" spans="1:6" x14ac:dyDescent="0.35">
      <c r="A10451" t="s">
        <v>342</v>
      </c>
      <c r="B10451" t="s">
        <v>318</v>
      </c>
      <c r="C10451" t="s">
        <v>148</v>
      </c>
      <c r="D10451">
        <v>2014</v>
      </c>
      <c r="E10451">
        <v>16829144</v>
      </c>
      <c r="F10451">
        <v>16.100000000000001</v>
      </c>
    </row>
    <row r="10452" spans="1:6" x14ac:dyDescent="0.35">
      <c r="A10452" t="s">
        <v>343</v>
      </c>
      <c r="B10452" t="s">
        <v>318</v>
      </c>
      <c r="C10452" t="s">
        <v>148</v>
      </c>
      <c r="D10452">
        <v>1960</v>
      </c>
      <c r="E10452">
        <v>5098942</v>
      </c>
      <c r="F10452">
        <v>11.07</v>
      </c>
    </row>
    <row r="10453" spans="1:6" x14ac:dyDescent="0.35">
      <c r="A10453" t="s">
        <v>343</v>
      </c>
      <c r="B10453" t="s">
        <v>318</v>
      </c>
      <c r="C10453" t="s">
        <v>148</v>
      </c>
      <c r="D10453">
        <v>1961</v>
      </c>
      <c r="E10453">
        <v>5151827</v>
      </c>
      <c r="F10453">
        <v>11.36</v>
      </c>
    </row>
    <row r="10454" spans="1:6" x14ac:dyDescent="0.35">
      <c r="A10454" t="s">
        <v>343</v>
      </c>
      <c r="B10454" t="s">
        <v>318</v>
      </c>
      <c r="C10454" t="s">
        <v>148</v>
      </c>
      <c r="D10454">
        <v>1962</v>
      </c>
      <c r="E10454">
        <v>5205248</v>
      </c>
      <c r="F10454">
        <v>11.66</v>
      </c>
    </row>
    <row r="10455" spans="1:6" x14ac:dyDescent="0.35">
      <c r="A10455" t="s">
        <v>343</v>
      </c>
      <c r="B10455" t="s">
        <v>318</v>
      </c>
      <c r="C10455" t="s">
        <v>148</v>
      </c>
      <c r="D10455">
        <v>1963</v>
      </c>
      <c r="E10455">
        <v>5259686</v>
      </c>
      <c r="F10455">
        <v>11.97</v>
      </c>
    </row>
    <row r="10456" spans="1:6" x14ac:dyDescent="0.35">
      <c r="A10456" t="s">
        <v>343</v>
      </c>
      <c r="B10456" t="s">
        <v>318</v>
      </c>
      <c r="C10456" t="s">
        <v>148</v>
      </c>
      <c r="D10456">
        <v>1964</v>
      </c>
      <c r="E10456">
        <v>5315835</v>
      </c>
      <c r="F10456">
        <v>12.29</v>
      </c>
    </row>
    <row r="10457" spans="1:6" x14ac:dyDescent="0.35">
      <c r="A10457" t="s">
        <v>343</v>
      </c>
      <c r="B10457" t="s">
        <v>318</v>
      </c>
      <c r="C10457" t="s">
        <v>148</v>
      </c>
      <c r="D10457">
        <v>1965</v>
      </c>
      <c r="E10457">
        <v>5374327</v>
      </c>
      <c r="F10457">
        <v>12.61</v>
      </c>
    </row>
    <row r="10458" spans="1:6" x14ac:dyDescent="0.35">
      <c r="A10458" t="s">
        <v>343</v>
      </c>
      <c r="B10458" t="s">
        <v>318</v>
      </c>
      <c r="C10458" t="s">
        <v>148</v>
      </c>
      <c r="D10458">
        <v>1966</v>
      </c>
      <c r="E10458">
        <v>5435158</v>
      </c>
      <c r="F10458">
        <v>12.94</v>
      </c>
    </row>
    <row r="10459" spans="1:6" x14ac:dyDescent="0.35">
      <c r="A10459" t="s">
        <v>343</v>
      </c>
      <c r="B10459" t="s">
        <v>318</v>
      </c>
      <c r="C10459" t="s">
        <v>148</v>
      </c>
      <c r="D10459">
        <v>1967</v>
      </c>
      <c r="E10459">
        <v>5498558</v>
      </c>
      <c r="F10459">
        <v>13.27</v>
      </c>
    </row>
    <row r="10460" spans="1:6" x14ac:dyDescent="0.35">
      <c r="A10460" t="s">
        <v>343</v>
      </c>
      <c r="B10460" t="s">
        <v>318</v>
      </c>
      <c r="C10460" t="s">
        <v>148</v>
      </c>
      <c r="D10460">
        <v>1968</v>
      </c>
      <c r="E10460">
        <v>5565670</v>
      </c>
      <c r="F10460">
        <v>13.62</v>
      </c>
    </row>
    <row r="10461" spans="1:6" x14ac:dyDescent="0.35">
      <c r="A10461" t="s">
        <v>343</v>
      </c>
      <c r="B10461" t="s">
        <v>318</v>
      </c>
      <c r="C10461" t="s">
        <v>148</v>
      </c>
      <c r="D10461">
        <v>1969</v>
      </c>
      <c r="E10461">
        <v>5637927</v>
      </c>
      <c r="F10461">
        <v>13.97</v>
      </c>
    </row>
    <row r="10462" spans="1:6" x14ac:dyDescent="0.35">
      <c r="A10462" t="s">
        <v>343</v>
      </c>
      <c r="B10462" t="s">
        <v>318</v>
      </c>
      <c r="C10462" t="s">
        <v>148</v>
      </c>
      <c r="D10462">
        <v>1970</v>
      </c>
      <c r="E10462">
        <v>5716294</v>
      </c>
      <c r="F10462">
        <v>14.33</v>
      </c>
    </row>
    <row r="10463" spans="1:6" x14ac:dyDescent="0.35">
      <c r="A10463" t="s">
        <v>343</v>
      </c>
      <c r="B10463" t="s">
        <v>318</v>
      </c>
      <c r="C10463" t="s">
        <v>148</v>
      </c>
      <c r="D10463">
        <v>1971</v>
      </c>
      <c r="E10463">
        <v>5801472</v>
      </c>
      <c r="F10463">
        <v>14.7</v>
      </c>
    </row>
    <row r="10464" spans="1:6" x14ac:dyDescent="0.35">
      <c r="A10464" t="s">
        <v>343</v>
      </c>
      <c r="B10464" t="s">
        <v>318</v>
      </c>
      <c r="C10464" t="s">
        <v>148</v>
      </c>
      <c r="D10464">
        <v>1972</v>
      </c>
      <c r="E10464">
        <v>5893113</v>
      </c>
      <c r="F10464">
        <v>15.07</v>
      </c>
    </row>
    <row r="10465" spans="1:6" x14ac:dyDescent="0.35">
      <c r="A10465" t="s">
        <v>343</v>
      </c>
      <c r="B10465" t="s">
        <v>318</v>
      </c>
      <c r="C10465" t="s">
        <v>148</v>
      </c>
      <c r="D10465">
        <v>1973</v>
      </c>
      <c r="E10465">
        <v>5989840</v>
      </c>
      <c r="F10465">
        <v>15.45</v>
      </c>
    </row>
    <row r="10466" spans="1:6" x14ac:dyDescent="0.35">
      <c r="A10466" t="s">
        <v>343</v>
      </c>
      <c r="B10466" t="s">
        <v>318</v>
      </c>
      <c r="C10466" t="s">
        <v>148</v>
      </c>
      <c r="D10466">
        <v>1974</v>
      </c>
      <c r="E10466">
        <v>6089644</v>
      </c>
      <c r="F10466">
        <v>15.85</v>
      </c>
    </row>
    <row r="10467" spans="1:6" x14ac:dyDescent="0.35">
      <c r="A10467" t="s">
        <v>343</v>
      </c>
      <c r="B10467" t="s">
        <v>318</v>
      </c>
      <c r="C10467" t="s">
        <v>148</v>
      </c>
      <c r="D10467">
        <v>1975</v>
      </c>
      <c r="E10467">
        <v>6191134</v>
      </c>
      <c r="F10467">
        <v>16.239999999999998</v>
      </c>
    </row>
    <row r="10468" spans="1:6" x14ac:dyDescent="0.35">
      <c r="A10468" t="s">
        <v>343</v>
      </c>
      <c r="B10468" t="s">
        <v>318</v>
      </c>
      <c r="C10468" t="s">
        <v>148</v>
      </c>
      <c r="D10468">
        <v>1976</v>
      </c>
      <c r="E10468">
        <v>6293218</v>
      </c>
      <c r="F10468">
        <v>16.649999999999999</v>
      </c>
    </row>
    <row r="10469" spans="1:6" x14ac:dyDescent="0.35">
      <c r="A10469" t="s">
        <v>343</v>
      </c>
      <c r="B10469" t="s">
        <v>318</v>
      </c>
      <c r="C10469" t="s">
        <v>148</v>
      </c>
      <c r="D10469">
        <v>1977</v>
      </c>
      <c r="E10469">
        <v>6396391</v>
      </c>
      <c r="F10469">
        <v>17.079999999999998</v>
      </c>
    </row>
    <row r="10470" spans="1:6" x14ac:dyDescent="0.35">
      <c r="A10470" t="s">
        <v>343</v>
      </c>
      <c r="B10470" t="s">
        <v>318</v>
      </c>
      <c r="C10470" t="s">
        <v>148</v>
      </c>
      <c r="D10470">
        <v>1978</v>
      </c>
      <c r="E10470">
        <v>6502693</v>
      </c>
      <c r="F10470">
        <v>17.54</v>
      </c>
    </row>
    <row r="10471" spans="1:6" x14ac:dyDescent="0.35">
      <c r="A10471" t="s">
        <v>343</v>
      </c>
      <c r="B10471" t="s">
        <v>318</v>
      </c>
      <c r="C10471" t="s">
        <v>148</v>
      </c>
      <c r="D10471">
        <v>1979</v>
      </c>
      <c r="E10471">
        <v>6615058</v>
      </c>
      <c r="F10471">
        <v>18.010000000000002</v>
      </c>
    </row>
    <row r="10472" spans="1:6" x14ac:dyDescent="0.35">
      <c r="A10472" t="s">
        <v>343</v>
      </c>
      <c r="B10472" t="s">
        <v>318</v>
      </c>
      <c r="C10472" t="s">
        <v>148</v>
      </c>
      <c r="D10472">
        <v>1980</v>
      </c>
      <c r="E10472">
        <v>6735247</v>
      </c>
      <c r="F10472">
        <v>18.48</v>
      </c>
    </row>
    <row r="10473" spans="1:6" x14ac:dyDescent="0.35">
      <c r="A10473" t="s">
        <v>343</v>
      </c>
      <c r="B10473" t="s">
        <v>318</v>
      </c>
      <c r="C10473" t="s">
        <v>148</v>
      </c>
      <c r="D10473">
        <v>1981</v>
      </c>
      <c r="E10473">
        <v>6865516</v>
      </c>
      <c r="F10473">
        <v>18.97</v>
      </c>
    </row>
    <row r="10474" spans="1:6" x14ac:dyDescent="0.35">
      <c r="A10474" t="s">
        <v>343</v>
      </c>
      <c r="B10474" t="s">
        <v>318</v>
      </c>
      <c r="C10474" t="s">
        <v>148</v>
      </c>
      <c r="D10474">
        <v>1982</v>
      </c>
      <c r="E10474">
        <v>7004456</v>
      </c>
      <c r="F10474">
        <v>19.47</v>
      </c>
    </row>
    <row r="10475" spans="1:6" x14ac:dyDescent="0.35">
      <c r="A10475" t="s">
        <v>343</v>
      </c>
      <c r="B10475" t="s">
        <v>318</v>
      </c>
      <c r="C10475" t="s">
        <v>148</v>
      </c>
      <c r="D10475">
        <v>1983</v>
      </c>
      <c r="E10475">
        <v>7145879</v>
      </c>
      <c r="F10475">
        <v>19.97</v>
      </c>
    </row>
    <row r="10476" spans="1:6" x14ac:dyDescent="0.35">
      <c r="A10476" t="s">
        <v>343</v>
      </c>
      <c r="B10476" t="s">
        <v>318</v>
      </c>
      <c r="C10476" t="s">
        <v>148</v>
      </c>
      <c r="D10476">
        <v>1984</v>
      </c>
      <c r="E10476">
        <v>7281246</v>
      </c>
      <c r="F10476">
        <v>20.49</v>
      </c>
    </row>
    <row r="10477" spans="1:6" x14ac:dyDescent="0.35">
      <c r="A10477" t="s">
        <v>343</v>
      </c>
      <c r="B10477" t="s">
        <v>318</v>
      </c>
      <c r="C10477" t="s">
        <v>148</v>
      </c>
      <c r="D10477">
        <v>1985</v>
      </c>
      <c r="E10477">
        <v>7405201</v>
      </c>
      <c r="F10477">
        <v>21.01</v>
      </c>
    </row>
    <row r="10478" spans="1:6" x14ac:dyDescent="0.35">
      <c r="A10478" t="s">
        <v>343</v>
      </c>
      <c r="B10478" t="s">
        <v>318</v>
      </c>
      <c r="C10478" t="s">
        <v>148</v>
      </c>
      <c r="D10478">
        <v>1986</v>
      </c>
      <c r="E10478">
        <v>7514770</v>
      </c>
      <c r="F10478">
        <v>21.55</v>
      </c>
    </row>
    <row r="10479" spans="1:6" x14ac:dyDescent="0.35">
      <c r="A10479" t="s">
        <v>343</v>
      </c>
      <c r="B10479" t="s">
        <v>318</v>
      </c>
      <c r="C10479" t="s">
        <v>148</v>
      </c>
      <c r="D10479">
        <v>1987</v>
      </c>
      <c r="E10479">
        <v>7613990</v>
      </c>
      <c r="F10479">
        <v>22.07</v>
      </c>
    </row>
    <row r="10480" spans="1:6" x14ac:dyDescent="0.35">
      <c r="A10480" t="s">
        <v>343</v>
      </c>
      <c r="B10480" t="s">
        <v>318</v>
      </c>
      <c r="C10480" t="s">
        <v>148</v>
      </c>
      <c r="D10480">
        <v>1988</v>
      </c>
      <c r="E10480">
        <v>7713098</v>
      </c>
      <c r="F10480">
        <v>22.48</v>
      </c>
    </row>
    <row r="10481" spans="1:6" x14ac:dyDescent="0.35">
      <c r="A10481" t="s">
        <v>343</v>
      </c>
      <c r="B10481" t="s">
        <v>318</v>
      </c>
      <c r="C10481" t="s">
        <v>148</v>
      </c>
      <c r="D10481">
        <v>1989</v>
      </c>
      <c r="E10481">
        <v>7826368</v>
      </c>
      <c r="F10481">
        <v>22.9</v>
      </c>
    </row>
    <row r="10482" spans="1:6" x14ac:dyDescent="0.35">
      <c r="A10482" t="s">
        <v>343</v>
      </c>
      <c r="B10482" t="s">
        <v>318</v>
      </c>
      <c r="C10482" t="s">
        <v>148</v>
      </c>
      <c r="D10482">
        <v>1990</v>
      </c>
      <c r="E10482">
        <v>7964066</v>
      </c>
      <c r="F10482">
        <v>23.32</v>
      </c>
    </row>
    <row r="10483" spans="1:6" x14ac:dyDescent="0.35">
      <c r="A10483" t="s">
        <v>343</v>
      </c>
      <c r="B10483" t="s">
        <v>318</v>
      </c>
      <c r="C10483" t="s">
        <v>148</v>
      </c>
      <c r="D10483">
        <v>1991</v>
      </c>
      <c r="E10483">
        <v>8130473</v>
      </c>
      <c r="F10483">
        <v>23.75</v>
      </c>
    </row>
    <row r="10484" spans="1:6" x14ac:dyDescent="0.35">
      <c r="A10484" t="s">
        <v>343</v>
      </c>
      <c r="B10484" t="s">
        <v>318</v>
      </c>
      <c r="C10484" t="s">
        <v>148</v>
      </c>
      <c r="D10484">
        <v>1992</v>
      </c>
      <c r="E10484">
        <v>8322743</v>
      </c>
      <c r="F10484">
        <v>24.19</v>
      </c>
    </row>
    <row r="10485" spans="1:6" x14ac:dyDescent="0.35">
      <c r="A10485" t="s">
        <v>343</v>
      </c>
      <c r="B10485" t="s">
        <v>318</v>
      </c>
      <c r="C10485" t="s">
        <v>148</v>
      </c>
      <c r="D10485">
        <v>1993</v>
      </c>
      <c r="E10485">
        <v>8535338</v>
      </c>
      <c r="F10485">
        <v>24.62</v>
      </c>
    </row>
    <row r="10486" spans="1:6" x14ac:dyDescent="0.35">
      <c r="A10486" t="s">
        <v>343</v>
      </c>
      <c r="B10486" t="s">
        <v>318</v>
      </c>
      <c r="C10486" t="s">
        <v>148</v>
      </c>
      <c r="D10486">
        <v>1994</v>
      </c>
      <c r="E10486">
        <v>8759442</v>
      </c>
      <c r="F10486">
        <v>25.07</v>
      </c>
    </row>
    <row r="10487" spans="1:6" x14ac:dyDescent="0.35">
      <c r="A10487" t="s">
        <v>343</v>
      </c>
      <c r="B10487" t="s">
        <v>318</v>
      </c>
      <c r="C10487" t="s">
        <v>148</v>
      </c>
      <c r="D10487">
        <v>1995</v>
      </c>
      <c r="E10487">
        <v>8988853</v>
      </c>
      <c r="F10487">
        <v>25.52</v>
      </c>
    </row>
    <row r="10488" spans="1:6" x14ac:dyDescent="0.35">
      <c r="A10488" t="s">
        <v>343</v>
      </c>
      <c r="B10488" t="s">
        <v>318</v>
      </c>
      <c r="C10488" t="s">
        <v>148</v>
      </c>
      <c r="D10488">
        <v>1996</v>
      </c>
      <c r="E10488">
        <v>9222157</v>
      </c>
      <c r="F10488">
        <v>25.98</v>
      </c>
    </row>
    <row r="10489" spans="1:6" x14ac:dyDescent="0.35">
      <c r="A10489" t="s">
        <v>343</v>
      </c>
      <c r="B10489" t="s">
        <v>318</v>
      </c>
      <c r="C10489" t="s">
        <v>148</v>
      </c>
      <c r="D10489">
        <v>1997</v>
      </c>
      <c r="E10489">
        <v>9462256</v>
      </c>
      <c r="F10489">
        <v>26.43</v>
      </c>
    </row>
    <row r="10490" spans="1:6" x14ac:dyDescent="0.35">
      <c r="A10490" t="s">
        <v>343</v>
      </c>
      <c r="B10490" t="s">
        <v>318</v>
      </c>
      <c r="C10490" t="s">
        <v>148</v>
      </c>
      <c r="D10490">
        <v>1998</v>
      </c>
      <c r="E10490">
        <v>9712365</v>
      </c>
      <c r="F10490">
        <v>26.95</v>
      </c>
    </row>
    <row r="10491" spans="1:6" x14ac:dyDescent="0.35">
      <c r="A10491" t="s">
        <v>343</v>
      </c>
      <c r="B10491" t="s">
        <v>318</v>
      </c>
      <c r="C10491" t="s">
        <v>148</v>
      </c>
      <c r="D10491">
        <v>1999</v>
      </c>
      <c r="E10491">
        <v>9977308</v>
      </c>
      <c r="F10491">
        <v>27.65</v>
      </c>
    </row>
    <row r="10492" spans="1:6" x14ac:dyDescent="0.35">
      <c r="A10492" t="s">
        <v>343</v>
      </c>
      <c r="B10492" t="s">
        <v>318</v>
      </c>
      <c r="C10492" t="s">
        <v>148</v>
      </c>
      <c r="D10492">
        <v>2000</v>
      </c>
      <c r="E10492">
        <v>10260577</v>
      </c>
      <c r="F10492">
        <v>28.36</v>
      </c>
    </row>
    <row r="10493" spans="1:6" x14ac:dyDescent="0.35">
      <c r="A10493" t="s">
        <v>343</v>
      </c>
      <c r="B10493" t="s">
        <v>318</v>
      </c>
      <c r="C10493" t="s">
        <v>148</v>
      </c>
      <c r="D10493">
        <v>2001</v>
      </c>
      <c r="E10493">
        <v>10562768</v>
      </c>
      <c r="F10493">
        <v>29.08</v>
      </c>
    </row>
    <row r="10494" spans="1:6" x14ac:dyDescent="0.35">
      <c r="A10494" t="s">
        <v>343</v>
      </c>
      <c r="B10494" t="s">
        <v>318</v>
      </c>
      <c r="C10494" t="s">
        <v>148</v>
      </c>
      <c r="D10494">
        <v>2002</v>
      </c>
      <c r="E10494">
        <v>10882662</v>
      </c>
      <c r="F10494">
        <v>29.81</v>
      </c>
    </row>
    <row r="10495" spans="1:6" x14ac:dyDescent="0.35">
      <c r="A10495" t="s">
        <v>343</v>
      </c>
      <c r="B10495" t="s">
        <v>318</v>
      </c>
      <c r="C10495" t="s">
        <v>148</v>
      </c>
      <c r="D10495">
        <v>2003</v>
      </c>
      <c r="E10495">
        <v>11219737</v>
      </c>
      <c r="F10495">
        <v>30.55</v>
      </c>
    </row>
    <row r="10496" spans="1:6" x14ac:dyDescent="0.35">
      <c r="A10496" t="s">
        <v>343</v>
      </c>
      <c r="B10496" t="s">
        <v>318</v>
      </c>
      <c r="C10496" t="s">
        <v>148</v>
      </c>
      <c r="D10496">
        <v>2004</v>
      </c>
      <c r="E10496">
        <v>11572936</v>
      </c>
      <c r="F10496">
        <v>31.3</v>
      </c>
    </row>
    <row r="10497" spans="1:6" x14ac:dyDescent="0.35">
      <c r="A10497" t="s">
        <v>343</v>
      </c>
      <c r="B10497" t="s">
        <v>318</v>
      </c>
      <c r="C10497" t="s">
        <v>148</v>
      </c>
      <c r="D10497">
        <v>2005</v>
      </c>
      <c r="E10497">
        <v>11941258</v>
      </c>
      <c r="F10497">
        <v>32.06</v>
      </c>
    </row>
    <row r="10498" spans="1:6" x14ac:dyDescent="0.35">
      <c r="A10498" t="s">
        <v>343</v>
      </c>
      <c r="B10498" t="s">
        <v>318</v>
      </c>
      <c r="C10498" t="s">
        <v>148</v>
      </c>
      <c r="D10498">
        <v>2006</v>
      </c>
      <c r="E10498">
        <v>12325545</v>
      </c>
      <c r="F10498">
        <v>32.83</v>
      </c>
    </row>
    <row r="10499" spans="1:6" x14ac:dyDescent="0.35">
      <c r="A10499" t="s">
        <v>343</v>
      </c>
      <c r="B10499" t="s">
        <v>318</v>
      </c>
      <c r="C10499" t="s">
        <v>148</v>
      </c>
      <c r="D10499">
        <v>2007</v>
      </c>
      <c r="E10499">
        <v>12725629</v>
      </c>
      <c r="F10499">
        <v>33.61</v>
      </c>
    </row>
    <row r="10500" spans="1:6" x14ac:dyDescent="0.35">
      <c r="A10500" t="s">
        <v>343</v>
      </c>
      <c r="B10500" t="s">
        <v>318</v>
      </c>
      <c r="C10500" t="s">
        <v>148</v>
      </c>
      <c r="D10500">
        <v>2008</v>
      </c>
      <c r="E10500">
        <v>13138299</v>
      </c>
      <c r="F10500">
        <v>34.4</v>
      </c>
    </row>
    <row r="10501" spans="1:6" x14ac:dyDescent="0.35">
      <c r="A10501" t="s">
        <v>343</v>
      </c>
      <c r="B10501" t="s">
        <v>318</v>
      </c>
      <c r="C10501" t="s">
        <v>148</v>
      </c>
      <c r="D10501">
        <v>2009</v>
      </c>
      <c r="E10501">
        <v>13559296</v>
      </c>
      <c r="F10501">
        <v>35.200000000000003</v>
      </c>
    </row>
    <row r="10502" spans="1:6" x14ac:dyDescent="0.35">
      <c r="A10502" t="s">
        <v>343</v>
      </c>
      <c r="B10502" t="s">
        <v>318</v>
      </c>
      <c r="C10502" t="s">
        <v>148</v>
      </c>
      <c r="D10502">
        <v>2010</v>
      </c>
      <c r="E10502">
        <v>13985961</v>
      </c>
      <c r="F10502">
        <v>36</v>
      </c>
    </row>
    <row r="10503" spans="1:6" x14ac:dyDescent="0.35">
      <c r="A10503" t="s">
        <v>343</v>
      </c>
      <c r="B10503" t="s">
        <v>318</v>
      </c>
      <c r="C10503" t="s">
        <v>148</v>
      </c>
      <c r="D10503">
        <v>2011</v>
      </c>
      <c r="E10503">
        <v>14416737</v>
      </c>
      <c r="F10503">
        <v>36.79</v>
      </c>
    </row>
    <row r="10504" spans="1:6" x14ac:dyDescent="0.35">
      <c r="A10504" t="s">
        <v>343</v>
      </c>
      <c r="B10504" t="s">
        <v>318</v>
      </c>
      <c r="C10504" t="s">
        <v>148</v>
      </c>
      <c r="D10504">
        <v>2012</v>
      </c>
      <c r="E10504">
        <v>14853572</v>
      </c>
      <c r="F10504">
        <v>37.58</v>
      </c>
    </row>
    <row r="10505" spans="1:6" x14ac:dyDescent="0.35">
      <c r="A10505" t="s">
        <v>343</v>
      </c>
      <c r="B10505" t="s">
        <v>318</v>
      </c>
      <c r="C10505" t="s">
        <v>148</v>
      </c>
      <c r="D10505">
        <v>2013</v>
      </c>
      <c r="E10505">
        <v>15301650</v>
      </c>
      <c r="F10505">
        <v>38.36</v>
      </c>
    </row>
    <row r="10506" spans="1:6" x14ac:dyDescent="0.35">
      <c r="A10506" t="s">
        <v>343</v>
      </c>
      <c r="B10506" t="s">
        <v>318</v>
      </c>
      <c r="C10506" t="s">
        <v>148</v>
      </c>
      <c r="D10506">
        <v>2014</v>
      </c>
      <c r="E10506">
        <v>15768227</v>
      </c>
      <c r="F10506">
        <v>39.14</v>
      </c>
    </row>
    <row r="10507" spans="1:6" x14ac:dyDescent="0.35">
      <c r="A10507" t="s">
        <v>344</v>
      </c>
      <c r="B10507" t="s">
        <v>318</v>
      </c>
      <c r="C10507" t="s">
        <v>155</v>
      </c>
      <c r="D10507">
        <v>1960</v>
      </c>
      <c r="E10507">
        <v>858316</v>
      </c>
      <c r="F10507">
        <v>6.88</v>
      </c>
    </row>
    <row r="10508" spans="1:6" x14ac:dyDescent="0.35">
      <c r="A10508" t="s">
        <v>344</v>
      </c>
      <c r="B10508" t="s">
        <v>318</v>
      </c>
      <c r="C10508" t="s">
        <v>155</v>
      </c>
      <c r="D10508">
        <v>1961</v>
      </c>
      <c r="E10508">
        <v>883366</v>
      </c>
      <c r="F10508">
        <v>7.44</v>
      </c>
    </row>
    <row r="10509" spans="1:6" x14ac:dyDescent="0.35">
      <c r="A10509" t="s">
        <v>344</v>
      </c>
      <c r="B10509" t="s">
        <v>318</v>
      </c>
      <c r="C10509" t="s">
        <v>155</v>
      </c>
      <c r="D10509">
        <v>1962</v>
      </c>
      <c r="E10509">
        <v>909310</v>
      </c>
      <c r="F10509">
        <v>8.0299999999999994</v>
      </c>
    </row>
    <row r="10510" spans="1:6" x14ac:dyDescent="0.35">
      <c r="A10510" t="s">
        <v>344</v>
      </c>
      <c r="B10510" t="s">
        <v>318</v>
      </c>
      <c r="C10510" t="s">
        <v>155</v>
      </c>
      <c r="D10510">
        <v>1963</v>
      </c>
      <c r="E10510">
        <v>936144</v>
      </c>
      <c r="F10510">
        <v>8.67</v>
      </c>
    </row>
    <row r="10511" spans="1:6" x14ac:dyDescent="0.35">
      <c r="A10511" t="s">
        <v>344</v>
      </c>
      <c r="B10511" t="s">
        <v>318</v>
      </c>
      <c r="C10511" t="s">
        <v>155</v>
      </c>
      <c r="D10511">
        <v>1964</v>
      </c>
      <c r="E10511">
        <v>963865</v>
      </c>
      <c r="F10511">
        <v>9.36</v>
      </c>
    </row>
    <row r="10512" spans="1:6" x14ac:dyDescent="0.35">
      <c r="A10512" t="s">
        <v>344</v>
      </c>
      <c r="B10512" t="s">
        <v>318</v>
      </c>
      <c r="C10512" t="s">
        <v>155</v>
      </c>
      <c r="D10512">
        <v>1965</v>
      </c>
      <c r="E10512">
        <v>992474</v>
      </c>
      <c r="F10512">
        <v>10.09</v>
      </c>
    </row>
    <row r="10513" spans="1:6" x14ac:dyDescent="0.35">
      <c r="A10513" t="s">
        <v>344</v>
      </c>
      <c r="B10513" t="s">
        <v>318</v>
      </c>
      <c r="C10513" t="s">
        <v>155</v>
      </c>
      <c r="D10513">
        <v>1966</v>
      </c>
      <c r="E10513">
        <v>1021972</v>
      </c>
      <c r="F10513">
        <v>10.87</v>
      </c>
    </row>
    <row r="10514" spans="1:6" x14ac:dyDescent="0.35">
      <c r="A10514" t="s">
        <v>344</v>
      </c>
      <c r="B10514" t="s">
        <v>318</v>
      </c>
      <c r="C10514" t="s">
        <v>155</v>
      </c>
      <c r="D10514">
        <v>1967</v>
      </c>
      <c r="E10514">
        <v>1052360</v>
      </c>
      <c r="F10514">
        <v>11.71</v>
      </c>
    </row>
    <row r="10515" spans="1:6" x14ac:dyDescent="0.35">
      <c r="A10515" t="s">
        <v>344</v>
      </c>
      <c r="B10515" t="s">
        <v>318</v>
      </c>
      <c r="C10515" t="s">
        <v>155</v>
      </c>
      <c r="D10515">
        <v>1968</v>
      </c>
      <c r="E10515">
        <v>1083646</v>
      </c>
      <c r="F10515">
        <v>12.61</v>
      </c>
    </row>
    <row r="10516" spans="1:6" x14ac:dyDescent="0.35">
      <c r="A10516" t="s">
        <v>344</v>
      </c>
      <c r="B10516" t="s">
        <v>318</v>
      </c>
      <c r="C10516" t="s">
        <v>155</v>
      </c>
      <c r="D10516">
        <v>1969</v>
      </c>
      <c r="E10516">
        <v>1115834</v>
      </c>
      <c r="F10516">
        <v>13.55</v>
      </c>
    </row>
    <row r="10517" spans="1:6" x14ac:dyDescent="0.35">
      <c r="A10517" t="s">
        <v>344</v>
      </c>
      <c r="B10517" t="s">
        <v>318</v>
      </c>
      <c r="C10517" t="s">
        <v>155</v>
      </c>
      <c r="D10517">
        <v>1970</v>
      </c>
      <c r="E10517">
        <v>1148936</v>
      </c>
      <c r="F10517">
        <v>14.56</v>
      </c>
    </row>
    <row r="10518" spans="1:6" x14ac:dyDescent="0.35">
      <c r="A10518" t="s">
        <v>344</v>
      </c>
      <c r="B10518" t="s">
        <v>318</v>
      </c>
      <c r="C10518" t="s">
        <v>155</v>
      </c>
      <c r="D10518">
        <v>1971</v>
      </c>
      <c r="E10518">
        <v>1182958</v>
      </c>
      <c r="F10518">
        <v>15.64</v>
      </c>
    </row>
    <row r="10519" spans="1:6" x14ac:dyDescent="0.35">
      <c r="A10519" t="s">
        <v>344</v>
      </c>
      <c r="B10519" t="s">
        <v>318</v>
      </c>
      <c r="C10519" t="s">
        <v>155</v>
      </c>
      <c r="D10519">
        <v>1972</v>
      </c>
      <c r="E10519">
        <v>1217914</v>
      </c>
      <c r="F10519">
        <v>16.77</v>
      </c>
    </row>
    <row r="10520" spans="1:6" x14ac:dyDescent="0.35">
      <c r="A10520" t="s">
        <v>344</v>
      </c>
      <c r="B10520" t="s">
        <v>318</v>
      </c>
      <c r="C10520" t="s">
        <v>155</v>
      </c>
      <c r="D10520">
        <v>1973</v>
      </c>
      <c r="E10520">
        <v>1253831</v>
      </c>
      <c r="F10520">
        <v>17.97</v>
      </c>
    </row>
    <row r="10521" spans="1:6" x14ac:dyDescent="0.35">
      <c r="A10521" t="s">
        <v>344</v>
      </c>
      <c r="B10521" t="s">
        <v>318</v>
      </c>
      <c r="C10521" t="s">
        <v>155</v>
      </c>
      <c r="D10521">
        <v>1974</v>
      </c>
      <c r="E10521">
        <v>1290741</v>
      </c>
      <c r="F10521">
        <v>19.239999999999998</v>
      </c>
    </row>
    <row r="10522" spans="1:6" x14ac:dyDescent="0.35">
      <c r="A10522" t="s">
        <v>344</v>
      </c>
      <c r="B10522" t="s">
        <v>318</v>
      </c>
      <c r="C10522" t="s">
        <v>155</v>
      </c>
      <c r="D10522">
        <v>1975</v>
      </c>
      <c r="E10522">
        <v>1328672</v>
      </c>
      <c r="F10522">
        <v>20.57</v>
      </c>
    </row>
    <row r="10523" spans="1:6" x14ac:dyDescent="0.35">
      <c r="A10523" t="s">
        <v>344</v>
      </c>
      <c r="B10523" t="s">
        <v>318</v>
      </c>
      <c r="C10523" t="s">
        <v>155</v>
      </c>
      <c r="D10523">
        <v>1976</v>
      </c>
      <c r="E10523">
        <v>1367629</v>
      </c>
      <c r="F10523">
        <v>21.97</v>
      </c>
    </row>
    <row r="10524" spans="1:6" x14ac:dyDescent="0.35">
      <c r="A10524" t="s">
        <v>344</v>
      </c>
      <c r="B10524" t="s">
        <v>318</v>
      </c>
      <c r="C10524" t="s">
        <v>155</v>
      </c>
      <c r="D10524">
        <v>1977</v>
      </c>
      <c r="E10524">
        <v>1407619</v>
      </c>
      <c r="F10524">
        <v>23.33</v>
      </c>
    </row>
    <row r="10525" spans="1:6" x14ac:dyDescent="0.35">
      <c r="A10525" t="s">
        <v>344</v>
      </c>
      <c r="B10525" t="s">
        <v>318</v>
      </c>
      <c r="C10525" t="s">
        <v>155</v>
      </c>
      <c r="D10525">
        <v>1978</v>
      </c>
      <c r="E10525">
        <v>1448677</v>
      </c>
      <c r="F10525">
        <v>24.63</v>
      </c>
    </row>
    <row r="10526" spans="1:6" x14ac:dyDescent="0.35">
      <c r="A10526" t="s">
        <v>344</v>
      </c>
      <c r="B10526" t="s">
        <v>318</v>
      </c>
      <c r="C10526" t="s">
        <v>155</v>
      </c>
      <c r="D10526">
        <v>1979</v>
      </c>
      <c r="E10526">
        <v>1490842</v>
      </c>
      <c r="F10526">
        <v>25.98</v>
      </c>
    </row>
    <row r="10527" spans="1:6" x14ac:dyDescent="0.35">
      <c r="A10527" t="s">
        <v>344</v>
      </c>
      <c r="B10527" t="s">
        <v>318</v>
      </c>
      <c r="C10527" t="s">
        <v>155</v>
      </c>
      <c r="D10527">
        <v>1980</v>
      </c>
      <c r="E10527">
        <v>1534141</v>
      </c>
      <c r="F10527">
        <v>27.37</v>
      </c>
    </row>
    <row r="10528" spans="1:6" x14ac:dyDescent="0.35">
      <c r="A10528" t="s">
        <v>344</v>
      </c>
      <c r="B10528" t="s">
        <v>318</v>
      </c>
      <c r="C10528" t="s">
        <v>155</v>
      </c>
      <c r="D10528">
        <v>1981</v>
      </c>
      <c r="E10528">
        <v>1578670</v>
      </c>
      <c r="F10528">
        <v>28.81</v>
      </c>
    </row>
    <row r="10529" spans="1:6" x14ac:dyDescent="0.35">
      <c r="A10529" t="s">
        <v>344</v>
      </c>
      <c r="B10529" t="s">
        <v>318</v>
      </c>
      <c r="C10529" t="s">
        <v>155</v>
      </c>
      <c r="D10529">
        <v>1982</v>
      </c>
      <c r="E10529">
        <v>1624427</v>
      </c>
      <c r="F10529">
        <v>30.3</v>
      </c>
    </row>
    <row r="10530" spans="1:6" x14ac:dyDescent="0.35">
      <c r="A10530" t="s">
        <v>344</v>
      </c>
      <c r="B10530" t="s">
        <v>318</v>
      </c>
      <c r="C10530" t="s">
        <v>155</v>
      </c>
      <c r="D10530">
        <v>1983</v>
      </c>
      <c r="E10530">
        <v>1671233</v>
      </c>
      <c r="F10530">
        <v>31.82</v>
      </c>
    </row>
    <row r="10531" spans="1:6" x14ac:dyDescent="0.35">
      <c r="A10531" t="s">
        <v>344</v>
      </c>
      <c r="B10531" t="s">
        <v>318</v>
      </c>
      <c r="C10531" t="s">
        <v>155</v>
      </c>
      <c r="D10531">
        <v>1984</v>
      </c>
      <c r="E10531">
        <v>1718837</v>
      </c>
      <c r="F10531">
        <v>33.39</v>
      </c>
    </row>
    <row r="10532" spans="1:6" x14ac:dyDescent="0.35">
      <c r="A10532" t="s">
        <v>344</v>
      </c>
      <c r="B10532" t="s">
        <v>318</v>
      </c>
      <c r="C10532" t="s">
        <v>155</v>
      </c>
      <c r="D10532">
        <v>1985</v>
      </c>
      <c r="E10532">
        <v>1767099</v>
      </c>
      <c r="F10532">
        <v>34.99</v>
      </c>
    </row>
    <row r="10533" spans="1:6" x14ac:dyDescent="0.35">
      <c r="A10533" t="s">
        <v>344</v>
      </c>
      <c r="B10533" t="s">
        <v>318</v>
      </c>
      <c r="C10533" t="s">
        <v>155</v>
      </c>
      <c r="D10533">
        <v>1986</v>
      </c>
      <c r="E10533">
        <v>1815983</v>
      </c>
      <c r="F10533">
        <v>36.630000000000003</v>
      </c>
    </row>
    <row r="10534" spans="1:6" x14ac:dyDescent="0.35">
      <c r="A10534" t="s">
        <v>344</v>
      </c>
      <c r="B10534" t="s">
        <v>318</v>
      </c>
      <c r="C10534" t="s">
        <v>155</v>
      </c>
      <c r="D10534">
        <v>1987</v>
      </c>
      <c r="E10534">
        <v>1865686</v>
      </c>
      <c r="F10534">
        <v>38.31</v>
      </c>
    </row>
    <row r="10535" spans="1:6" x14ac:dyDescent="0.35">
      <c r="A10535" t="s">
        <v>344</v>
      </c>
      <c r="B10535" t="s">
        <v>318</v>
      </c>
      <c r="C10535" t="s">
        <v>155</v>
      </c>
      <c r="D10535">
        <v>1988</v>
      </c>
      <c r="E10535">
        <v>1916611</v>
      </c>
      <c r="F10535">
        <v>39.78</v>
      </c>
    </row>
    <row r="10536" spans="1:6" x14ac:dyDescent="0.35">
      <c r="A10536" t="s">
        <v>344</v>
      </c>
      <c r="B10536" t="s">
        <v>318</v>
      </c>
      <c r="C10536" t="s">
        <v>155</v>
      </c>
      <c r="D10536">
        <v>1989</v>
      </c>
      <c r="E10536">
        <v>1969295</v>
      </c>
      <c r="F10536">
        <v>40.549999999999997</v>
      </c>
    </row>
    <row r="10537" spans="1:6" x14ac:dyDescent="0.35">
      <c r="A10537" t="s">
        <v>344</v>
      </c>
      <c r="B10537" t="s">
        <v>318</v>
      </c>
      <c r="C10537" t="s">
        <v>155</v>
      </c>
      <c r="D10537">
        <v>1990</v>
      </c>
      <c r="E10537">
        <v>2024163</v>
      </c>
      <c r="F10537">
        <v>41.33</v>
      </c>
    </row>
    <row r="10538" spans="1:6" x14ac:dyDescent="0.35">
      <c r="A10538" t="s">
        <v>344</v>
      </c>
      <c r="B10538" t="s">
        <v>318</v>
      </c>
      <c r="C10538" t="s">
        <v>155</v>
      </c>
      <c r="D10538">
        <v>1991</v>
      </c>
      <c r="E10538">
        <v>2081380</v>
      </c>
      <c r="F10538">
        <v>42.1</v>
      </c>
    </row>
    <row r="10539" spans="1:6" x14ac:dyDescent="0.35">
      <c r="A10539" t="s">
        <v>344</v>
      </c>
      <c r="B10539" t="s">
        <v>318</v>
      </c>
      <c r="C10539" t="s">
        <v>155</v>
      </c>
      <c r="D10539">
        <v>1992</v>
      </c>
      <c r="E10539">
        <v>2140957</v>
      </c>
      <c r="F10539">
        <v>42.89</v>
      </c>
    </row>
    <row r="10540" spans="1:6" x14ac:dyDescent="0.35">
      <c r="A10540" t="s">
        <v>344</v>
      </c>
      <c r="B10540" t="s">
        <v>318</v>
      </c>
      <c r="C10540" t="s">
        <v>155</v>
      </c>
      <c r="D10540">
        <v>1993</v>
      </c>
      <c r="E10540">
        <v>2202966</v>
      </c>
      <c r="F10540">
        <v>43.67</v>
      </c>
    </row>
    <row r="10541" spans="1:6" x14ac:dyDescent="0.35">
      <c r="A10541" t="s">
        <v>344</v>
      </c>
      <c r="B10541" t="s">
        <v>318</v>
      </c>
      <c r="C10541" t="s">
        <v>155</v>
      </c>
      <c r="D10541">
        <v>1994</v>
      </c>
      <c r="E10541">
        <v>2267433</v>
      </c>
      <c r="F10541">
        <v>44.46</v>
      </c>
    </row>
    <row r="10542" spans="1:6" x14ac:dyDescent="0.35">
      <c r="A10542" t="s">
        <v>344</v>
      </c>
      <c r="B10542" t="s">
        <v>318</v>
      </c>
      <c r="C10542" t="s">
        <v>155</v>
      </c>
      <c r="D10542">
        <v>1995</v>
      </c>
      <c r="E10542">
        <v>2334388</v>
      </c>
      <c r="F10542">
        <v>45.25</v>
      </c>
    </row>
    <row r="10543" spans="1:6" x14ac:dyDescent="0.35">
      <c r="A10543" t="s">
        <v>344</v>
      </c>
      <c r="B10543" t="s">
        <v>318</v>
      </c>
      <c r="C10543" t="s">
        <v>155</v>
      </c>
      <c r="D10543">
        <v>1996</v>
      </c>
      <c r="E10543">
        <v>2403805</v>
      </c>
      <c r="F10543">
        <v>46.05</v>
      </c>
    </row>
    <row r="10544" spans="1:6" x14ac:dyDescent="0.35">
      <c r="A10544" t="s">
        <v>344</v>
      </c>
      <c r="B10544" t="s">
        <v>318</v>
      </c>
      <c r="C10544" t="s">
        <v>155</v>
      </c>
      <c r="D10544">
        <v>1997</v>
      </c>
      <c r="E10544">
        <v>2475726</v>
      </c>
      <c r="F10544">
        <v>46.85</v>
      </c>
    </row>
    <row r="10545" spans="1:6" x14ac:dyDescent="0.35">
      <c r="A10545" t="s">
        <v>344</v>
      </c>
      <c r="B10545" t="s">
        <v>318</v>
      </c>
      <c r="C10545" t="s">
        <v>155</v>
      </c>
      <c r="D10545">
        <v>1998</v>
      </c>
      <c r="E10545">
        <v>2550307</v>
      </c>
      <c r="F10545">
        <v>47.64</v>
      </c>
    </row>
    <row r="10546" spans="1:6" x14ac:dyDescent="0.35">
      <c r="A10546" t="s">
        <v>344</v>
      </c>
      <c r="B10546" t="s">
        <v>318</v>
      </c>
      <c r="C10546" t="s">
        <v>155</v>
      </c>
      <c r="D10546">
        <v>1999</v>
      </c>
      <c r="E10546">
        <v>2627739</v>
      </c>
      <c r="F10546">
        <v>48.44</v>
      </c>
    </row>
    <row r="10547" spans="1:6" x14ac:dyDescent="0.35">
      <c r="A10547" t="s">
        <v>344</v>
      </c>
      <c r="B10547" t="s">
        <v>318</v>
      </c>
      <c r="C10547" t="s">
        <v>155</v>
      </c>
      <c r="D10547">
        <v>2000</v>
      </c>
      <c r="E10547">
        <v>2708095</v>
      </c>
      <c r="F10547">
        <v>49.24</v>
      </c>
    </row>
    <row r="10548" spans="1:6" x14ac:dyDescent="0.35">
      <c r="A10548" t="s">
        <v>344</v>
      </c>
      <c r="B10548" t="s">
        <v>318</v>
      </c>
      <c r="C10548" t="s">
        <v>155</v>
      </c>
      <c r="D10548">
        <v>2001</v>
      </c>
      <c r="E10548">
        <v>2791403</v>
      </c>
      <c r="F10548">
        <v>50.04</v>
      </c>
    </row>
    <row r="10549" spans="1:6" x14ac:dyDescent="0.35">
      <c r="A10549" t="s">
        <v>344</v>
      </c>
      <c r="B10549" t="s">
        <v>318</v>
      </c>
      <c r="C10549" t="s">
        <v>155</v>
      </c>
      <c r="D10549">
        <v>2002</v>
      </c>
      <c r="E10549">
        <v>2877431</v>
      </c>
      <c r="F10549">
        <v>50.83</v>
      </c>
    </row>
    <row r="10550" spans="1:6" x14ac:dyDescent="0.35">
      <c r="A10550" t="s">
        <v>344</v>
      </c>
      <c r="B10550" t="s">
        <v>318</v>
      </c>
      <c r="C10550" t="s">
        <v>155</v>
      </c>
      <c r="D10550">
        <v>2003</v>
      </c>
      <c r="E10550">
        <v>2965667</v>
      </c>
      <c r="F10550">
        <v>51.61</v>
      </c>
    </row>
    <row r="10551" spans="1:6" x14ac:dyDescent="0.35">
      <c r="A10551" t="s">
        <v>344</v>
      </c>
      <c r="B10551" t="s">
        <v>318</v>
      </c>
      <c r="C10551" t="s">
        <v>155</v>
      </c>
      <c r="D10551">
        <v>2004</v>
      </c>
      <c r="E10551">
        <v>3055425</v>
      </c>
      <c r="F10551">
        <v>52.38</v>
      </c>
    </row>
    <row r="10552" spans="1:6" x14ac:dyDescent="0.35">
      <c r="A10552" t="s">
        <v>344</v>
      </c>
      <c r="B10552" t="s">
        <v>318</v>
      </c>
      <c r="C10552" t="s">
        <v>155</v>
      </c>
      <c r="D10552">
        <v>2005</v>
      </c>
      <c r="E10552">
        <v>3146164</v>
      </c>
      <c r="F10552">
        <v>53.13</v>
      </c>
    </row>
    <row r="10553" spans="1:6" x14ac:dyDescent="0.35">
      <c r="A10553" t="s">
        <v>344</v>
      </c>
      <c r="B10553" t="s">
        <v>318</v>
      </c>
      <c r="C10553" t="s">
        <v>155</v>
      </c>
      <c r="D10553">
        <v>2006</v>
      </c>
      <c r="E10553">
        <v>3237713</v>
      </c>
      <c r="F10553">
        <v>53.87</v>
      </c>
    </row>
    <row r="10554" spans="1:6" x14ac:dyDescent="0.35">
      <c r="A10554" t="s">
        <v>344</v>
      </c>
      <c r="B10554" t="s">
        <v>318</v>
      </c>
      <c r="C10554" t="s">
        <v>155</v>
      </c>
      <c r="D10554">
        <v>2007</v>
      </c>
      <c r="E10554">
        <v>3330037</v>
      </c>
      <c r="F10554">
        <v>54.59</v>
      </c>
    </row>
    <row r="10555" spans="1:6" x14ac:dyDescent="0.35">
      <c r="A10555" t="s">
        <v>344</v>
      </c>
      <c r="B10555" t="s">
        <v>318</v>
      </c>
      <c r="C10555" t="s">
        <v>155</v>
      </c>
      <c r="D10555">
        <v>2008</v>
      </c>
      <c r="E10555">
        <v>3422901</v>
      </c>
      <c r="F10555">
        <v>55.3</v>
      </c>
    </row>
    <row r="10556" spans="1:6" x14ac:dyDescent="0.35">
      <c r="A10556" t="s">
        <v>344</v>
      </c>
      <c r="B10556" t="s">
        <v>318</v>
      </c>
      <c r="C10556" t="s">
        <v>155</v>
      </c>
      <c r="D10556">
        <v>2009</v>
      </c>
      <c r="E10556">
        <v>3516077</v>
      </c>
      <c r="F10556">
        <v>56</v>
      </c>
    </row>
    <row r="10557" spans="1:6" x14ac:dyDescent="0.35">
      <c r="A10557" t="s">
        <v>344</v>
      </c>
      <c r="B10557" t="s">
        <v>318</v>
      </c>
      <c r="C10557" t="s">
        <v>155</v>
      </c>
      <c r="D10557">
        <v>2010</v>
      </c>
      <c r="E10557">
        <v>3609420</v>
      </c>
      <c r="F10557">
        <v>56.68</v>
      </c>
    </row>
    <row r="10558" spans="1:6" x14ac:dyDescent="0.35">
      <c r="A10558" t="s">
        <v>344</v>
      </c>
      <c r="B10558" t="s">
        <v>318</v>
      </c>
      <c r="C10558" t="s">
        <v>155</v>
      </c>
      <c r="D10558">
        <v>2011</v>
      </c>
      <c r="E10558">
        <v>3702763</v>
      </c>
      <c r="F10558">
        <v>57.35</v>
      </c>
    </row>
    <row r="10559" spans="1:6" x14ac:dyDescent="0.35">
      <c r="A10559" t="s">
        <v>344</v>
      </c>
      <c r="B10559" t="s">
        <v>318</v>
      </c>
      <c r="C10559" t="s">
        <v>155</v>
      </c>
      <c r="D10559">
        <v>2012</v>
      </c>
      <c r="E10559">
        <v>3796141</v>
      </c>
      <c r="F10559">
        <v>58</v>
      </c>
    </row>
    <row r="10560" spans="1:6" x14ac:dyDescent="0.35">
      <c r="A10560" t="s">
        <v>344</v>
      </c>
      <c r="B10560" t="s">
        <v>318</v>
      </c>
      <c r="C10560" t="s">
        <v>155</v>
      </c>
      <c r="D10560">
        <v>2013</v>
      </c>
      <c r="E10560">
        <v>3889880</v>
      </c>
      <c r="F10560">
        <v>58.64</v>
      </c>
    </row>
    <row r="10561" spans="1:6" x14ac:dyDescent="0.35">
      <c r="A10561" t="s">
        <v>344</v>
      </c>
      <c r="B10561" t="s">
        <v>318</v>
      </c>
      <c r="C10561" t="s">
        <v>155</v>
      </c>
      <c r="D10561">
        <v>2014</v>
      </c>
      <c r="E10561">
        <v>3984457</v>
      </c>
      <c r="F10561">
        <v>59.26</v>
      </c>
    </row>
    <row r="10562" spans="1:6" x14ac:dyDescent="0.35">
      <c r="A10562" t="s">
        <v>345</v>
      </c>
      <c r="B10562" t="s">
        <v>318</v>
      </c>
      <c r="C10562" t="s">
        <v>142</v>
      </c>
      <c r="D10562">
        <v>1960</v>
      </c>
      <c r="E10562">
        <v>659351</v>
      </c>
      <c r="F10562">
        <v>33.18</v>
      </c>
    </row>
    <row r="10563" spans="1:6" x14ac:dyDescent="0.35">
      <c r="A10563" t="s">
        <v>345</v>
      </c>
      <c r="B10563" t="s">
        <v>318</v>
      </c>
      <c r="C10563" t="s">
        <v>142</v>
      </c>
      <c r="D10563">
        <v>1961</v>
      </c>
      <c r="E10563">
        <v>680757</v>
      </c>
      <c r="F10563">
        <v>33.64</v>
      </c>
    </row>
    <row r="10564" spans="1:6" x14ac:dyDescent="0.35">
      <c r="A10564" t="s">
        <v>345</v>
      </c>
      <c r="B10564" t="s">
        <v>318</v>
      </c>
      <c r="C10564" t="s">
        <v>142</v>
      </c>
      <c r="D10564">
        <v>1962</v>
      </c>
      <c r="E10564">
        <v>700349</v>
      </c>
      <c r="F10564">
        <v>34.1</v>
      </c>
    </row>
    <row r="10565" spans="1:6" x14ac:dyDescent="0.35">
      <c r="A10565" t="s">
        <v>345</v>
      </c>
      <c r="B10565" t="s">
        <v>318</v>
      </c>
      <c r="C10565" t="s">
        <v>142</v>
      </c>
      <c r="D10565">
        <v>1963</v>
      </c>
      <c r="E10565">
        <v>718861</v>
      </c>
      <c r="F10565">
        <v>35.06</v>
      </c>
    </row>
    <row r="10566" spans="1:6" x14ac:dyDescent="0.35">
      <c r="A10566" t="s">
        <v>345</v>
      </c>
      <c r="B10566" t="s">
        <v>318</v>
      </c>
      <c r="C10566" t="s">
        <v>142</v>
      </c>
      <c r="D10566">
        <v>1964</v>
      </c>
      <c r="E10566">
        <v>736381</v>
      </c>
      <c r="F10566">
        <v>36.020000000000003</v>
      </c>
    </row>
    <row r="10567" spans="1:6" x14ac:dyDescent="0.35">
      <c r="A10567" t="s">
        <v>345</v>
      </c>
      <c r="B10567" t="s">
        <v>318</v>
      </c>
      <c r="C10567" t="s">
        <v>142</v>
      </c>
      <c r="D10567">
        <v>1965</v>
      </c>
      <c r="E10567">
        <v>753000</v>
      </c>
      <c r="F10567">
        <v>37</v>
      </c>
    </row>
    <row r="10568" spans="1:6" x14ac:dyDescent="0.35">
      <c r="A10568" t="s">
        <v>345</v>
      </c>
      <c r="B10568" t="s">
        <v>318</v>
      </c>
      <c r="C10568" t="s">
        <v>142</v>
      </c>
      <c r="D10568">
        <v>1966</v>
      </c>
      <c r="E10568">
        <v>768813</v>
      </c>
      <c r="F10568">
        <v>37.99</v>
      </c>
    </row>
    <row r="10569" spans="1:6" x14ac:dyDescent="0.35">
      <c r="A10569" t="s">
        <v>345</v>
      </c>
      <c r="B10569" t="s">
        <v>318</v>
      </c>
      <c r="C10569" t="s">
        <v>142</v>
      </c>
      <c r="D10569">
        <v>1967</v>
      </c>
      <c r="E10569">
        <v>783917</v>
      </c>
      <c r="F10569">
        <v>38.99</v>
      </c>
    </row>
    <row r="10570" spans="1:6" x14ac:dyDescent="0.35">
      <c r="A10570" t="s">
        <v>345</v>
      </c>
      <c r="B10570" t="s">
        <v>318</v>
      </c>
      <c r="C10570" t="s">
        <v>142</v>
      </c>
      <c r="D10570">
        <v>1968</v>
      </c>
      <c r="E10570">
        <v>798413</v>
      </c>
      <c r="F10570">
        <v>39.99</v>
      </c>
    </row>
    <row r="10571" spans="1:6" x14ac:dyDescent="0.35">
      <c r="A10571" t="s">
        <v>345</v>
      </c>
      <c r="B10571" t="s">
        <v>318</v>
      </c>
      <c r="C10571" t="s">
        <v>142</v>
      </c>
      <c r="D10571">
        <v>1969</v>
      </c>
      <c r="E10571">
        <v>812405</v>
      </c>
      <c r="F10571">
        <v>41.01</v>
      </c>
    </row>
    <row r="10572" spans="1:6" x14ac:dyDescent="0.35">
      <c r="A10572" t="s">
        <v>345</v>
      </c>
      <c r="B10572" t="s">
        <v>318</v>
      </c>
      <c r="C10572" t="s">
        <v>142</v>
      </c>
      <c r="D10572">
        <v>1970</v>
      </c>
      <c r="E10572">
        <v>826000</v>
      </c>
      <c r="F10572">
        <v>42.03</v>
      </c>
    </row>
    <row r="10573" spans="1:6" x14ac:dyDescent="0.35">
      <c r="A10573" t="s">
        <v>345</v>
      </c>
      <c r="B10573" t="s">
        <v>318</v>
      </c>
      <c r="C10573" t="s">
        <v>142</v>
      </c>
      <c r="D10573">
        <v>1971</v>
      </c>
      <c r="E10573">
        <v>839230</v>
      </c>
      <c r="F10573">
        <v>43.06</v>
      </c>
    </row>
    <row r="10574" spans="1:6" x14ac:dyDescent="0.35">
      <c r="A10574" t="s">
        <v>345</v>
      </c>
      <c r="B10574" t="s">
        <v>318</v>
      </c>
      <c r="C10574" t="s">
        <v>142</v>
      </c>
      <c r="D10574">
        <v>1972</v>
      </c>
      <c r="E10574">
        <v>852053</v>
      </c>
      <c r="F10574">
        <v>44.1</v>
      </c>
    </row>
    <row r="10575" spans="1:6" x14ac:dyDescent="0.35">
      <c r="A10575" t="s">
        <v>345</v>
      </c>
      <c r="B10575" t="s">
        <v>318</v>
      </c>
      <c r="C10575" t="s">
        <v>142</v>
      </c>
      <c r="D10575">
        <v>1973</v>
      </c>
      <c r="E10575">
        <v>864819</v>
      </c>
      <c r="F10575">
        <v>43.88</v>
      </c>
    </row>
    <row r="10576" spans="1:6" x14ac:dyDescent="0.35">
      <c r="A10576" t="s">
        <v>345</v>
      </c>
      <c r="B10576" t="s">
        <v>318</v>
      </c>
      <c r="C10576" t="s">
        <v>142</v>
      </c>
      <c r="D10576">
        <v>1974</v>
      </c>
      <c r="E10576">
        <v>878042</v>
      </c>
      <c r="F10576">
        <v>43.66</v>
      </c>
    </row>
    <row r="10577" spans="1:6" x14ac:dyDescent="0.35">
      <c r="A10577" t="s">
        <v>345</v>
      </c>
      <c r="B10577" t="s">
        <v>318</v>
      </c>
      <c r="C10577" t="s">
        <v>142</v>
      </c>
      <c r="D10577">
        <v>1975</v>
      </c>
      <c r="E10577">
        <v>892000</v>
      </c>
      <c r="F10577">
        <v>43.44</v>
      </c>
    </row>
    <row r="10578" spans="1:6" x14ac:dyDescent="0.35">
      <c r="A10578" t="s">
        <v>345</v>
      </c>
      <c r="B10578" t="s">
        <v>318</v>
      </c>
      <c r="C10578" t="s">
        <v>142</v>
      </c>
      <c r="D10578">
        <v>1976</v>
      </c>
      <c r="E10578">
        <v>906507</v>
      </c>
      <c r="F10578">
        <v>43.22</v>
      </c>
    </row>
    <row r="10579" spans="1:6" x14ac:dyDescent="0.35">
      <c r="A10579" t="s">
        <v>345</v>
      </c>
      <c r="B10579" t="s">
        <v>318</v>
      </c>
      <c r="C10579" t="s">
        <v>142</v>
      </c>
      <c r="D10579">
        <v>1977</v>
      </c>
      <c r="E10579">
        <v>921379</v>
      </c>
      <c r="F10579">
        <v>43.01</v>
      </c>
    </row>
    <row r="10580" spans="1:6" x14ac:dyDescent="0.35">
      <c r="A10580" t="s">
        <v>345</v>
      </c>
      <c r="B10580" t="s">
        <v>318</v>
      </c>
      <c r="C10580" t="s">
        <v>142</v>
      </c>
      <c r="D10580">
        <v>1978</v>
      </c>
      <c r="E10580">
        <v>933499</v>
      </c>
      <c r="F10580">
        <v>42.79</v>
      </c>
    </row>
    <row r="10581" spans="1:6" x14ac:dyDescent="0.35">
      <c r="A10581" t="s">
        <v>345</v>
      </c>
      <c r="B10581" t="s">
        <v>318</v>
      </c>
      <c r="C10581" t="s">
        <v>142</v>
      </c>
      <c r="D10581">
        <v>1979</v>
      </c>
      <c r="E10581">
        <v>949888</v>
      </c>
      <c r="F10581">
        <v>42.57</v>
      </c>
    </row>
    <row r="10582" spans="1:6" x14ac:dyDescent="0.35">
      <c r="A10582" t="s">
        <v>345</v>
      </c>
      <c r="B10582" t="s">
        <v>318</v>
      </c>
      <c r="C10582" t="s">
        <v>142</v>
      </c>
      <c r="D10582">
        <v>1980</v>
      </c>
      <c r="E10582">
        <v>966039</v>
      </c>
      <c r="F10582">
        <v>42.35</v>
      </c>
    </row>
    <row r="10583" spans="1:6" x14ac:dyDescent="0.35">
      <c r="A10583" t="s">
        <v>345</v>
      </c>
      <c r="B10583" t="s">
        <v>318</v>
      </c>
      <c r="C10583" t="s">
        <v>142</v>
      </c>
      <c r="D10583">
        <v>1981</v>
      </c>
      <c r="E10583">
        <v>980462</v>
      </c>
      <c r="F10583">
        <v>42.13</v>
      </c>
    </row>
    <row r="10584" spans="1:6" x14ac:dyDescent="0.35">
      <c r="A10584" t="s">
        <v>345</v>
      </c>
      <c r="B10584" t="s">
        <v>318</v>
      </c>
      <c r="C10584" t="s">
        <v>142</v>
      </c>
      <c r="D10584">
        <v>1982</v>
      </c>
      <c r="E10584">
        <v>992521</v>
      </c>
      <c r="F10584">
        <v>41.92</v>
      </c>
    </row>
    <row r="10585" spans="1:6" x14ac:dyDescent="0.35">
      <c r="A10585" t="s">
        <v>345</v>
      </c>
      <c r="B10585" t="s">
        <v>318</v>
      </c>
      <c r="C10585" t="s">
        <v>142</v>
      </c>
      <c r="D10585">
        <v>1983</v>
      </c>
      <c r="E10585">
        <v>1001691</v>
      </c>
      <c r="F10585">
        <v>41.7</v>
      </c>
    </row>
    <row r="10586" spans="1:6" x14ac:dyDescent="0.35">
      <c r="A10586" t="s">
        <v>345</v>
      </c>
      <c r="B10586" t="s">
        <v>318</v>
      </c>
      <c r="C10586" t="s">
        <v>142</v>
      </c>
      <c r="D10586">
        <v>1984</v>
      </c>
      <c r="E10586">
        <v>1012221</v>
      </c>
      <c r="F10586">
        <v>42.01</v>
      </c>
    </row>
    <row r="10587" spans="1:6" x14ac:dyDescent="0.35">
      <c r="A10587" t="s">
        <v>345</v>
      </c>
      <c r="B10587" t="s">
        <v>318</v>
      </c>
      <c r="C10587" t="s">
        <v>142</v>
      </c>
      <c r="D10587">
        <v>1985</v>
      </c>
      <c r="E10587">
        <v>1020528</v>
      </c>
      <c r="F10587">
        <v>42.33</v>
      </c>
    </row>
    <row r="10588" spans="1:6" x14ac:dyDescent="0.35">
      <c r="A10588" t="s">
        <v>345</v>
      </c>
      <c r="B10588" t="s">
        <v>318</v>
      </c>
      <c r="C10588" t="s">
        <v>142</v>
      </c>
      <c r="D10588">
        <v>1986</v>
      </c>
      <c r="E10588">
        <v>1028360</v>
      </c>
      <c r="F10588">
        <v>42.64</v>
      </c>
    </row>
    <row r="10589" spans="1:6" x14ac:dyDescent="0.35">
      <c r="A10589" t="s">
        <v>345</v>
      </c>
      <c r="B10589" t="s">
        <v>318</v>
      </c>
      <c r="C10589" t="s">
        <v>142</v>
      </c>
      <c r="D10589">
        <v>1987</v>
      </c>
      <c r="E10589">
        <v>1036082</v>
      </c>
      <c r="F10589">
        <v>42.95</v>
      </c>
    </row>
    <row r="10590" spans="1:6" x14ac:dyDescent="0.35">
      <c r="A10590" t="s">
        <v>345</v>
      </c>
      <c r="B10590" t="s">
        <v>318</v>
      </c>
      <c r="C10590" t="s">
        <v>142</v>
      </c>
      <c r="D10590">
        <v>1988</v>
      </c>
      <c r="E10590">
        <v>1043239</v>
      </c>
      <c r="F10590">
        <v>43.27</v>
      </c>
    </row>
    <row r="10591" spans="1:6" x14ac:dyDescent="0.35">
      <c r="A10591" t="s">
        <v>345</v>
      </c>
      <c r="B10591" t="s">
        <v>318</v>
      </c>
      <c r="C10591" t="s">
        <v>142</v>
      </c>
      <c r="D10591">
        <v>1989</v>
      </c>
      <c r="E10591">
        <v>1051260</v>
      </c>
      <c r="F10591">
        <v>43.58</v>
      </c>
    </row>
    <row r="10592" spans="1:6" x14ac:dyDescent="0.35">
      <c r="A10592" t="s">
        <v>345</v>
      </c>
      <c r="B10592" t="s">
        <v>318</v>
      </c>
      <c r="C10592" t="s">
        <v>142</v>
      </c>
      <c r="D10592">
        <v>1990</v>
      </c>
      <c r="E10592">
        <v>1058775</v>
      </c>
      <c r="F10592">
        <v>43.9</v>
      </c>
    </row>
    <row r="10593" spans="1:6" x14ac:dyDescent="0.35">
      <c r="A10593" t="s">
        <v>345</v>
      </c>
      <c r="B10593" t="s">
        <v>318</v>
      </c>
      <c r="C10593" t="s">
        <v>142</v>
      </c>
      <c r="D10593">
        <v>1991</v>
      </c>
      <c r="E10593">
        <v>1070266</v>
      </c>
      <c r="F10593">
        <v>43.78</v>
      </c>
    </row>
    <row r="10594" spans="1:6" x14ac:dyDescent="0.35">
      <c r="A10594" t="s">
        <v>345</v>
      </c>
      <c r="B10594" t="s">
        <v>318</v>
      </c>
      <c r="C10594" t="s">
        <v>142</v>
      </c>
      <c r="D10594">
        <v>1992</v>
      </c>
      <c r="E10594">
        <v>1084441</v>
      </c>
      <c r="F10594">
        <v>43.65</v>
      </c>
    </row>
    <row r="10595" spans="1:6" x14ac:dyDescent="0.35">
      <c r="A10595" t="s">
        <v>345</v>
      </c>
      <c r="B10595" t="s">
        <v>318</v>
      </c>
      <c r="C10595" t="s">
        <v>142</v>
      </c>
      <c r="D10595">
        <v>1993</v>
      </c>
      <c r="E10595">
        <v>1097374</v>
      </c>
      <c r="F10595">
        <v>43.53</v>
      </c>
    </row>
    <row r="10596" spans="1:6" x14ac:dyDescent="0.35">
      <c r="A10596" t="s">
        <v>345</v>
      </c>
      <c r="B10596" t="s">
        <v>318</v>
      </c>
      <c r="C10596" t="s">
        <v>142</v>
      </c>
      <c r="D10596">
        <v>1994</v>
      </c>
      <c r="E10596">
        <v>1112846</v>
      </c>
      <c r="F10596">
        <v>43.41</v>
      </c>
    </row>
    <row r="10597" spans="1:6" x14ac:dyDescent="0.35">
      <c r="A10597" t="s">
        <v>345</v>
      </c>
      <c r="B10597" t="s">
        <v>318</v>
      </c>
      <c r="C10597" t="s">
        <v>142</v>
      </c>
      <c r="D10597">
        <v>1995</v>
      </c>
      <c r="E10597">
        <v>1122457</v>
      </c>
      <c r="F10597">
        <v>43.28</v>
      </c>
    </row>
    <row r="10598" spans="1:6" x14ac:dyDescent="0.35">
      <c r="A10598" t="s">
        <v>345</v>
      </c>
      <c r="B10598" t="s">
        <v>318</v>
      </c>
      <c r="C10598" t="s">
        <v>142</v>
      </c>
      <c r="D10598">
        <v>1996</v>
      </c>
      <c r="E10598">
        <v>1133996</v>
      </c>
      <c r="F10598">
        <v>43.16</v>
      </c>
    </row>
    <row r="10599" spans="1:6" x14ac:dyDescent="0.35">
      <c r="A10599" t="s">
        <v>345</v>
      </c>
      <c r="B10599" t="s">
        <v>318</v>
      </c>
      <c r="C10599" t="s">
        <v>142</v>
      </c>
      <c r="D10599">
        <v>1997</v>
      </c>
      <c r="E10599">
        <v>1148284</v>
      </c>
      <c r="F10599">
        <v>43.04</v>
      </c>
    </row>
    <row r="10600" spans="1:6" x14ac:dyDescent="0.35">
      <c r="A10600" t="s">
        <v>345</v>
      </c>
      <c r="B10600" t="s">
        <v>318</v>
      </c>
      <c r="C10600" t="s">
        <v>142</v>
      </c>
      <c r="D10600">
        <v>1998</v>
      </c>
      <c r="E10600">
        <v>1160421</v>
      </c>
      <c r="F10600">
        <v>42.92</v>
      </c>
    </row>
    <row r="10601" spans="1:6" x14ac:dyDescent="0.35">
      <c r="A10601" t="s">
        <v>345</v>
      </c>
      <c r="B10601" t="s">
        <v>318</v>
      </c>
      <c r="C10601" t="s">
        <v>142</v>
      </c>
      <c r="D10601">
        <v>1999</v>
      </c>
      <c r="E10601">
        <v>1175267</v>
      </c>
      <c r="F10601">
        <v>42.79</v>
      </c>
    </row>
    <row r="10602" spans="1:6" x14ac:dyDescent="0.35">
      <c r="A10602" t="s">
        <v>345</v>
      </c>
      <c r="B10602" t="s">
        <v>318</v>
      </c>
      <c r="C10602" t="s">
        <v>142</v>
      </c>
      <c r="D10602">
        <v>2000</v>
      </c>
      <c r="E10602">
        <v>1186873</v>
      </c>
      <c r="F10602">
        <v>42.67</v>
      </c>
    </row>
    <row r="10603" spans="1:6" x14ac:dyDescent="0.35">
      <c r="A10603" t="s">
        <v>345</v>
      </c>
      <c r="B10603" t="s">
        <v>318</v>
      </c>
      <c r="C10603" t="s">
        <v>142</v>
      </c>
      <c r="D10603">
        <v>2001</v>
      </c>
      <c r="E10603">
        <v>1196287</v>
      </c>
      <c r="F10603">
        <v>42.46</v>
      </c>
    </row>
    <row r="10604" spans="1:6" x14ac:dyDescent="0.35">
      <c r="A10604" t="s">
        <v>345</v>
      </c>
      <c r="B10604" t="s">
        <v>318</v>
      </c>
      <c r="C10604" t="s">
        <v>142</v>
      </c>
      <c r="D10604">
        <v>2002</v>
      </c>
      <c r="E10604">
        <v>1204621</v>
      </c>
      <c r="F10604">
        <v>42.25</v>
      </c>
    </row>
    <row r="10605" spans="1:6" x14ac:dyDescent="0.35">
      <c r="A10605" t="s">
        <v>345</v>
      </c>
      <c r="B10605" t="s">
        <v>318</v>
      </c>
      <c r="C10605" t="s">
        <v>142</v>
      </c>
      <c r="D10605">
        <v>2003</v>
      </c>
      <c r="E10605">
        <v>1213370</v>
      </c>
      <c r="F10605">
        <v>42.04</v>
      </c>
    </row>
    <row r="10606" spans="1:6" x14ac:dyDescent="0.35">
      <c r="A10606" t="s">
        <v>345</v>
      </c>
      <c r="B10606" t="s">
        <v>318</v>
      </c>
      <c r="C10606" t="s">
        <v>142</v>
      </c>
      <c r="D10606">
        <v>2004</v>
      </c>
      <c r="E10606">
        <v>1221003</v>
      </c>
      <c r="F10606">
        <v>41.83</v>
      </c>
    </row>
    <row r="10607" spans="1:6" x14ac:dyDescent="0.35">
      <c r="A10607" t="s">
        <v>345</v>
      </c>
      <c r="B10607" t="s">
        <v>318</v>
      </c>
      <c r="C10607" t="s">
        <v>142</v>
      </c>
      <c r="D10607">
        <v>2005</v>
      </c>
      <c r="E10607">
        <v>1228254</v>
      </c>
      <c r="F10607">
        <v>41.62</v>
      </c>
    </row>
    <row r="10608" spans="1:6" x14ac:dyDescent="0.35">
      <c r="A10608" t="s">
        <v>345</v>
      </c>
      <c r="B10608" t="s">
        <v>318</v>
      </c>
      <c r="C10608" t="s">
        <v>142</v>
      </c>
      <c r="D10608">
        <v>2006</v>
      </c>
      <c r="E10608">
        <v>1233996</v>
      </c>
      <c r="F10608">
        <v>41.41</v>
      </c>
    </row>
    <row r="10609" spans="1:6" x14ac:dyDescent="0.35">
      <c r="A10609" t="s">
        <v>345</v>
      </c>
      <c r="B10609" t="s">
        <v>318</v>
      </c>
      <c r="C10609" t="s">
        <v>142</v>
      </c>
      <c r="D10609">
        <v>2007</v>
      </c>
      <c r="E10609">
        <v>1239630</v>
      </c>
      <c r="F10609">
        <v>41.2</v>
      </c>
    </row>
    <row r="10610" spans="1:6" x14ac:dyDescent="0.35">
      <c r="A10610" t="s">
        <v>345</v>
      </c>
      <c r="B10610" t="s">
        <v>318</v>
      </c>
      <c r="C10610" t="s">
        <v>142</v>
      </c>
      <c r="D10610">
        <v>2008</v>
      </c>
      <c r="E10610">
        <v>1244121</v>
      </c>
      <c r="F10610">
        <v>41</v>
      </c>
    </row>
    <row r="10611" spans="1:6" x14ac:dyDescent="0.35">
      <c r="A10611" t="s">
        <v>345</v>
      </c>
      <c r="B10611" t="s">
        <v>318</v>
      </c>
      <c r="C10611" t="s">
        <v>142</v>
      </c>
      <c r="D10611">
        <v>2009</v>
      </c>
      <c r="E10611">
        <v>1247429</v>
      </c>
      <c r="F10611">
        <v>40.79</v>
      </c>
    </row>
    <row r="10612" spans="1:6" x14ac:dyDescent="0.35">
      <c r="A10612" t="s">
        <v>345</v>
      </c>
      <c r="B10612" t="s">
        <v>318</v>
      </c>
      <c r="C10612" t="s">
        <v>142</v>
      </c>
      <c r="D10612">
        <v>2010</v>
      </c>
      <c r="E10612">
        <v>1250400</v>
      </c>
      <c r="F10612">
        <v>40.58</v>
      </c>
    </row>
    <row r="10613" spans="1:6" x14ac:dyDescent="0.35">
      <c r="A10613" t="s">
        <v>345</v>
      </c>
      <c r="B10613" t="s">
        <v>318</v>
      </c>
      <c r="C10613" t="s">
        <v>142</v>
      </c>
      <c r="D10613">
        <v>2011</v>
      </c>
      <c r="E10613">
        <v>1252404</v>
      </c>
      <c r="F10613">
        <v>40.369999999999997</v>
      </c>
    </row>
    <row r="10614" spans="1:6" x14ac:dyDescent="0.35">
      <c r="A10614" t="s">
        <v>345</v>
      </c>
      <c r="B10614" t="s">
        <v>318</v>
      </c>
      <c r="C10614" t="s">
        <v>142</v>
      </c>
      <c r="D10614">
        <v>2012</v>
      </c>
      <c r="E10614">
        <v>1255882</v>
      </c>
      <c r="F10614">
        <v>40.159999999999997</v>
      </c>
    </row>
    <row r="10615" spans="1:6" x14ac:dyDescent="0.35">
      <c r="A10615" t="s">
        <v>345</v>
      </c>
      <c r="B10615" t="s">
        <v>318</v>
      </c>
      <c r="C10615" t="s">
        <v>142</v>
      </c>
      <c r="D10615">
        <v>2013</v>
      </c>
      <c r="E10615">
        <v>1258653</v>
      </c>
      <c r="F10615">
        <v>39.979999999999997</v>
      </c>
    </row>
    <row r="10616" spans="1:6" x14ac:dyDescent="0.35">
      <c r="A10616" t="s">
        <v>345</v>
      </c>
      <c r="B10616" t="s">
        <v>318</v>
      </c>
      <c r="C10616" t="s">
        <v>142</v>
      </c>
      <c r="D10616">
        <v>2014</v>
      </c>
      <c r="E10616">
        <v>1260934</v>
      </c>
      <c r="F10616">
        <v>39.81</v>
      </c>
    </row>
    <row r="10617" spans="1:6" x14ac:dyDescent="0.35">
      <c r="A10617" t="s">
        <v>346</v>
      </c>
      <c r="B10617" t="s">
        <v>318</v>
      </c>
      <c r="C10617" t="s">
        <v>148</v>
      </c>
      <c r="D10617">
        <v>1960</v>
      </c>
      <c r="E10617">
        <v>7647284</v>
      </c>
      <c r="F10617">
        <v>4.7699999999999996</v>
      </c>
    </row>
    <row r="10618" spans="1:6" x14ac:dyDescent="0.35">
      <c r="A10618" t="s">
        <v>346</v>
      </c>
      <c r="B10618" t="s">
        <v>318</v>
      </c>
      <c r="C10618" t="s">
        <v>148</v>
      </c>
      <c r="D10618">
        <v>1961</v>
      </c>
      <c r="E10618">
        <v>7800474</v>
      </c>
      <c r="F10618">
        <v>4.95</v>
      </c>
    </row>
    <row r="10619" spans="1:6" x14ac:dyDescent="0.35">
      <c r="A10619" t="s">
        <v>346</v>
      </c>
      <c r="B10619" t="s">
        <v>318</v>
      </c>
      <c r="C10619" t="s">
        <v>148</v>
      </c>
      <c r="D10619">
        <v>1962</v>
      </c>
      <c r="E10619">
        <v>7959881</v>
      </c>
      <c r="F10619">
        <v>5.14</v>
      </c>
    </row>
    <row r="10620" spans="1:6" x14ac:dyDescent="0.35">
      <c r="A10620" t="s">
        <v>346</v>
      </c>
      <c r="B10620" t="s">
        <v>318</v>
      </c>
      <c r="C10620" t="s">
        <v>148</v>
      </c>
      <c r="D10620">
        <v>1963</v>
      </c>
      <c r="E10620">
        <v>8125367</v>
      </c>
      <c r="F10620">
        <v>5.35</v>
      </c>
    </row>
    <row r="10621" spans="1:6" x14ac:dyDescent="0.35">
      <c r="A10621" t="s">
        <v>346</v>
      </c>
      <c r="B10621" t="s">
        <v>318</v>
      </c>
      <c r="C10621" t="s">
        <v>148</v>
      </c>
      <c r="D10621">
        <v>1964</v>
      </c>
      <c r="E10621">
        <v>8296721</v>
      </c>
      <c r="F10621">
        <v>5.56</v>
      </c>
    </row>
    <row r="10622" spans="1:6" x14ac:dyDescent="0.35">
      <c r="A10622" t="s">
        <v>346</v>
      </c>
      <c r="B10622" t="s">
        <v>318</v>
      </c>
      <c r="C10622" t="s">
        <v>148</v>
      </c>
      <c r="D10622">
        <v>1965</v>
      </c>
      <c r="E10622">
        <v>8473847</v>
      </c>
      <c r="F10622">
        <v>5.77</v>
      </c>
    </row>
    <row r="10623" spans="1:6" x14ac:dyDescent="0.35">
      <c r="A10623" t="s">
        <v>346</v>
      </c>
      <c r="B10623" t="s">
        <v>318</v>
      </c>
      <c r="C10623" t="s">
        <v>148</v>
      </c>
      <c r="D10623">
        <v>1966</v>
      </c>
      <c r="E10623">
        <v>8657157</v>
      </c>
      <c r="F10623">
        <v>6</v>
      </c>
    </row>
    <row r="10624" spans="1:6" x14ac:dyDescent="0.35">
      <c r="A10624" t="s">
        <v>346</v>
      </c>
      <c r="B10624" t="s">
        <v>318</v>
      </c>
      <c r="C10624" t="s">
        <v>148</v>
      </c>
      <c r="D10624">
        <v>1967</v>
      </c>
      <c r="E10624">
        <v>8846984</v>
      </c>
      <c r="F10624">
        <v>6.23</v>
      </c>
    </row>
    <row r="10625" spans="1:6" x14ac:dyDescent="0.35">
      <c r="A10625" t="s">
        <v>346</v>
      </c>
      <c r="B10625" t="s">
        <v>318</v>
      </c>
      <c r="C10625" t="s">
        <v>148</v>
      </c>
      <c r="D10625">
        <v>1968</v>
      </c>
      <c r="E10625">
        <v>9043116</v>
      </c>
      <c r="F10625">
        <v>6.47</v>
      </c>
    </row>
    <row r="10626" spans="1:6" x14ac:dyDescent="0.35">
      <c r="A10626" t="s">
        <v>346</v>
      </c>
      <c r="B10626" t="s">
        <v>318</v>
      </c>
      <c r="C10626" t="s">
        <v>148</v>
      </c>
      <c r="D10626">
        <v>1969</v>
      </c>
      <c r="E10626">
        <v>9245227</v>
      </c>
      <c r="F10626">
        <v>6.72</v>
      </c>
    </row>
    <row r="10627" spans="1:6" x14ac:dyDescent="0.35">
      <c r="A10627" t="s">
        <v>346</v>
      </c>
      <c r="B10627" t="s">
        <v>318</v>
      </c>
      <c r="C10627" t="s">
        <v>148</v>
      </c>
      <c r="D10627">
        <v>1970</v>
      </c>
      <c r="E10627">
        <v>9453375</v>
      </c>
      <c r="F10627">
        <v>6.98</v>
      </c>
    </row>
    <row r="10628" spans="1:6" x14ac:dyDescent="0.35">
      <c r="A10628" t="s">
        <v>346</v>
      </c>
      <c r="B10628" t="s">
        <v>318</v>
      </c>
      <c r="C10628" t="s">
        <v>148</v>
      </c>
      <c r="D10628">
        <v>1971</v>
      </c>
      <c r="E10628">
        <v>9665673</v>
      </c>
      <c r="F10628">
        <v>7.36</v>
      </c>
    </row>
    <row r="10629" spans="1:6" x14ac:dyDescent="0.35">
      <c r="A10629" t="s">
        <v>346</v>
      </c>
      <c r="B10629" t="s">
        <v>318</v>
      </c>
      <c r="C10629" t="s">
        <v>148</v>
      </c>
      <c r="D10629">
        <v>1972</v>
      </c>
      <c r="E10629">
        <v>9882718</v>
      </c>
      <c r="F10629">
        <v>7.86</v>
      </c>
    </row>
    <row r="10630" spans="1:6" x14ac:dyDescent="0.35">
      <c r="A10630" t="s">
        <v>346</v>
      </c>
      <c r="B10630" t="s">
        <v>318</v>
      </c>
      <c r="C10630" t="s">
        <v>148</v>
      </c>
      <c r="D10630">
        <v>1973</v>
      </c>
      <c r="E10630">
        <v>10109853</v>
      </c>
      <c r="F10630">
        <v>8.4</v>
      </c>
    </row>
    <row r="10631" spans="1:6" x14ac:dyDescent="0.35">
      <c r="A10631" t="s">
        <v>346</v>
      </c>
      <c r="B10631" t="s">
        <v>318</v>
      </c>
      <c r="C10631" t="s">
        <v>148</v>
      </c>
      <c r="D10631">
        <v>1974</v>
      </c>
      <c r="E10631">
        <v>10354300</v>
      </c>
      <c r="F10631">
        <v>8.9600000000000009</v>
      </c>
    </row>
    <row r="10632" spans="1:6" x14ac:dyDescent="0.35">
      <c r="A10632" t="s">
        <v>346</v>
      </c>
      <c r="B10632" t="s">
        <v>318</v>
      </c>
      <c r="C10632" t="s">
        <v>148</v>
      </c>
      <c r="D10632">
        <v>1975</v>
      </c>
      <c r="E10632">
        <v>10620260</v>
      </c>
      <c r="F10632">
        <v>9.56</v>
      </c>
    </row>
    <row r="10633" spans="1:6" x14ac:dyDescent="0.35">
      <c r="A10633" t="s">
        <v>346</v>
      </c>
      <c r="B10633" t="s">
        <v>318</v>
      </c>
      <c r="C10633" t="s">
        <v>148</v>
      </c>
      <c r="D10633">
        <v>1976</v>
      </c>
      <c r="E10633">
        <v>10908161</v>
      </c>
      <c r="F10633">
        <v>10.199999999999999</v>
      </c>
    </row>
    <row r="10634" spans="1:6" x14ac:dyDescent="0.35">
      <c r="A10634" t="s">
        <v>346</v>
      </c>
      <c r="B10634" t="s">
        <v>318</v>
      </c>
      <c r="C10634" t="s">
        <v>148</v>
      </c>
      <c r="D10634">
        <v>1977</v>
      </c>
      <c r="E10634">
        <v>11213159</v>
      </c>
      <c r="F10634">
        <v>10.87</v>
      </c>
    </row>
    <row r="10635" spans="1:6" x14ac:dyDescent="0.35">
      <c r="A10635" t="s">
        <v>346</v>
      </c>
      <c r="B10635" t="s">
        <v>318</v>
      </c>
      <c r="C10635" t="s">
        <v>148</v>
      </c>
      <c r="D10635">
        <v>1978</v>
      </c>
      <c r="E10635">
        <v>11527369</v>
      </c>
      <c r="F10635">
        <v>11.58</v>
      </c>
    </row>
    <row r="10636" spans="1:6" x14ac:dyDescent="0.35">
      <c r="A10636" t="s">
        <v>346</v>
      </c>
      <c r="B10636" t="s">
        <v>318</v>
      </c>
      <c r="C10636" t="s">
        <v>148</v>
      </c>
      <c r="D10636">
        <v>1979</v>
      </c>
      <c r="E10636">
        <v>11840048</v>
      </c>
      <c r="F10636">
        <v>12.34</v>
      </c>
    </row>
    <row r="10637" spans="1:6" x14ac:dyDescent="0.35">
      <c r="A10637" t="s">
        <v>346</v>
      </c>
      <c r="B10637" t="s">
        <v>318</v>
      </c>
      <c r="C10637" t="s">
        <v>148</v>
      </c>
      <c r="D10637">
        <v>1980</v>
      </c>
      <c r="E10637">
        <v>12142014</v>
      </c>
      <c r="F10637">
        <v>13.13</v>
      </c>
    </row>
    <row r="10638" spans="1:6" x14ac:dyDescent="0.35">
      <c r="A10638" t="s">
        <v>346</v>
      </c>
      <c r="B10638" t="s">
        <v>318</v>
      </c>
      <c r="C10638" t="s">
        <v>148</v>
      </c>
      <c r="D10638">
        <v>1981</v>
      </c>
      <c r="E10638">
        <v>12438624</v>
      </c>
      <c r="F10638">
        <v>14.05</v>
      </c>
    </row>
    <row r="10639" spans="1:6" x14ac:dyDescent="0.35">
      <c r="A10639" t="s">
        <v>346</v>
      </c>
      <c r="B10639" t="s">
        <v>318</v>
      </c>
      <c r="C10639" t="s">
        <v>148</v>
      </c>
      <c r="D10639">
        <v>1982</v>
      </c>
      <c r="E10639">
        <v>12729259</v>
      </c>
      <c r="F10639">
        <v>15.04</v>
      </c>
    </row>
    <row r="10640" spans="1:6" x14ac:dyDescent="0.35">
      <c r="A10640" t="s">
        <v>346</v>
      </c>
      <c r="B10640" t="s">
        <v>318</v>
      </c>
      <c r="C10640" t="s">
        <v>148</v>
      </c>
      <c r="D10640">
        <v>1983</v>
      </c>
      <c r="E10640">
        <v>12992559</v>
      </c>
      <c r="F10640">
        <v>16.07</v>
      </c>
    </row>
    <row r="10641" spans="1:6" x14ac:dyDescent="0.35">
      <c r="A10641" t="s">
        <v>346</v>
      </c>
      <c r="B10641" t="s">
        <v>318</v>
      </c>
      <c r="C10641" t="s">
        <v>148</v>
      </c>
      <c r="D10641">
        <v>1984</v>
      </c>
      <c r="E10641">
        <v>13200833</v>
      </c>
      <c r="F10641">
        <v>17.170000000000002</v>
      </c>
    </row>
    <row r="10642" spans="1:6" x14ac:dyDescent="0.35">
      <c r="A10642" t="s">
        <v>346</v>
      </c>
      <c r="B10642" t="s">
        <v>318</v>
      </c>
      <c r="C10642" t="s">
        <v>148</v>
      </c>
      <c r="D10642">
        <v>1985</v>
      </c>
      <c r="E10642">
        <v>13338850</v>
      </c>
      <c r="F10642">
        <v>18.329999999999998</v>
      </c>
    </row>
    <row r="10643" spans="1:6" x14ac:dyDescent="0.35">
      <c r="A10643" t="s">
        <v>346</v>
      </c>
      <c r="B10643" t="s">
        <v>318</v>
      </c>
      <c r="C10643" t="s">
        <v>148</v>
      </c>
      <c r="D10643">
        <v>1986</v>
      </c>
      <c r="E10643">
        <v>13390888</v>
      </c>
      <c r="F10643">
        <v>19.54</v>
      </c>
    </row>
    <row r="10644" spans="1:6" x14ac:dyDescent="0.35">
      <c r="A10644" t="s">
        <v>346</v>
      </c>
      <c r="B10644" t="s">
        <v>318</v>
      </c>
      <c r="C10644" t="s">
        <v>148</v>
      </c>
      <c r="D10644">
        <v>1987</v>
      </c>
      <c r="E10644">
        <v>13374618</v>
      </c>
      <c r="F10644">
        <v>20.82</v>
      </c>
    </row>
    <row r="10645" spans="1:6" x14ac:dyDescent="0.35">
      <c r="A10645" t="s">
        <v>346</v>
      </c>
      <c r="B10645" t="s">
        <v>318</v>
      </c>
      <c r="C10645" t="s">
        <v>148</v>
      </c>
      <c r="D10645">
        <v>1988</v>
      </c>
      <c r="E10645">
        <v>13348965</v>
      </c>
      <c r="F10645">
        <v>22.15</v>
      </c>
    </row>
    <row r="10646" spans="1:6" x14ac:dyDescent="0.35">
      <c r="A10646" t="s">
        <v>346</v>
      </c>
      <c r="B10646" t="s">
        <v>318</v>
      </c>
      <c r="C10646" t="s">
        <v>148</v>
      </c>
      <c r="D10646">
        <v>1989</v>
      </c>
      <c r="E10646">
        <v>13394656</v>
      </c>
      <c r="F10646">
        <v>23.55</v>
      </c>
    </row>
    <row r="10647" spans="1:6" x14ac:dyDescent="0.35">
      <c r="A10647" t="s">
        <v>346</v>
      </c>
      <c r="B10647" t="s">
        <v>318</v>
      </c>
      <c r="C10647" t="s">
        <v>148</v>
      </c>
      <c r="D10647">
        <v>1990</v>
      </c>
      <c r="E10647">
        <v>13567959</v>
      </c>
      <c r="F10647">
        <v>25</v>
      </c>
    </row>
    <row r="10648" spans="1:6" x14ac:dyDescent="0.35">
      <c r="A10648" t="s">
        <v>346</v>
      </c>
      <c r="B10648" t="s">
        <v>318</v>
      </c>
      <c r="C10648" t="s">
        <v>148</v>
      </c>
      <c r="D10648">
        <v>1991</v>
      </c>
      <c r="E10648">
        <v>13893546</v>
      </c>
      <c r="F10648">
        <v>25.49</v>
      </c>
    </row>
    <row r="10649" spans="1:6" x14ac:dyDescent="0.35">
      <c r="A10649" t="s">
        <v>346</v>
      </c>
      <c r="B10649" t="s">
        <v>318</v>
      </c>
      <c r="C10649" t="s">
        <v>148</v>
      </c>
      <c r="D10649">
        <v>1992</v>
      </c>
      <c r="E10649">
        <v>14350459</v>
      </c>
      <c r="F10649">
        <v>25.98</v>
      </c>
    </row>
    <row r="10650" spans="1:6" x14ac:dyDescent="0.35">
      <c r="A10650" t="s">
        <v>346</v>
      </c>
      <c r="B10650" t="s">
        <v>318</v>
      </c>
      <c r="C10650" t="s">
        <v>148</v>
      </c>
      <c r="D10650">
        <v>1993</v>
      </c>
      <c r="E10650">
        <v>14893218</v>
      </c>
      <c r="F10650">
        <v>26.48</v>
      </c>
    </row>
    <row r="10651" spans="1:6" x14ac:dyDescent="0.35">
      <c r="A10651" t="s">
        <v>346</v>
      </c>
      <c r="B10651" t="s">
        <v>318</v>
      </c>
      <c r="C10651" t="s">
        <v>148</v>
      </c>
      <c r="D10651">
        <v>1994</v>
      </c>
      <c r="E10651">
        <v>15453464</v>
      </c>
      <c r="F10651">
        <v>26.98</v>
      </c>
    </row>
    <row r="10652" spans="1:6" x14ac:dyDescent="0.35">
      <c r="A10652" t="s">
        <v>346</v>
      </c>
      <c r="B10652" t="s">
        <v>318</v>
      </c>
      <c r="C10652" t="s">
        <v>148</v>
      </c>
      <c r="D10652">
        <v>1995</v>
      </c>
      <c r="E10652">
        <v>15981571</v>
      </c>
      <c r="F10652">
        <v>27.5</v>
      </c>
    </row>
    <row r="10653" spans="1:6" x14ac:dyDescent="0.35">
      <c r="A10653" t="s">
        <v>346</v>
      </c>
      <c r="B10653" t="s">
        <v>318</v>
      </c>
      <c r="C10653" t="s">
        <v>148</v>
      </c>
      <c r="D10653">
        <v>1996</v>
      </c>
      <c r="E10653">
        <v>16463426</v>
      </c>
      <c r="F10653">
        <v>28.01</v>
      </c>
    </row>
    <row r="10654" spans="1:6" x14ac:dyDescent="0.35">
      <c r="A10654" t="s">
        <v>346</v>
      </c>
      <c r="B10654" t="s">
        <v>318</v>
      </c>
      <c r="C10654" t="s">
        <v>148</v>
      </c>
      <c r="D10654">
        <v>1997</v>
      </c>
      <c r="E10654">
        <v>16914628</v>
      </c>
      <c r="F10654">
        <v>28.54</v>
      </c>
    </row>
    <row r="10655" spans="1:6" x14ac:dyDescent="0.35">
      <c r="A10655" t="s">
        <v>346</v>
      </c>
      <c r="B10655" t="s">
        <v>318</v>
      </c>
      <c r="C10655" t="s">
        <v>148</v>
      </c>
      <c r="D10655">
        <v>1998</v>
      </c>
      <c r="E10655">
        <v>17350739</v>
      </c>
      <c r="F10655">
        <v>28.74</v>
      </c>
    </row>
    <row r="10656" spans="1:6" x14ac:dyDescent="0.35">
      <c r="A10656" t="s">
        <v>346</v>
      </c>
      <c r="B10656" t="s">
        <v>318</v>
      </c>
      <c r="C10656" t="s">
        <v>148</v>
      </c>
      <c r="D10656">
        <v>1999</v>
      </c>
      <c r="E10656">
        <v>17798102</v>
      </c>
      <c r="F10656">
        <v>28.92</v>
      </c>
    </row>
    <row r="10657" spans="1:6" x14ac:dyDescent="0.35">
      <c r="A10657" t="s">
        <v>346</v>
      </c>
      <c r="B10657" t="s">
        <v>318</v>
      </c>
      <c r="C10657" t="s">
        <v>148</v>
      </c>
      <c r="D10657">
        <v>2000</v>
      </c>
      <c r="E10657">
        <v>18275618</v>
      </c>
      <c r="F10657">
        <v>29.1</v>
      </c>
    </row>
    <row r="10658" spans="1:6" x14ac:dyDescent="0.35">
      <c r="A10658" t="s">
        <v>346</v>
      </c>
      <c r="B10658" t="s">
        <v>318</v>
      </c>
      <c r="C10658" t="s">
        <v>148</v>
      </c>
      <c r="D10658">
        <v>2001</v>
      </c>
      <c r="E10658">
        <v>18785719</v>
      </c>
      <c r="F10658">
        <v>29.28</v>
      </c>
    </row>
    <row r="10659" spans="1:6" x14ac:dyDescent="0.35">
      <c r="A10659" t="s">
        <v>346</v>
      </c>
      <c r="B10659" t="s">
        <v>318</v>
      </c>
      <c r="C10659" t="s">
        <v>148</v>
      </c>
      <c r="D10659">
        <v>2002</v>
      </c>
      <c r="E10659">
        <v>19319894</v>
      </c>
      <c r="F10659">
        <v>29.46</v>
      </c>
    </row>
    <row r="10660" spans="1:6" x14ac:dyDescent="0.35">
      <c r="A10660" t="s">
        <v>346</v>
      </c>
      <c r="B10660" t="s">
        <v>318</v>
      </c>
      <c r="C10660" t="s">
        <v>148</v>
      </c>
      <c r="D10660">
        <v>2003</v>
      </c>
      <c r="E10660">
        <v>19873460</v>
      </c>
      <c r="F10660">
        <v>29.64</v>
      </c>
    </row>
    <row r="10661" spans="1:6" x14ac:dyDescent="0.35">
      <c r="A10661" t="s">
        <v>346</v>
      </c>
      <c r="B10661" t="s">
        <v>318</v>
      </c>
      <c r="C10661" t="s">
        <v>148</v>
      </c>
      <c r="D10661">
        <v>2004</v>
      </c>
      <c r="E10661">
        <v>20438827</v>
      </c>
      <c r="F10661">
        <v>29.82</v>
      </c>
    </row>
    <row r="10662" spans="1:6" x14ac:dyDescent="0.35">
      <c r="A10662" t="s">
        <v>346</v>
      </c>
      <c r="B10662" t="s">
        <v>318</v>
      </c>
      <c r="C10662" t="s">
        <v>148</v>
      </c>
      <c r="D10662">
        <v>2005</v>
      </c>
      <c r="E10662">
        <v>21010376</v>
      </c>
      <c r="F10662">
        <v>30</v>
      </c>
    </row>
    <row r="10663" spans="1:6" x14ac:dyDescent="0.35">
      <c r="A10663" t="s">
        <v>346</v>
      </c>
      <c r="B10663" t="s">
        <v>318</v>
      </c>
      <c r="C10663" t="s">
        <v>148</v>
      </c>
      <c r="D10663">
        <v>2006</v>
      </c>
      <c r="E10663">
        <v>21587317</v>
      </c>
      <c r="F10663">
        <v>30.18</v>
      </c>
    </row>
    <row r="10664" spans="1:6" x14ac:dyDescent="0.35">
      <c r="A10664" t="s">
        <v>346</v>
      </c>
      <c r="B10664" t="s">
        <v>318</v>
      </c>
      <c r="C10664" t="s">
        <v>148</v>
      </c>
      <c r="D10664">
        <v>2007</v>
      </c>
      <c r="E10664">
        <v>22171404</v>
      </c>
      <c r="F10664">
        <v>30.36</v>
      </c>
    </row>
    <row r="10665" spans="1:6" x14ac:dyDescent="0.35">
      <c r="A10665" t="s">
        <v>346</v>
      </c>
      <c r="B10665" t="s">
        <v>318</v>
      </c>
      <c r="C10665" t="s">
        <v>148</v>
      </c>
      <c r="D10665">
        <v>2008</v>
      </c>
      <c r="E10665">
        <v>22762525</v>
      </c>
      <c r="F10665">
        <v>30.55</v>
      </c>
    </row>
    <row r="10666" spans="1:6" x14ac:dyDescent="0.35">
      <c r="A10666" t="s">
        <v>346</v>
      </c>
      <c r="B10666" t="s">
        <v>318</v>
      </c>
      <c r="C10666" t="s">
        <v>148</v>
      </c>
      <c r="D10666">
        <v>2009</v>
      </c>
      <c r="E10666">
        <v>23361025</v>
      </c>
      <c r="F10666">
        <v>30.75</v>
      </c>
    </row>
    <row r="10667" spans="1:6" x14ac:dyDescent="0.35">
      <c r="A10667" t="s">
        <v>346</v>
      </c>
      <c r="B10667" t="s">
        <v>318</v>
      </c>
      <c r="C10667" t="s">
        <v>148</v>
      </c>
      <c r="D10667">
        <v>2010</v>
      </c>
      <c r="E10667">
        <v>23967265</v>
      </c>
      <c r="F10667">
        <v>30.96</v>
      </c>
    </row>
    <row r="10668" spans="1:6" x14ac:dyDescent="0.35">
      <c r="A10668" t="s">
        <v>346</v>
      </c>
      <c r="B10668" t="s">
        <v>318</v>
      </c>
      <c r="C10668" t="s">
        <v>148</v>
      </c>
      <c r="D10668">
        <v>2011</v>
      </c>
      <c r="E10668">
        <v>24581367</v>
      </c>
      <c r="F10668">
        <v>31.18</v>
      </c>
    </row>
    <row r="10669" spans="1:6" x14ac:dyDescent="0.35">
      <c r="A10669" t="s">
        <v>346</v>
      </c>
      <c r="B10669" t="s">
        <v>318</v>
      </c>
      <c r="C10669" t="s">
        <v>148</v>
      </c>
      <c r="D10669">
        <v>2012</v>
      </c>
      <c r="E10669">
        <v>25203395</v>
      </c>
      <c r="F10669">
        <v>31.42</v>
      </c>
    </row>
    <row r="10670" spans="1:6" x14ac:dyDescent="0.35">
      <c r="A10670" t="s">
        <v>346</v>
      </c>
      <c r="B10670" t="s">
        <v>318</v>
      </c>
      <c r="C10670" t="s">
        <v>148</v>
      </c>
      <c r="D10670">
        <v>2013</v>
      </c>
      <c r="E10670">
        <v>25833752</v>
      </c>
      <c r="F10670">
        <v>31.67</v>
      </c>
    </row>
    <row r="10671" spans="1:6" x14ac:dyDescent="0.35">
      <c r="A10671" t="s">
        <v>346</v>
      </c>
      <c r="B10671" t="s">
        <v>318</v>
      </c>
      <c r="C10671" t="s">
        <v>148</v>
      </c>
      <c r="D10671">
        <v>2014</v>
      </c>
      <c r="E10671">
        <v>26472977</v>
      </c>
      <c r="F10671">
        <v>31.93</v>
      </c>
    </row>
    <row r="10672" spans="1:6" x14ac:dyDescent="0.35">
      <c r="A10672" t="s">
        <v>347</v>
      </c>
      <c r="B10672" t="s">
        <v>318</v>
      </c>
      <c r="C10672" t="s">
        <v>142</v>
      </c>
      <c r="D10672">
        <v>1960</v>
      </c>
      <c r="E10672">
        <v>602545</v>
      </c>
      <c r="F10672">
        <v>17.91</v>
      </c>
    </row>
    <row r="10673" spans="1:6" x14ac:dyDescent="0.35">
      <c r="A10673" t="s">
        <v>347</v>
      </c>
      <c r="B10673" t="s">
        <v>318</v>
      </c>
      <c r="C10673" t="s">
        <v>142</v>
      </c>
      <c r="D10673">
        <v>1961</v>
      </c>
      <c r="E10673">
        <v>617282</v>
      </c>
      <c r="F10673">
        <v>18.329999999999998</v>
      </c>
    </row>
    <row r="10674" spans="1:6" x14ac:dyDescent="0.35">
      <c r="A10674" t="s">
        <v>347</v>
      </c>
      <c r="B10674" t="s">
        <v>318</v>
      </c>
      <c r="C10674" t="s">
        <v>142</v>
      </c>
      <c r="D10674">
        <v>1962</v>
      </c>
      <c r="E10674">
        <v>632658</v>
      </c>
      <c r="F10674">
        <v>18.75</v>
      </c>
    </row>
    <row r="10675" spans="1:6" x14ac:dyDescent="0.35">
      <c r="A10675" t="s">
        <v>347</v>
      </c>
      <c r="B10675" t="s">
        <v>318</v>
      </c>
      <c r="C10675" t="s">
        <v>142</v>
      </c>
      <c r="D10675">
        <v>1963</v>
      </c>
      <c r="E10675">
        <v>648668</v>
      </c>
      <c r="F10675">
        <v>19.170000000000002</v>
      </c>
    </row>
    <row r="10676" spans="1:6" x14ac:dyDescent="0.35">
      <c r="A10676" t="s">
        <v>347</v>
      </c>
      <c r="B10676" t="s">
        <v>318</v>
      </c>
      <c r="C10676" t="s">
        <v>142</v>
      </c>
      <c r="D10676">
        <v>1964</v>
      </c>
      <c r="E10676">
        <v>665297</v>
      </c>
      <c r="F10676">
        <v>19.600000000000001</v>
      </c>
    </row>
    <row r="10677" spans="1:6" x14ac:dyDescent="0.35">
      <c r="A10677" t="s">
        <v>347</v>
      </c>
      <c r="B10677" t="s">
        <v>318</v>
      </c>
      <c r="C10677" t="s">
        <v>142</v>
      </c>
      <c r="D10677">
        <v>1965</v>
      </c>
      <c r="E10677">
        <v>682553</v>
      </c>
      <c r="F10677">
        <v>20.04</v>
      </c>
    </row>
    <row r="10678" spans="1:6" x14ac:dyDescent="0.35">
      <c r="A10678" t="s">
        <v>347</v>
      </c>
      <c r="B10678" t="s">
        <v>318</v>
      </c>
      <c r="C10678" t="s">
        <v>142</v>
      </c>
      <c r="D10678">
        <v>1966</v>
      </c>
      <c r="E10678">
        <v>700316</v>
      </c>
      <c r="F10678">
        <v>20.48</v>
      </c>
    </row>
    <row r="10679" spans="1:6" x14ac:dyDescent="0.35">
      <c r="A10679" t="s">
        <v>347</v>
      </c>
      <c r="B10679" t="s">
        <v>318</v>
      </c>
      <c r="C10679" t="s">
        <v>142</v>
      </c>
      <c r="D10679">
        <v>1967</v>
      </c>
      <c r="E10679">
        <v>718622</v>
      </c>
      <c r="F10679">
        <v>20.93</v>
      </c>
    </row>
    <row r="10680" spans="1:6" x14ac:dyDescent="0.35">
      <c r="A10680" t="s">
        <v>347</v>
      </c>
      <c r="B10680" t="s">
        <v>318</v>
      </c>
      <c r="C10680" t="s">
        <v>142</v>
      </c>
      <c r="D10680">
        <v>1968</v>
      </c>
      <c r="E10680">
        <v>737802</v>
      </c>
      <c r="F10680">
        <v>21.39</v>
      </c>
    </row>
    <row r="10681" spans="1:6" x14ac:dyDescent="0.35">
      <c r="A10681" t="s">
        <v>347</v>
      </c>
      <c r="B10681" t="s">
        <v>318</v>
      </c>
      <c r="C10681" t="s">
        <v>142</v>
      </c>
      <c r="D10681">
        <v>1969</v>
      </c>
      <c r="E10681">
        <v>758305</v>
      </c>
      <c r="F10681">
        <v>21.85</v>
      </c>
    </row>
    <row r="10682" spans="1:6" x14ac:dyDescent="0.35">
      <c r="A10682" t="s">
        <v>347</v>
      </c>
      <c r="B10682" t="s">
        <v>318</v>
      </c>
      <c r="C10682" t="s">
        <v>142</v>
      </c>
      <c r="D10682">
        <v>1970</v>
      </c>
      <c r="E10682">
        <v>780386</v>
      </c>
      <c r="F10682">
        <v>22.29</v>
      </c>
    </row>
    <row r="10683" spans="1:6" x14ac:dyDescent="0.35">
      <c r="A10683" t="s">
        <v>347</v>
      </c>
      <c r="B10683" t="s">
        <v>318</v>
      </c>
      <c r="C10683" t="s">
        <v>142</v>
      </c>
      <c r="D10683">
        <v>1971</v>
      </c>
      <c r="E10683">
        <v>804309</v>
      </c>
      <c r="F10683">
        <v>22.56</v>
      </c>
    </row>
    <row r="10684" spans="1:6" x14ac:dyDescent="0.35">
      <c r="A10684" t="s">
        <v>347</v>
      </c>
      <c r="B10684" t="s">
        <v>318</v>
      </c>
      <c r="C10684" t="s">
        <v>142</v>
      </c>
      <c r="D10684">
        <v>1972</v>
      </c>
      <c r="E10684">
        <v>829806</v>
      </c>
      <c r="F10684">
        <v>22.83</v>
      </c>
    </row>
    <row r="10685" spans="1:6" x14ac:dyDescent="0.35">
      <c r="A10685" t="s">
        <v>347</v>
      </c>
      <c r="B10685" t="s">
        <v>318</v>
      </c>
      <c r="C10685" t="s">
        <v>142</v>
      </c>
      <c r="D10685">
        <v>1973</v>
      </c>
      <c r="E10685">
        <v>855965</v>
      </c>
      <c r="F10685">
        <v>23.1</v>
      </c>
    </row>
    <row r="10686" spans="1:6" x14ac:dyDescent="0.35">
      <c r="A10686" t="s">
        <v>347</v>
      </c>
      <c r="B10686" t="s">
        <v>318</v>
      </c>
      <c r="C10686" t="s">
        <v>142</v>
      </c>
      <c r="D10686">
        <v>1974</v>
      </c>
      <c r="E10686">
        <v>881530</v>
      </c>
      <c r="F10686">
        <v>23.37</v>
      </c>
    </row>
    <row r="10687" spans="1:6" x14ac:dyDescent="0.35">
      <c r="A10687" t="s">
        <v>347</v>
      </c>
      <c r="B10687" t="s">
        <v>318</v>
      </c>
      <c r="C10687" t="s">
        <v>142</v>
      </c>
      <c r="D10687">
        <v>1975</v>
      </c>
      <c r="E10687">
        <v>905647</v>
      </c>
      <c r="F10687">
        <v>23.65</v>
      </c>
    </row>
    <row r="10688" spans="1:6" x14ac:dyDescent="0.35">
      <c r="A10688" t="s">
        <v>347</v>
      </c>
      <c r="B10688" t="s">
        <v>318</v>
      </c>
      <c r="C10688" t="s">
        <v>142</v>
      </c>
      <c r="D10688">
        <v>1976</v>
      </c>
      <c r="E10688">
        <v>928228</v>
      </c>
      <c r="F10688">
        <v>23.93</v>
      </c>
    </row>
    <row r="10689" spans="1:6" x14ac:dyDescent="0.35">
      <c r="A10689" t="s">
        <v>347</v>
      </c>
      <c r="B10689" t="s">
        <v>318</v>
      </c>
      <c r="C10689" t="s">
        <v>142</v>
      </c>
      <c r="D10689">
        <v>1977</v>
      </c>
      <c r="E10689">
        <v>949734</v>
      </c>
      <c r="F10689">
        <v>24.21</v>
      </c>
    </row>
    <row r="10690" spans="1:6" x14ac:dyDescent="0.35">
      <c r="A10690" t="s">
        <v>347</v>
      </c>
      <c r="B10690" t="s">
        <v>318</v>
      </c>
      <c r="C10690" t="s">
        <v>142</v>
      </c>
      <c r="D10690">
        <v>1978</v>
      </c>
      <c r="E10690">
        <v>970569</v>
      </c>
      <c r="F10690">
        <v>24.49</v>
      </c>
    </row>
    <row r="10691" spans="1:6" x14ac:dyDescent="0.35">
      <c r="A10691" t="s">
        <v>347</v>
      </c>
      <c r="B10691" t="s">
        <v>318</v>
      </c>
      <c r="C10691" t="s">
        <v>142</v>
      </c>
      <c r="D10691">
        <v>1979</v>
      </c>
      <c r="E10691">
        <v>991365</v>
      </c>
      <c r="F10691">
        <v>24.78</v>
      </c>
    </row>
    <row r="10692" spans="1:6" x14ac:dyDescent="0.35">
      <c r="A10692" t="s">
        <v>347</v>
      </c>
      <c r="B10692" t="s">
        <v>318</v>
      </c>
      <c r="C10692" t="s">
        <v>142</v>
      </c>
      <c r="D10692">
        <v>1980</v>
      </c>
      <c r="E10692">
        <v>1012761</v>
      </c>
      <c r="F10692">
        <v>25.07</v>
      </c>
    </row>
    <row r="10693" spans="1:6" x14ac:dyDescent="0.35">
      <c r="A10693" t="s">
        <v>347</v>
      </c>
      <c r="B10693" t="s">
        <v>318</v>
      </c>
      <c r="C10693" t="s">
        <v>142</v>
      </c>
      <c r="D10693">
        <v>1981</v>
      </c>
      <c r="E10693">
        <v>1034446</v>
      </c>
      <c r="F10693">
        <v>25.36</v>
      </c>
    </row>
    <row r="10694" spans="1:6" x14ac:dyDescent="0.35">
      <c r="A10694" t="s">
        <v>347</v>
      </c>
      <c r="B10694" t="s">
        <v>318</v>
      </c>
      <c r="C10694" t="s">
        <v>142</v>
      </c>
      <c r="D10694">
        <v>1982</v>
      </c>
      <c r="E10694">
        <v>1056758</v>
      </c>
      <c r="F10694">
        <v>25.61</v>
      </c>
    </row>
    <row r="10695" spans="1:6" x14ac:dyDescent="0.35">
      <c r="A10695" t="s">
        <v>347</v>
      </c>
      <c r="B10695" t="s">
        <v>318</v>
      </c>
      <c r="C10695" t="s">
        <v>142</v>
      </c>
      <c r="D10695">
        <v>1983</v>
      </c>
      <c r="E10695">
        <v>1081740</v>
      </c>
      <c r="F10695">
        <v>25.86</v>
      </c>
    </row>
    <row r="10696" spans="1:6" x14ac:dyDescent="0.35">
      <c r="A10696" t="s">
        <v>347</v>
      </c>
      <c r="B10696" t="s">
        <v>318</v>
      </c>
      <c r="C10696" t="s">
        <v>142</v>
      </c>
      <c r="D10696">
        <v>1984</v>
      </c>
      <c r="E10696">
        <v>1112044</v>
      </c>
      <c r="F10696">
        <v>26.11</v>
      </c>
    </row>
    <row r="10697" spans="1:6" x14ac:dyDescent="0.35">
      <c r="A10697" t="s">
        <v>347</v>
      </c>
      <c r="B10697" t="s">
        <v>318</v>
      </c>
      <c r="C10697" t="s">
        <v>142</v>
      </c>
      <c r="D10697">
        <v>1985</v>
      </c>
      <c r="E10697">
        <v>1149389</v>
      </c>
      <c r="F10697">
        <v>26.37</v>
      </c>
    </row>
    <row r="10698" spans="1:6" x14ac:dyDescent="0.35">
      <c r="A10698" t="s">
        <v>347</v>
      </c>
      <c r="B10698" t="s">
        <v>318</v>
      </c>
      <c r="C10698" t="s">
        <v>142</v>
      </c>
      <c r="D10698">
        <v>1986</v>
      </c>
      <c r="E10698">
        <v>1194769</v>
      </c>
      <c r="F10698">
        <v>26.62</v>
      </c>
    </row>
    <row r="10699" spans="1:6" x14ac:dyDescent="0.35">
      <c r="A10699" t="s">
        <v>347</v>
      </c>
      <c r="B10699" t="s">
        <v>318</v>
      </c>
      <c r="C10699" t="s">
        <v>142</v>
      </c>
      <c r="D10699">
        <v>1987</v>
      </c>
      <c r="E10699">
        <v>1247186</v>
      </c>
      <c r="F10699">
        <v>26.88</v>
      </c>
    </row>
    <row r="10700" spans="1:6" x14ac:dyDescent="0.35">
      <c r="A10700" t="s">
        <v>347</v>
      </c>
      <c r="B10700" t="s">
        <v>318</v>
      </c>
      <c r="C10700" t="s">
        <v>142</v>
      </c>
      <c r="D10700">
        <v>1988</v>
      </c>
      <c r="E10700">
        <v>1303879</v>
      </c>
      <c r="F10700">
        <v>27.14</v>
      </c>
    </row>
    <row r="10701" spans="1:6" x14ac:dyDescent="0.35">
      <c r="A10701" t="s">
        <v>347</v>
      </c>
      <c r="B10701" t="s">
        <v>318</v>
      </c>
      <c r="C10701" t="s">
        <v>142</v>
      </c>
      <c r="D10701">
        <v>1989</v>
      </c>
      <c r="E10701">
        <v>1360921</v>
      </c>
      <c r="F10701">
        <v>27.4</v>
      </c>
    </row>
    <row r="10702" spans="1:6" x14ac:dyDescent="0.35">
      <c r="A10702" t="s">
        <v>347</v>
      </c>
      <c r="B10702" t="s">
        <v>318</v>
      </c>
      <c r="C10702" t="s">
        <v>142</v>
      </c>
      <c r="D10702">
        <v>1990</v>
      </c>
      <c r="E10702">
        <v>1415447</v>
      </c>
      <c r="F10702">
        <v>27.66</v>
      </c>
    </row>
    <row r="10703" spans="1:6" x14ac:dyDescent="0.35">
      <c r="A10703" t="s">
        <v>347</v>
      </c>
      <c r="B10703" t="s">
        <v>318</v>
      </c>
      <c r="C10703" t="s">
        <v>142</v>
      </c>
      <c r="D10703">
        <v>1991</v>
      </c>
      <c r="E10703">
        <v>1466152</v>
      </c>
      <c r="F10703">
        <v>27.92</v>
      </c>
    </row>
    <row r="10704" spans="1:6" x14ac:dyDescent="0.35">
      <c r="A10704" t="s">
        <v>347</v>
      </c>
      <c r="B10704" t="s">
        <v>318</v>
      </c>
      <c r="C10704" t="s">
        <v>142</v>
      </c>
      <c r="D10704">
        <v>1992</v>
      </c>
      <c r="E10704">
        <v>1513689</v>
      </c>
      <c r="F10704">
        <v>28.34</v>
      </c>
    </row>
    <row r="10705" spans="1:6" x14ac:dyDescent="0.35">
      <c r="A10705" t="s">
        <v>347</v>
      </c>
      <c r="B10705" t="s">
        <v>318</v>
      </c>
      <c r="C10705" t="s">
        <v>142</v>
      </c>
      <c r="D10705">
        <v>1993</v>
      </c>
      <c r="E10705">
        <v>1559480</v>
      </c>
      <c r="F10705">
        <v>28.82</v>
      </c>
    </row>
    <row r="10706" spans="1:6" x14ac:dyDescent="0.35">
      <c r="A10706" t="s">
        <v>347</v>
      </c>
      <c r="B10706" t="s">
        <v>318</v>
      </c>
      <c r="C10706" t="s">
        <v>142</v>
      </c>
      <c r="D10706">
        <v>1994</v>
      </c>
      <c r="E10706">
        <v>1605828</v>
      </c>
      <c r="F10706">
        <v>29.32</v>
      </c>
    </row>
    <row r="10707" spans="1:6" x14ac:dyDescent="0.35">
      <c r="A10707" t="s">
        <v>347</v>
      </c>
      <c r="B10707" t="s">
        <v>318</v>
      </c>
      <c r="C10707" t="s">
        <v>142</v>
      </c>
      <c r="D10707">
        <v>1995</v>
      </c>
      <c r="E10707">
        <v>1654214</v>
      </c>
      <c r="F10707">
        <v>29.81</v>
      </c>
    </row>
    <row r="10708" spans="1:6" x14ac:dyDescent="0.35">
      <c r="A10708" t="s">
        <v>347</v>
      </c>
      <c r="B10708" t="s">
        <v>318</v>
      </c>
      <c r="C10708" t="s">
        <v>142</v>
      </c>
      <c r="D10708">
        <v>1996</v>
      </c>
      <c r="E10708">
        <v>1705309</v>
      </c>
      <c r="F10708">
        <v>30.32</v>
      </c>
    </row>
    <row r="10709" spans="1:6" x14ac:dyDescent="0.35">
      <c r="A10709" t="s">
        <v>347</v>
      </c>
      <c r="B10709" t="s">
        <v>318</v>
      </c>
      <c r="C10709" t="s">
        <v>142</v>
      </c>
      <c r="D10709">
        <v>1997</v>
      </c>
      <c r="E10709">
        <v>1757969</v>
      </c>
      <c r="F10709">
        <v>30.82</v>
      </c>
    </row>
    <row r="10710" spans="1:6" x14ac:dyDescent="0.35">
      <c r="A10710" t="s">
        <v>347</v>
      </c>
      <c r="B10710" t="s">
        <v>318</v>
      </c>
      <c r="C10710" t="s">
        <v>142</v>
      </c>
      <c r="D10710">
        <v>1998</v>
      </c>
      <c r="E10710">
        <v>1809719</v>
      </c>
      <c r="F10710">
        <v>31.34</v>
      </c>
    </row>
    <row r="10711" spans="1:6" x14ac:dyDescent="0.35">
      <c r="A10711" t="s">
        <v>347</v>
      </c>
      <c r="B10711" t="s">
        <v>318</v>
      </c>
      <c r="C10711" t="s">
        <v>142</v>
      </c>
      <c r="D10711">
        <v>1999</v>
      </c>
      <c r="E10711">
        <v>1857149</v>
      </c>
      <c r="F10711">
        <v>31.85</v>
      </c>
    </row>
    <row r="10712" spans="1:6" x14ac:dyDescent="0.35">
      <c r="A10712" t="s">
        <v>347</v>
      </c>
      <c r="B10712" t="s">
        <v>318</v>
      </c>
      <c r="C10712" t="s">
        <v>142</v>
      </c>
      <c r="D10712">
        <v>2000</v>
      </c>
      <c r="E10712">
        <v>1897953</v>
      </c>
      <c r="F10712">
        <v>32.369999999999997</v>
      </c>
    </row>
    <row r="10713" spans="1:6" x14ac:dyDescent="0.35">
      <c r="A10713" t="s">
        <v>347</v>
      </c>
      <c r="B10713" t="s">
        <v>318</v>
      </c>
      <c r="C10713" t="s">
        <v>142</v>
      </c>
      <c r="D10713">
        <v>2001</v>
      </c>
      <c r="E10713">
        <v>1931282</v>
      </c>
      <c r="F10713">
        <v>32.9</v>
      </c>
    </row>
    <row r="10714" spans="1:6" x14ac:dyDescent="0.35">
      <c r="A10714" t="s">
        <v>347</v>
      </c>
      <c r="B10714" t="s">
        <v>318</v>
      </c>
      <c r="C10714" t="s">
        <v>142</v>
      </c>
      <c r="D10714">
        <v>2002</v>
      </c>
      <c r="E10714">
        <v>1958303</v>
      </c>
      <c r="F10714">
        <v>33.770000000000003</v>
      </c>
    </row>
    <row r="10715" spans="1:6" x14ac:dyDescent="0.35">
      <c r="A10715" t="s">
        <v>347</v>
      </c>
      <c r="B10715" t="s">
        <v>318</v>
      </c>
      <c r="C10715" t="s">
        <v>142</v>
      </c>
      <c r="D10715">
        <v>2003</v>
      </c>
      <c r="E10715">
        <v>1981237</v>
      </c>
      <c r="F10715">
        <v>34.71</v>
      </c>
    </row>
    <row r="10716" spans="1:6" x14ac:dyDescent="0.35">
      <c r="A10716" t="s">
        <v>347</v>
      </c>
      <c r="B10716" t="s">
        <v>318</v>
      </c>
      <c r="C10716" t="s">
        <v>142</v>
      </c>
      <c r="D10716">
        <v>2004</v>
      </c>
      <c r="E10716">
        <v>2003320</v>
      </c>
      <c r="F10716">
        <v>35.67</v>
      </c>
    </row>
    <row r="10717" spans="1:6" x14ac:dyDescent="0.35">
      <c r="A10717" t="s">
        <v>347</v>
      </c>
      <c r="B10717" t="s">
        <v>318</v>
      </c>
      <c r="C10717" t="s">
        <v>142</v>
      </c>
      <c r="D10717">
        <v>2005</v>
      </c>
      <c r="E10717">
        <v>2027026</v>
      </c>
      <c r="F10717">
        <v>36.630000000000003</v>
      </c>
    </row>
    <row r="10718" spans="1:6" x14ac:dyDescent="0.35">
      <c r="A10718" t="s">
        <v>347</v>
      </c>
      <c r="B10718" t="s">
        <v>318</v>
      </c>
      <c r="C10718" t="s">
        <v>142</v>
      </c>
      <c r="D10718">
        <v>2006</v>
      </c>
      <c r="E10718">
        <v>2052931</v>
      </c>
      <c r="F10718">
        <v>37.61</v>
      </c>
    </row>
    <row r="10719" spans="1:6" x14ac:dyDescent="0.35">
      <c r="A10719" t="s">
        <v>347</v>
      </c>
      <c r="B10719" t="s">
        <v>318</v>
      </c>
      <c r="C10719" t="s">
        <v>142</v>
      </c>
      <c r="D10719">
        <v>2007</v>
      </c>
      <c r="E10719">
        <v>2080700</v>
      </c>
      <c r="F10719">
        <v>38.6</v>
      </c>
    </row>
    <row r="10720" spans="1:6" x14ac:dyDescent="0.35">
      <c r="A10720" t="s">
        <v>347</v>
      </c>
      <c r="B10720" t="s">
        <v>318</v>
      </c>
      <c r="C10720" t="s">
        <v>142</v>
      </c>
      <c r="D10720">
        <v>2008</v>
      </c>
      <c r="E10720">
        <v>2110791</v>
      </c>
      <c r="F10720">
        <v>39.6</v>
      </c>
    </row>
    <row r="10721" spans="1:6" x14ac:dyDescent="0.35">
      <c r="A10721" t="s">
        <v>347</v>
      </c>
      <c r="B10721" t="s">
        <v>318</v>
      </c>
      <c r="C10721" t="s">
        <v>142</v>
      </c>
      <c r="D10721">
        <v>2009</v>
      </c>
      <c r="E10721">
        <v>2143498</v>
      </c>
      <c r="F10721">
        <v>40.6</v>
      </c>
    </row>
    <row r="10722" spans="1:6" x14ac:dyDescent="0.35">
      <c r="A10722" t="s">
        <v>347</v>
      </c>
      <c r="B10722" t="s">
        <v>318</v>
      </c>
      <c r="C10722" t="s">
        <v>142</v>
      </c>
      <c r="D10722">
        <v>2010</v>
      </c>
      <c r="E10722">
        <v>2178967</v>
      </c>
      <c r="F10722">
        <v>41.62</v>
      </c>
    </row>
    <row r="10723" spans="1:6" x14ac:dyDescent="0.35">
      <c r="A10723" t="s">
        <v>347</v>
      </c>
      <c r="B10723" t="s">
        <v>318</v>
      </c>
      <c r="C10723" t="s">
        <v>142</v>
      </c>
      <c r="D10723">
        <v>2011</v>
      </c>
      <c r="E10723">
        <v>2217618</v>
      </c>
      <c r="F10723">
        <v>42.64</v>
      </c>
    </row>
    <row r="10724" spans="1:6" x14ac:dyDescent="0.35">
      <c r="A10724" t="s">
        <v>347</v>
      </c>
      <c r="B10724" t="s">
        <v>318</v>
      </c>
      <c r="C10724" t="s">
        <v>142</v>
      </c>
      <c r="D10724">
        <v>2012</v>
      </c>
      <c r="E10724">
        <v>2259393</v>
      </c>
      <c r="F10724">
        <v>43.67</v>
      </c>
    </row>
    <row r="10725" spans="1:6" x14ac:dyDescent="0.35">
      <c r="A10725" t="s">
        <v>347</v>
      </c>
      <c r="B10725" t="s">
        <v>318</v>
      </c>
      <c r="C10725" t="s">
        <v>142</v>
      </c>
      <c r="D10725">
        <v>2013</v>
      </c>
      <c r="E10725">
        <v>2303315</v>
      </c>
      <c r="F10725">
        <v>44.68</v>
      </c>
    </row>
    <row r="10726" spans="1:6" x14ac:dyDescent="0.35">
      <c r="A10726" t="s">
        <v>347</v>
      </c>
      <c r="B10726" t="s">
        <v>318</v>
      </c>
      <c r="C10726" t="s">
        <v>142</v>
      </c>
      <c r="D10726">
        <v>2014</v>
      </c>
      <c r="E10726">
        <v>2347988</v>
      </c>
      <c r="F10726">
        <v>45.68</v>
      </c>
    </row>
    <row r="10727" spans="1:6" x14ac:dyDescent="0.35">
      <c r="A10727" t="s">
        <v>348</v>
      </c>
      <c r="B10727" t="s">
        <v>318</v>
      </c>
      <c r="C10727" t="s">
        <v>148</v>
      </c>
      <c r="D10727">
        <v>1960</v>
      </c>
      <c r="E10727">
        <v>3337141</v>
      </c>
      <c r="F10727">
        <v>5.79</v>
      </c>
    </row>
    <row r="10728" spans="1:6" x14ac:dyDescent="0.35">
      <c r="A10728" t="s">
        <v>348</v>
      </c>
      <c r="B10728" t="s">
        <v>318</v>
      </c>
      <c r="C10728" t="s">
        <v>148</v>
      </c>
      <c r="D10728">
        <v>1961</v>
      </c>
      <c r="E10728">
        <v>3429301</v>
      </c>
      <c r="F10728">
        <v>5.9</v>
      </c>
    </row>
    <row r="10729" spans="1:6" x14ac:dyDescent="0.35">
      <c r="A10729" t="s">
        <v>348</v>
      </c>
      <c r="B10729" t="s">
        <v>318</v>
      </c>
      <c r="C10729" t="s">
        <v>148</v>
      </c>
      <c r="D10729">
        <v>1962</v>
      </c>
      <c r="E10729">
        <v>3525797</v>
      </c>
      <c r="F10729">
        <v>6</v>
      </c>
    </row>
    <row r="10730" spans="1:6" x14ac:dyDescent="0.35">
      <c r="A10730" t="s">
        <v>348</v>
      </c>
      <c r="B10730" t="s">
        <v>318</v>
      </c>
      <c r="C10730" t="s">
        <v>148</v>
      </c>
      <c r="D10730">
        <v>1963</v>
      </c>
      <c r="E10730">
        <v>3626224</v>
      </c>
      <c r="F10730">
        <v>6.26</v>
      </c>
    </row>
    <row r="10731" spans="1:6" x14ac:dyDescent="0.35">
      <c r="A10731" t="s">
        <v>348</v>
      </c>
      <c r="B10731" t="s">
        <v>318</v>
      </c>
      <c r="C10731" t="s">
        <v>148</v>
      </c>
      <c r="D10731">
        <v>1964</v>
      </c>
      <c r="E10731">
        <v>3729912</v>
      </c>
      <c r="F10731">
        <v>6.53</v>
      </c>
    </row>
    <row r="10732" spans="1:6" x14ac:dyDescent="0.35">
      <c r="A10732" t="s">
        <v>348</v>
      </c>
      <c r="B10732" t="s">
        <v>318</v>
      </c>
      <c r="C10732" t="s">
        <v>148</v>
      </c>
      <c r="D10732">
        <v>1965</v>
      </c>
      <c r="E10732">
        <v>3836373</v>
      </c>
      <c r="F10732">
        <v>6.81</v>
      </c>
    </row>
    <row r="10733" spans="1:6" x14ac:dyDescent="0.35">
      <c r="A10733" t="s">
        <v>348</v>
      </c>
      <c r="B10733" t="s">
        <v>318</v>
      </c>
      <c r="C10733" t="s">
        <v>148</v>
      </c>
      <c r="D10733">
        <v>1966</v>
      </c>
      <c r="E10733">
        <v>3945602</v>
      </c>
      <c r="F10733">
        <v>7.1</v>
      </c>
    </row>
    <row r="10734" spans="1:6" x14ac:dyDescent="0.35">
      <c r="A10734" t="s">
        <v>348</v>
      </c>
      <c r="B10734" t="s">
        <v>318</v>
      </c>
      <c r="C10734" t="s">
        <v>148</v>
      </c>
      <c r="D10734">
        <v>1967</v>
      </c>
      <c r="E10734">
        <v>4057818</v>
      </c>
      <c r="F10734">
        <v>7.49</v>
      </c>
    </row>
    <row r="10735" spans="1:6" x14ac:dyDescent="0.35">
      <c r="A10735" t="s">
        <v>348</v>
      </c>
      <c r="B10735" t="s">
        <v>318</v>
      </c>
      <c r="C10735" t="s">
        <v>148</v>
      </c>
      <c r="D10735">
        <v>1968</v>
      </c>
      <c r="E10735">
        <v>4173030</v>
      </c>
      <c r="F10735">
        <v>7.91</v>
      </c>
    </row>
    <row r="10736" spans="1:6" x14ac:dyDescent="0.35">
      <c r="A10736" t="s">
        <v>348</v>
      </c>
      <c r="B10736" t="s">
        <v>318</v>
      </c>
      <c r="C10736" t="s">
        <v>148</v>
      </c>
      <c r="D10736">
        <v>1969</v>
      </c>
      <c r="E10736">
        <v>4291280</v>
      </c>
      <c r="F10736">
        <v>8.34</v>
      </c>
    </row>
    <row r="10737" spans="1:6" x14ac:dyDescent="0.35">
      <c r="A10737" t="s">
        <v>348</v>
      </c>
      <c r="B10737" t="s">
        <v>318</v>
      </c>
      <c r="C10737" t="s">
        <v>148</v>
      </c>
      <c r="D10737">
        <v>1970</v>
      </c>
      <c r="E10737">
        <v>4412638</v>
      </c>
      <c r="F10737">
        <v>8.7899999999999991</v>
      </c>
    </row>
    <row r="10738" spans="1:6" x14ac:dyDescent="0.35">
      <c r="A10738" t="s">
        <v>348</v>
      </c>
      <c r="B10738" t="s">
        <v>318</v>
      </c>
      <c r="C10738" t="s">
        <v>148</v>
      </c>
      <c r="D10738">
        <v>1971</v>
      </c>
      <c r="E10738">
        <v>4537090</v>
      </c>
      <c r="F10738">
        <v>9.27</v>
      </c>
    </row>
    <row r="10739" spans="1:6" x14ac:dyDescent="0.35">
      <c r="A10739" t="s">
        <v>348</v>
      </c>
      <c r="B10739" t="s">
        <v>318</v>
      </c>
      <c r="C10739" t="s">
        <v>148</v>
      </c>
      <c r="D10739">
        <v>1972</v>
      </c>
      <c r="E10739">
        <v>4664739</v>
      </c>
      <c r="F10739">
        <v>9.77</v>
      </c>
    </row>
    <row r="10740" spans="1:6" x14ac:dyDescent="0.35">
      <c r="A10740" t="s">
        <v>348</v>
      </c>
      <c r="B10740" t="s">
        <v>318</v>
      </c>
      <c r="C10740" t="s">
        <v>148</v>
      </c>
      <c r="D10740">
        <v>1973</v>
      </c>
      <c r="E10740">
        <v>4795926</v>
      </c>
      <c r="F10740">
        <v>10.3</v>
      </c>
    </row>
    <row r="10741" spans="1:6" x14ac:dyDescent="0.35">
      <c r="A10741" t="s">
        <v>348</v>
      </c>
      <c r="B10741" t="s">
        <v>318</v>
      </c>
      <c r="C10741" t="s">
        <v>148</v>
      </c>
      <c r="D10741">
        <v>1974</v>
      </c>
      <c r="E10741">
        <v>4931095</v>
      </c>
      <c r="F10741">
        <v>10.85</v>
      </c>
    </row>
    <row r="10742" spans="1:6" x14ac:dyDescent="0.35">
      <c r="A10742" t="s">
        <v>348</v>
      </c>
      <c r="B10742" t="s">
        <v>318</v>
      </c>
      <c r="C10742" t="s">
        <v>148</v>
      </c>
      <c r="D10742">
        <v>1975</v>
      </c>
      <c r="E10742">
        <v>5070583</v>
      </c>
      <c r="F10742">
        <v>11.42</v>
      </c>
    </row>
    <row r="10743" spans="1:6" x14ac:dyDescent="0.35">
      <c r="A10743" t="s">
        <v>348</v>
      </c>
      <c r="B10743" t="s">
        <v>318</v>
      </c>
      <c r="C10743" t="s">
        <v>148</v>
      </c>
      <c r="D10743">
        <v>1976</v>
      </c>
      <c r="E10743">
        <v>5214731</v>
      </c>
      <c r="F10743">
        <v>12.02</v>
      </c>
    </row>
    <row r="10744" spans="1:6" x14ac:dyDescent="0.35">
      <c r="A10744" t="s">
        <v>348</v>
      </c>
      <c r="B10744" t="s">
        <v>318</v>
      </c>
      <c r="C10744" t="s">
        <v>148</v>
      </c>
      <c r="D10744">
        <v>1977</v>
      </c>
      <c r="E10744">
        <v>5363565</v>
      </c>
      <c r="F10744">
        <v>12.65</v>
      </c>
    </row>
    <row r="10745" spans="1:6" x14ac:dyDescent="0.35">
      <c r="A10745" t="s">
        <v>348</v>
      </c>
      <c r="B10745" t="s">
        <v>318</v>
      </c>
      <c r="C10745" t="s">
        <v>148</v>
      </c>
      <c r="D10745">
        <v>1978</v>
      </c>
      <c r="E10745">
        <v>5516743</v>
      </c>
      <c r="F10745">
        <v>13.03</v>
      </c>
    </row>
    <row r="10746" spans="1:6" x14ac:dyDescent="0.35">
      <c r="A10746" t="s">
        <v>348</v>
      </c>
      <c r="B10746" t="s">
        <v>318</v>
      </c>
      <c r="C10746" t="s">
        <v>148</v>
      </c>
      <c r="D10746">
        <v>1979</v>
      </c>
      <c r="E10746">
        <v>5673727</v>
      </c>
      <c r="F10746">
        <v>13.23</v>
      </c>
    </row>
    <row r="10747" spans="1:6" x14ac:dyDescent="0.35">
      <c r="A10747" t="s">
        <v>348</v>
      </c>
      <c r="B10747" t="s">
        <v>318</v>
      </c>
      <c r="C10747" t="s">
        <v>148</v>
      </c>
      <c r="D10747">
        <v>1980</v>
      </c>
      <c r="E10747">
        <v>5834248</v>
      </c>
      <c r="F10747">
        <v>13.44</v>
      </c>
    </row>
    <row r="10748" spans="1:6" x14ac:dyDescent="0.35">
      <c r="A10748" t="s">
        <v>348</v>
      </c>
      <c r="B10748" t="s">
        <v>318</v>
      </c>
      <c r="C10748" t="s">
        <v>148</v>
      </c>
      <c r="D10748">
        <v>1981</v>
      </c>
      <c r="E10748">
        <v>5998722</v>
      </c>
      <c r="F10748">
        <v>13.66</v>
      </c>
    </row>
    <row r="10749" spans="1:6" x14ac:dyDescent="0.35">
      <c r="A10749" t="s">
        <v>348</v>
      </c>
      <c r="B10749" t="s">
        <v>318</v>
      </c>
      <c r="C10749" t="s">
        <v>148</v>
      </c>
      <c r="D10749">
        <v>1982</v>
      </c>
      <c r="E10749">
        <v>6167768</v>
      </c>
      <c r="F10749">
        <v>13.87</v>
      </c>
    </row>
    <row r="10750" spans="1:6" x14ac:dyDescent="0.35">
      <c r="A10750" t="s">
        <v>348</v>
      </c>
      <c r="B10750" t="s">
        <v>318</v>
      </c>
      <c r="C10750" t="s">
        <v>148</v>
      </c>
      <c r="D10750">
        <v>1983</v>
      </c>
      <c r="E10750">
        <v>6341634</v>
      </c>
      <c r="F10750">
        <v>14.09</v>
      </c>
    </row>
    <row r="10751" spans="1:6" x14ac:dyDescent="0.35">
      <c r="A10751" t="s">
        <v>348</v>
      </c>
      <c r="B10751" t="s">
        <v>318</v>
      </c>
      <c r="C10751" t="s">
        <v>148</v>
      </c>
      <c r="D10751">
        <v>1984</v>
      </c>
      <c r="E10751">
        <v>6520599</v>
      </c>
      <c r="F10751">
        <v>14.31</v>
      </c>
    </row>
    <row r="10752" spans="1:6" x14ac:dyDescent="0.35">
      <c r="A10752" t="s">
        <v>348</v>
      </c>
      <c r="B10752" t="s">
        <v>318</v>
      </c>
      <c r="C10752" t="s">
        <v>148</v>
      </c>
      <c r="D10752">
        <v>1985</v>
      </c>
      <c r="E10752">
        <v>6705210</v>
      </c>
      <c r="F10752">
        <v>14.54</v>
      </c>
    </row>
    <row r="10753" spans="1:6" x14ac:dyDescent="0.35">
      <c r="A10753" t="s">
        <v>348</v>
      </c>
      <c r="B10753" t="s">
        <v>318</v>
      </c>
      <c r="C10753" t="s">
        <v>148</v>
      </c>
      <c r="D10753">
        <v>1986</v>
      </c>
      <c r="E10753">
        <v>6895733</v>
      </c>
      <c r="F10753">
        <v>14.76</v>
      </c>
    </row>
    <row r="10754" spans="1:6" x14ac:dyDescent="0.35">
      <c r="A10754" t="s">
        <v>348</v>
      </c>
      <c r="B10754" t="s">
        <v>318</v>
      </c>
      <c r="C10754" t="s">
        <v>148</v>
      </c>
      <c r="D10754">
        <v>1987</v>
      </c>
      <c r="E10754">
        <v>7093264</v>
      </c>
      <c r="F10754">
        <v>14.99</v>
      </c>
    </row>
    <row r="10755" spans="1:6" x14ac:dyDescent="0.35">
      <c r="A10755" t="s">
        <v>348</v>
      </c>
      <c r="B10755" t="s">
        <v>318</v>
      </c>
      <c r="C10755" t="s">
        <v>148</v>
      </c>
      <c r="D10755">
        <v>1988</v>
      </c>
      <c r="E10755">
        <v>7300220</v>
      </c>
      <c r="F10755">
        <v>15.21</v>
      </c>
    </row>
    <row r="10756" spans="1:6" x14ac:dyDescent="0.35">
      <c r="A10756" t="s">
        <v>348</v>
      </c>
      <c r="B10756" t="s">
        <v>318</v>
      </c>
      <c r="C10756" t="s">
        <v>148</v>
      </c>
      <c r="D10756">
        <v>1989</v>
      </c>
      <c r="E10756">
        <v>7519642</v>
      </c>
      <c r="F10756">
        <v>15.29</v>
      </c>
    </row>
    <row r="10757" spans="1:6" x14ac:dyDescent="0.35">
      <c r="A10757" t="s">
        <v>348</v>
      </c>
      <c r="B10757" t="s">
        <v>318</v>
      </c>
      <c r="C10757" t="s">
        <v>148</v>
      </c>
      <c r="D10757">
        <v>1990</v>
      </c>
      <c r="E10757">
        <v>7753907</v>
      </c>
      <c r="F10757">
        <v>15.37</v>
      </c>
    </row>
    <row r="10758" spans="1:6" x14ac:dyDescent="0.35">
      <c r="A10758" t="s">
        <v>348</v>
      </c>
      <c r="B10758" t="s">
        <v>318</v>
      </c>
      <c r="C10758" t="s">
        <v>148</v>
      </c>
      <c r="D10758">
        <v>1991</v>
      </c>
      <c r="E10758">
        <v>8004058</v>
      </c>
      <c r="F10758">
        <v>15.45</v>
      </c>
    </row>
    <row r="10759" spans="1:6" x14ac:dyDescent="0.35">
      <c r="A10759" t="s">
        <v>348</v>
      </c>
      <c r="B10759" t="s">
        <v>318</v>
      </c>
      <c r="C10759" t="s">
        <v>148</v>
      </c>
      <c r="D10759">
        <v>1992</v>
      </c>
      <c r="E10759">
        <v>8270248</v>
      </c>
      <c r="F10759">
        <v>15.53</v>
      </c>
    </row>
    <row r="10760" spans="1:6" x14ac:dyDescent="0.35">
      <c r="A10760" t="s">
        <v>348</v>
      </c>
      <c r="B10760" t="s">
        <v>318</v>
      </c>
      <c r="C10760" t="s">
        <v>148</v>
      </c>
      <c r="D10760">
        <v>1993</v>
      </c>
      <c r="E10760">
        <v>8552812</v>
      </c>
      <c r="F10760">
        <v>15.61</v>
      </c>
    </row>
    <row r="10761" spans="1:6" x14ac:dyDescent="0.35">
      <c r="A10761" t="s">
        <v>348</v>
      </c>
      <c r="B10761" t="s">
        <v>318</v>
      </c>
      <c r="C10761" t="s">
        <v>148</v>
      </c>
      <c r="D10761">
        <v>1994</v>
      </c>
      <c r="E10761">
        <v>8851763</v>
      </c>
      <c r="F10761">
        <v>15.69</v>
      </c>
    </row>
    <row r="10762" spans="1:6" x14ac:dyDescent="0.35">
      <c r="A10762" t="s">
        <v>348</v>
      </c>
      <c r="B10762" t="s">
        <v>318</v>
      </c>
      <c r="C10762" t="s">
        <v>148</v>
      </c>
      <c r="D10762">
        <v>1995</v>
      </c>
      <c r="E10762">
        <v>9167078</v>
      </c>
      <c r="F10762">
        <v>15.77</v>
      </c>
    </row>
    <row r="10763" spans="1:6" x14ac:dyDescent="0.35">
      <c r="A10763" t="s">
        <v>348</v>
      </c>
      <c r="B10763" t="s">
        <v>318</v>
      </c>
      <c r="C10763" t="s">
        <v>148</v>
      </c>
      <c r="D10763">
        <v>1996</v>
      </c>
      <c r="E10763">
        <v>9499605</v>
      </c>
      <c r="F10763">
        <v>15.86</v>
      </c>
    </row>
    <row r="10764" spans="1:6" x14ac:dyDescent="0.35">
      <c r="A10764" t="s">
        <v>348</v>
      </c>
      <c r="B10764" t="s">
        <v>318</v>
      </c>
      <c r="C10764" t="s">
        <v>148</v>
      </c>
      <c r="D10764">
        <v>1997</v>
      </c>
      <c r="E10764">
        <v>9849621</v>
      </c>
      <c r="F10764">
        <v>15.94</v>
      </c>
    </row>
    <row r="10765" spans="1:6" x14ac:dyDescent="0.35">
      <c r="A10765" t="s">
        <v>348</v>
      </c>
      <c r="B10765" t="s">
        <v>318</v>
      </c>
      <c r="C10765" t="s">
        <v>148</v>
      </c>
      <c r="D10765">
        <v>1998</v>
      </c>
      <c r="E10765">
        <v>10215806</v>
      </c>
      <c r="F10765">
        <v>16.02</v>
      </c>
    </row>
    <row r="10766" spans="1:6" x14ac:dyDescent="0.35">
      <c r="A10766" t="s">
        <v>348</v>
      </c>
      <c r="B10766" t="s">
        <v>318</v>
      </c>
      <c r="C10766" t="s">
        <v>148</v>
      </c>
      <c r="D10766">
        <v>1999</v>
      </c>
      <c r="E10766">
        <v>10596258</v>
      </c>
      <c r="F10766">
        <v>16.100000000000001</v>
      </c>
    </row>
    <row r="10767" spans="1:6" x14ac:dyDescent="0.35">
      <c r="A10767" t="s">
        <v>348</v>
      </c>
      <c r="B10767" t="s">
        <v>318</v>
      </c>
      <c r="C10767" t="s">
        <v>148</v>
      </c>
      <c r="D10767">
        <v>2000</v>
      </c>
      <c r="E10767">
        <v>10989815</v>
      </c>
      <c r="F10767">
        <v>16.190000000000001</v>
      </c>
    </row>
    <row r="10768" spans="1:6" x14ac:dyDescent="0.35">
      <c r="A10768" t="s">
        <v>348</v>
      </c>
      <c r="B10768" t="s">
        <v>318</v>
      </c>
      <c r="C10768" t="s">
        <v>148</v>
      </c>
      <c r="D10768">
        <v>2001</v>
      </c>
      <c r="E10768">
        <v>11396434</v>
      </c>
      <c r="F10768">
        <v>16.27</v>
      </c>
    </row>
    <row r="10769" spans="1:6" x14ac:dyDescent="0.35">
      <c r="A10769" t="s">
        <v>348</v>
      </c>
      <c r="B10769" t="s">
        <v>318</v>
      </c>
      <c r="C10769" t="s">
        <v>148</v>
      </c>
      <c r="D10769">
        <v>2002</v>
      </c>
      <c r="E10769">
        <v>11817297</v>
      </c>
      <c r="F10769">
        <v>16.37</v>
      </c>
    </row>
    <row r="10770" spans="1:6" x14ac:dyDescent="0.35">
      <c r="A10770" t="s">
        <v>348</v>
      </c>
      <c r="B10770" t="s">
        <v>318</v>
      </c>
      <c r="C10770" t="s">
        <v>148</v>
      </c>
      <c r="D10770">
        <v>2003</v>
      </c>
      <c r="E10770">
        <v>12254040</v>
      </c>
      <c r="F10770">
        <v>16.47</v>
      </c>
    </row>
    <row r="10771" spans="1:6" x14ac:dyDescent="0.35">
      <c r="A10771" t="s">
        <v>348</v>
      </c>
      <c r="B10771" t="s">
        <v>318</v>
      </c>
      <c r="C10771" t="s">
        <v>148</v>
      </c>
      <c r="D10771">
        <v>2004</v>
      </c>
      <c r="E10771">
        <v>12708897</v>
      </c>
      <c r="F10771">
        <v>16.59</v>
      </c>
    </row>
    <row r="10772" spans="1:6" x14ac:dyDescent="0.35">
      <c r="A10772" t="s">
        <v>348</v>
      </c>
      <c r="B10772" t="s">
        <v>318</v>
      </c>
      <c r="C10772" t="s">
        <v>148</v>
      </c>
      <c r="D10772">
        <v>2005</v>
      </c>
      <c r="E10772">
        <v>13183798</v>
      </c>
      <c r="F10772">
        <v>16.72</v>
      </c>
    </row>
    <row r="10773" spans="1:6" x14ac:dyDescent="0.35">
      <c r="A10773" t="s">
        <v>348</v>
      </c>
      <c r="B10773" t="s">
        <v>318</v>
      </c>
      <c r="C10773" t="s">
        <v>148</v>
      </c>
      <c r="D10773">
        <v>2006</v>
      </c>
      <c r="E10773">
        <v>13679705</v>
      </c>
      <c r="F10773">
        <v>16.86</v>
      </c>
    </row>
    <row r="10774" spans="1:6" x14ac:dyDescent="0.35">
      <c r="A10774" t="s">
        <v>348</v>
      </c>
      <c r="B10774" t="s">
        <v>318</v>
      </c>
      <c r="C10774" t="s">
        <v>148</v>
      </c>
      <c r="D10774">
        <v>2007</v>
      </c>
      <c r="E10774">
        <v>14197289</v>
      </c>
      <c r="F10774">
        <v>17.02</v>
      </c>
    </row>
    <row r="10775" spans="1:6" x14ac:dyDescent="0.35">
      <c r="A10775" t="s">
        <v>348</v>
      </c>
      <c r="B10775" t="s">
        <v>318</v>
      </c>
      <c r="C10775" t="s">
        <v>148</v>
      </c>
      <c r="D10775">
        <v>2008</v>
      </c>
      <c r="E10775">
        <v>14737895</v>
      </c>
      <c r="F10775">
        <v>17.190000000000001</v>
      </c>
    </row>
    <row r="10776" spans="1:6" x14ac:dyDescent="0.35">
      <c r="A10776" t="s">
        <v>348</v>
      </c>
      <c r="B10776" t="s">
        <v>318</v>
      </c>
      <c r="C10776" t="s">
        <v>148</v>
      </c>
      <c r="D10776">
        <v>2009</v>
      </c>
      <c r="E10776">
        <v>15302948</v>
      </c>
      <c r="F10776">
        <v>17.37</v>
      </c>
    </row>
    <row r="10777" spans="1:6" x14ac:dyDescent="0.35">
      <c r="A10777" t="s">
        <v>348</v>
      </c>
      <c r="B10777" t="s">
        <v>318</v>
      </c>
      <c r="C10777" t="s">
        <v>148</v>
      </c>
      <c r="D10777">
        <v>2010</v>
      </c>
      <c r="E10777">
        <v>15893746</v>
      </c>
      <c r="F10777">
        <v>17.559999999999999</v>
      </c>
    </row>
    <row r="10778" spans="1:6" x14ac:dyDescent="0.35">
      <c r="A10778" t="s">
        <v>348</v>
      </c>
      <c r="B10778" t="s">
        <v>318</v>
      </c>
      <c r="C10778" t="s">
        <v>148</v>
      </c>
      <c r="D10778">
        <v>2011</v>
      </c>
      <c r="E10778">
        <v>16511462</v>
      </c>
      <c r="F10778">
        <v>17.77</v>
      </c>
    </row>
    <row r="10779" spans="1:6" x14ac:dyDescent="0.35">
      <c r="A10779" t="s">
        <v>348</v>
      </c>
      <c r="B10779" t="s">
        <v>318</v>
      </c>
      <c r="C10779" t="s">
        <v>148</v>
      </c>
      <c r="D10779">
        <v>2012</v>
      </c>
      <c r="E10779">
        <v>17157042</v>
      </c>
      <c r="F10779">
        <v>17.989999999999998</v>
      </c>
    </row>
    <row r="10780" spans="1:6" x14ac:dyDescent="0.35">
      <c r="A10780" t="s">
        <v>348</v>
      </c>
      <c r="B10780" t="s">
        <v>318</v>
      </c>
      <c r="C10780" t="s">
        <v>148</v>
      </c>
      <c r="D10780">
        <v>2013</v>
      </c>
      <c r="E10780">
        <v>17831270</v>
      </c>
      <c r="F10780">
        <v>18.22</v>
      </c>
    </row>
    <row r="10781" spans="1:6" x14ac:dyDescent="0.35">
      <c r="A10781" t="s">
        <v>348</v>
      </c>
      <c r="B10781" t="s">
        <v>318</v>
      </c>
      <c r="C10781" t="s">
        <v>148</v>
      </c>
      <c r="D10781">
        <v>2014</v>
      </c>
      <c r="E10781">
        <v>18534802</v>
      </c>
      <c r="F10781">
        <v>18.47</v>
      </c>
    </row>
    <row r="10782" spans="1:6" x14ac:dyDescent="0.35">
      <c r="A10782" t="s">
        <v>349</v>
      </c>
      <c r="B10782" t="s">
        <v>318</v>
      </c>
      <c r="C10782" t="s">
        <v>155</v>
      </c>
      <c r="D10782">
        <v>1960</v>
      </c>
      <c r="E10782">
        <v>45211614</v>
      </c>
      <c r="F10782">
        <v>15.41</v>
      </c>
    </row>
    <row r="10783" spans="1:6" x14ac:dyDescent="0.35">
      <c r="A10783" t="s">
        <v>349</v>
      </c>
      <c r="B10783" t="s">
        <v>318</v>
      </c>
      <c r="C10783" t="s">
        <v>155</v>
      </c>
      <c r="D10783">
        <v>1961</v>
      </c>
      <c r="E10783">
        <v>46144154</v>
      </c>
      <c r="F10783">
        <v>15.63</v>
      </c>
    </row>
    <row r="10784" spans="1:6" x14ac:dyDescent="0.35">
      <c r="A10784" t="s">
        <v>349</v>
      </c>
      <c r="B10784" t="s">
        <v>318</v>
      </c>
      <c r="C10784" t="s">
        <v>155</v>
      </c>
      <c r="D10784">
        <v>1962</v>
      </c>
      <c r="E10784">
        <v>47117859</v>
      </c>
      <c r="F10784">
        <v>15.86</v>
      </c>
    </row>
    <row r="10785" spans="1:6" x14ac:dyDescent="0.35">
      <c r="A10785" t="s">
        <v>349</v>
      </c>
      <c r="B10785" t="s">
        <v>318</v>
      </c>
      <c r="C10785" t="s">
        <v>155</v>
      </c>
      <c r="D10785">
        <v>1963</v>
      </c>
      <c r="E10785">
        <v>48128461</v>
      </c>
      <c r="F10785">
        <v>16.09</v>
      </c>
    </row>
    <row r="10786" spans="1:6" x14ac:dyDescent="0.35">
      <c r="A10786" t="s">
        <v>349</v>
      </c>
      <c r="B10786" t="s">
        <v>318</v>
      </c>
      <c r="C10786" t="s">
        <v>155</v>
      </c>
      <c r="D10786">
        <v>1964</v>
      </c>
      <c r="E10786">
        <v>49169820</v>
      </c>
      <c r="F10786">
        <v>16.32</v>
      </c>
    </row>
    <row r="10787" spans="1:6" x14ac:dyDescent="0.35">
      <c r="A10787" t="s">
        <v>349</v>
      </c>
      <c r="B10787" t="s">
        <v>318</v>
      </c>
      <c r="C10787" t="s">
        <v>155</v>
      </c>
      <c r="D10787">
        <v>1965</v>
      </c>
      <c r="E10787">
        <v>50238570</v>
      </c>
      <c r="F10787">
        <v>16.55</v>
      </c>
    </row>
    <row r="10788" spans="1:6" x14ac:dyDescent="0.35">
      <c r="A10788" t="s">
        <v>349</v>
      </c>
      <c r="B10788" t="s">
        <v>318</v>
      </c>
      <c r="C10788" t="s">
        <v>155</v>
      </c>
      <c r="D10788">
        <v>1966</v>
      </c>
      <c r="E10788">
        <v>51336376</v>
      </c>
      <c r="F10788">
        <v>16.79</v>
      </c>
    </row>
    <row r="10789" spans="1:6" x14ac:dyDescent="0.35">
      <c r="A10789" t="s">
        <v>349</v>
      </c>
      <c r="B10789" t="s">
        <v>318</v>
      </c>
      <c r="C10789" t="s">
        <v>155</v>
      </c>
      <c r="D10789">
        <v>1967</v>
      </c>
      <c r="E10789">
        <v>52468594</v>
      </c>
      <c r="F10789">
        <v>17.03</v>
      </c>
    </row>
    <row r="10790" spans="1:6" x14ac:dyDescent="0.35">
      <c r="A10790" t="s">
        <v>349</v>
      </c>
      <c r="B10790" t="s">
        <v>318</v>
      </c>
      <c r="C10790" t="s">
        <v>155</v>
      </c>
      <c r="D10790">
        <v>1968</v>
      </c>
      <c r="E10790">
        <v>53640549</v>
      </c>
      <c r="F10790">
        <v>17.27</v>
      </c>
    </row>
    <row r="10791" spans="1:6" x14ac:dyDescent="0.35">
      <c r="A10791" t="s">
        <v>349</v>
      </c>
      <c r="B10791" t="s">
        <v>318</v>
      </c>
      <c r="C10791" t="s">
        <v>155</v>
      </c>
      <c r="D10791">
        <v>1969</v>
      </c>
      <c r="E10791">
        <v>54859202</v>
      </c>
      <c r="F10791">
        <v>17.510000000000002</v>
      </c>
    </row>
    <row r="10792" spans="1:6" x14ac:dyDescent="0.35">
      <c r="A10792" t="s">
        <v>349</v>
      </c>
      <c r="B10792" t="s">
        <v>318</v>
      </c>
      <c r="C10792" t="s">
        <v>155</v>
      </c>
      <c r="D10792">
        <v>1970</v>
      </c>
      <c r="E10792">
        <v>56131845</v>
      </c>
      <c r="F10792">
        <v>17.760000000000002</v>
      </c>
    </row>
    <row r="10793" spans="1:6" x14ac:dyDescent="0.35">
      <c r="A10793" t="s">
        <v>349</v>
      </c>
      <c r="B10793" t="s">
        <v>318</v>
      </c>
      <c r="C10793" t="s">
        <v>155</v>
      </c>
      <c r="D10793">
        <v>1971</v>
      </c>
      <c r="E10793">
        <v>57453735</v>
      </c>
      <c r="F10793">
        <v>18.149999999999999</v>
      </c>
    </row>
    <row r="10794" spans="1:6" x14ac:dyDescent="0.35">
      <c r="A10794" t="s">
        <v>349</v>
      </c>
      <c r="B10794" t="s">
        <v>318</v>
      </c>
      <c r="C10794" t="s">
        <v>155</v>
      </c>
      <c r="D10794">
        <v>1972</v>
      </c>
      <c r="E10794">
        <v>58829321</v>
      </c>
      <c r="F10794">
        <v>18.55</v>
      </c>
    </row>
    <row r="10795" spans="1:6" x14ac:dyDescent="0.35">
      <c r="A10795" t="s">
        <v>349</v>
      </c>
      <c r="B10795" t="s">
        <v>318</v>
      </c>
      <c r="C10795" t="s">
        <v>155</v>
      </c>
      <c r="D10795">
        <v>1973</v>
      </c>
      <c r="E10795">
        <v>60285455</v>
      </c>
      <c r="F10795">
        <v>18.95</v>
      </c>
    </row>
    <row r="10796" spans="1:6" x14ac:dyDescent="0.35">
      <c r="A10796" t="s">
        <v>349</v>
      </c>
      <c r="B10796" t="s">
        <v>318</v>
      </c>
      <c r="C10796" t="s">
        <v>155</v>
      </c>
      <c r="D10796">
        <v>1974</v>
      </c>
      <c r="E10796">
        <v>61857025</v>
      </c>
      <c r="F10796">
        <v>19.36</v>
      </c>
    </row>
    <row r="10797" spans="1:6" x14ac:dyDescent="0.35">
      <c r="A10797" t="s">
        <v>349</v>
      </c>
      <c r="B10797" t="s">
        <v>318</v>
      </c>
      <c r="C10797" t="s">
        <v>155</v>
      </c>
      <c r="D10797">
        <v>1975</v>
      </c>
      <c r="E10797">
        <v>63565601</v>
      </c>
      <c r="F10797">
        <v>19.78</v>
      </c>
    </row>
    <row r="10798" spans="1:6" x14ac:dyDescent="0.35">
      <c r="A10798" t="s">
        <v>349</v>
      </c>
      <c r="B10798" t="s">
        <v>318</v>
      </c>
      <c r="C10798" t="s">
        <v>155</v>
      </c>
      <c r="D10798">
        <v>1976</v>
      </c>
      <c r="E10798">
        <v>65426979</v>
      </c>
      <c r="F10798">
        <v>20.21</v>
      </c>
    </row>
    <row r="10799" spans="1:6" x14ac:dyDescent="0.35">
      <c r="A10799" t="s">
        <v>349</v>
      </c>
      <c r="B10799" t="s">
        <v>318</v>
      </c>
      <c r="C10799" t="s">
        <v>155</v>
      </c>
      <c r="D10799">
        <v>1977</v>
      </c>
      <c r="E10799">
        <v>67425439</v>
      </c>
      <c r="F10799">
        <v>20.64</v>
      </c>
    </row>
    <row r="10800" spans="1:6" x14ac:dyDescent="0.35">
      <c r="A10800" t="s">
        <v>349</v>
      </c>
      <c r="B10800" t="s">
        <v>318</v>
      </c>
      <c r="C10800" t="s">
        <v>155</v>
      </c>
      <c r="D10800">
        <v>1978</v>
      </c>
      <c r="E10800">
        <v>69512236</v>
      </c>
      <c r="F10800">
        <v>21.07</v>
      </c>
    </row>
    <row r="10801" spans="1:6" x14ac:dyDescent="0.35">
      <c r="A10801" t="s">
        <v>349</v>
      </c>
      <c r="B10801" t="s">
        <v>318</v>
      </c>
      <c r="C10801" t="s">
        <v>155</v>
      </c>
      <c r="D10801">
        <v>1979</v>
      </c>
      <c r="E10801">
        <v>71619219</v>
      </c>
      <c r="F10801">
        <v>21.52</v>
      </c>
    </row>
    <row r="10802" spans="1:6" x14ac:dyDescent="0.35">
      <c r="A10802" t="s">
        <v>349</v>
      </c>
      <c r="B10802" t="s">
        <v>318</v>
      </c>
      <c r="C10802" t="s">
        <v>155</v>
      </c>
      <c r="D10802">
        <v>1980</v>
      </c>
      <c r="E10802">
        <v>73698099</v>
      </c>
      <c r="F10802">
        <v>21.97</v>
      </c>
    </row>
    <row r="10803" spans="1:6" x14ac:dyDescent="0.35">
      <c r="A10803" t="s">
        <v>349</v>
      </c>
      <c r="B10803" t="s">
        <v>318</v>
      </c>
      <c r="C10803" t="s">
        <v>155</v>
      </c>
      <c r="D10803">
        <v>1981</v>
      </c>
      <c r="E10803">
        <v>75729574</v>
      </c>
      <c r="F10803">
        <v>22.67</v>
      </c>
    </row>
    <row r="10804" spans="1:6" x14ac:dyDescent="0.35">
      <c r="A10804" t="s">
        <v>349</v>
      </c>
      <c r="B10804" t="s">
        <v>318</v>
      </c>
      <c r="C10804" t="s">
        <v>155</v>
      </c>
      <c r="D10804">
        <v>1982</v>
      </c>
      <c r="E10804">
        <v>77729805</v>
      </c>
      <c r="F10804">
        <v>23.39</v>
      </c>
    </row>
    <row r="10805" spans="1:6" x14ac:dyDescent="0.35">
      <c r="A10805" t="s">
        <v>349</v>
      </c>
      <c r="B10805" t="s">
        <v>318</v>
      </c>
      <c r="C10805" t="s">
        <v>155</v>
      </c>
      <c r="D10805">
        <v>1983</v>
      </c>
      <c r="E10805">
        <v>79729313</v>
      </c>
      <c r="F10805">
        <v>24.12</v>
      </c>
    </row>
    <row r="10806" spans="1:6" x14ac:dyDescent="0.35">
      <c r="A10806" t="s">
        <v>349</v>
      </c>
      <c r="B10806" t="s">
        <v>318</v>
      </c>
      <c r="C10806" t="s">
        <v>155</v>
      </c>
      <c r="D10806">
        <v>1984</v>
      </c>
      <c r="E10806">
        <v>81775217</v>
      </c>
      <c r="F10806">
        <v>24.87</v>
      </c>
    </row>
    <row r="10807" spans="1:6" x14ac:dyDescent="0.35">
      <c r="A10807" t="s">
        <v>349</v>
      </c>
      <c r="B10807" t="s">
        <v>318</v>
      </c>
      <c r="C10807" t="s">
        <v>155</v>
      </c>
      <c r="D10807">
        <v>1985</v>
      </c>
      <c r="E10807">
        <v>83901572</v>
      </c>
      <c r="F10807">
        <v>25.64</v>
      </c>
    </row>
    <row r="10808" spans="1:6" x14ac:dyDescent="0.35">
      <c r="A10808" t="s">
        <v>349</v>
      </c>
      <c r="B10808" t="s">
        <v>318</v>
      </c>
      <c r="C10808" t="s">
        <v>155</v>
      </c>
      <c r="D10808">
        <v>1986</v>
      </c>
      <c r="E10808">
        <v>86118046</v>
      </c>
      <c r="F10808">
        <v>26.41</v>
      </c>
    </row>
    <row r="10809" spans="1:6" x14ac:dyDescent="0.35">
      <c r="A10809" t="s">
        <v>349</v>
      </c>
      <c r="B10809" t="s">
        <v>318</v>
      </c>
      <c r="C10809" t="s">
        <v>155</v>
      </c>
      <c r="D10809">
        <v>1987</v>
      </c>
      <c r="E10809">
        <v>88412920</v>
      </c>
      <c r="F10809">
        <v>27.21</v>
      </c>
    </row>
    <row r="10810" spans="1:6" x14ac:dyDescent="0.35">
      <c r="A10810" t="s">
        <v>349</v>
      </c>
      <c r="B10810" t="s">
        <v>318</v>
      </c>
      <c r="C10810" t="s">
        <v>155</v>
      </c>
      <c r="D10810">
        <v>1988</v>
      </c>
      <c r="E10810">
        <v>90773617</v>
      </c>
      <c r="F10810">
        <v>28.02</v>
      </c>
    </row>
    <row r="10811" spans="1:6" x14ac:dyDescent="0.35">
      <c r="A10811" t="s">
        <v>349</v>
      </c>
      <c r="B10811" t="s">
        <v>318</v>
      </c>
      <c r="C10811" t="s">
        <v>155</v>
      </c>
      <c r="D10811">
        <v>1989</v>
      </c>
      <c r="E10811">
        <v>93179760</v>
      </c>
      <c r="F10811">
        <v>28.84</v>
      </c>
    </row>
    <row r="10812" spans="1:6" x14ac:dyDescent="0.35">
      <c r="A10812" t="s">
        <v>349</v>
      </c>
      <c r="B10812" t="s">
        <v>318</v>
      </c>
      <c r="C10812" t="s">
        <v>155</v>
      </c>
      <c r="D10812">
        <v>1990</v>
      </c>
      <c r="E10812">
        <v>95617350</v>
      </c>
      <c r="F10812">
        <v>29.68</v>
      </c>
    </row>
    <row r="10813" spans="1:6" x14ac:dyDescent="0.35">
      <c r="A10813" t="s">
        <v>349</v>
      </c>
      <c r="B10813" t="s">
        <v>318</v>
      </c>
      <c r="C10813" t="s">
        <v>155</v>
      </c>
      <c r="D10813">
        <v>1991</v>
      </c>
      <c r="E10813">
        <v>98085373</v>
      </c>
      <c r="F10813">
        <v>30.18</v>
      </c>
    </row>
    <row r="10814" spans="1:6" x14ac:dyDescent="0.35">
      <c r="A10814" t="s">
        <v>349</v>
      </c>
      <c r="B10814" t="s">
        <v>318</v>
      </c>
      <c r="C10814" t="s">
        <v>155</v>
      </c>
      <c r="D10814">
        <v>1992</v>
      </c>
      <c r="E10814">
        <v>100592242</v>
      </c>
      <c r="F10814">
        <v>30.68</v>
      </c>
    </row>
    <row r="10815" spans="1:6" x14ac:dyDescent="0.35">
      <c r="A10815" t="s">
        <v>349</v>
      </c>
      <c r="B10815" t="s">
        <v>318</v>
      </c>
      <c r="C10815" t="s">
        <v>155</v>
      </c>
      <c r="D10815">
        <v>1993</v>
      </c>
      <c r="E10815">
        <v>103144749</v>
      </c>
      <c r="F10815">
        <v>31.18</v>
      </c>
    </row>
    <row r="10816" spans="1:6" x14ac:dyDescent="0.35">
      <c r="A10816" t="s">
        <v>349</v>
      </c>
      <c r="B10816" t="s">
        <v>318</v>
      </c>
      <c r="C10816" t="s">
        <v>155</v>
      </c>
      <c r="D10816">
        <v>1994</v>
      </c>
      <c r="E10816">
        <v>105752796</v>
      </c>
      <c r="F10816">
        <v>31.69</v>
      </c>
    </row>
    <row r="10817" spans="1:6" x14ac:dyDescent="0.35">
      <c r="A10817" t="s">
        <v>349</v>
      </c>
      <c r="B10817" t="s">
        <v>318</v>
      </c>
      <c r="C10817" t="s">
        <v>155</v>
      </c>
      <c r="D10817">
        <v>1995</v>
      </c>
      <c r="E10817">
        <v>108424827</v>
      </c>
      <c r="F10817">
        <v>32.21</v>
      </c>
    </row>
    <row r="10818" spans="1:6" x14ac:dyDescent="0.35">
      <c r="A10818" t="s">
        <v>349</v>
      </c>
      <c r="B10818" t="s">
        <v>318</v>
      </c>
      <c r="C10818" t="s">
        <v>155</v>
      </c>
      <c r="D10818">
        <v>1996</v>
      </c>
      <c r="E10818">
        <v>111166210</v>
      </c>
      <c r="F10818">
        <v>32.729999999999997</v>
      </c>
    </row>
    <row r="10819" spans="1:6" x14ac:dyDescent="0.35">
      <c r="A10819" t="s">
        <v>349</v>
      </c>
      <c r="B10819" t="s">
        <v>318</v>
      </c>
      <c r="C10819" t="s">
        <v>155</v>
      </c>
      <c r="D10819">
        <v>1997</v>
      </c>
      <c r="E10819">
        <v>113979481</v>
      </c>
      <c r="F10819">
        <v>33.25</v>
      </c>
    </row>
    <row r="10820" spans="1:6" x14ac:dyDescent="0.35">
      <c r="A10820" t="s">
        <v>349</v>
      </c>
      <c r="B10820" t="s">
        <v>318</v>
      </c>
      <c r="C10820" t="s">
        <v>155</v>
      </c>
      <c r="D10820">
        <v>1998</v>
      </c>
      <c r="E10820">
        <v>116867371</v>
      </c>
      <c r="F10820">
        <v>33.770000000000003</v>
      </c>
    </row>
    <row r="10821" spans="1:6" x14ac:dyDescent="0.35">
      <c r="A10821" t="s">
        <v>349</v>
      </c>
      <c r="B10821" t="s">
        <v>318</v>
      </c>
      <c r="C10821" t="s">
        <v>155</v>
      </c>
      <c r="D10821">
        <v>1999</v>
      </c>
      <c r="E10821">
        <v>119831888</v>
      </c>
      <c r="F10821">
        <v>34.299999999999997</v>
      </c>
    </row>
    <row r="10822" spans="1:6" x14ac:dyDescent="0.35">
      <c r="A10822" t="s">
        <v>349</v>
      </c>
      <c r="B10822" t="s">
        <v>318</v>
      </c>
      <c r="C10822" t="s">
        <v>155</v>
      </c>
      <c r="D10822">
        <v>2000</v>
      </c>
      <c r="E10822">
        <v>122876727</v>
      </c>
      <c r="F10822">
        <v>34.840000000000003</v>
      </c>
    </row>
    <row r="10823" spans="1:6" x14ac:dyDescent="0.35">
      <c r="A10823" t="s">
        <v>349</v>
      </c>
      <c r="B10823" t="s">
        <v>318</v>
      </c>
      <c r="C10823" t="s">
        <v>155</v>
      </c>
      <c r="D10823">
        <v>2001</v>
      </c>
      <c r="E10823">
        <v>126004992</v>
      </c>
      <c r="F10823">
        <v>35.67</v>
      </c>
    </row>
    <row r="10824" spans="1:6" x14ac:dyDescent="0.35">
      <c r="A10824" t="s">
        <v>349</v>
      </c>
      <c r="B10824" t="s">
        <v>318</v>
      </c>
      <c r="C10824" t="s">
        <v>155</v>
      </c>
      <c r="D10824">
        <v>2002</v>
      </c>
      <c r="E10824">
        <v>129224641</v>
      </c>
      <c r="F10824">
        <v>36.51</v>
      </c>
    </row>
    <row r="10825" spans="1:6" x14ac:dyDescent="0.35">
      <c r="A10825" t="s">
        <v>349</v>
      </c>
      <c r="B10825" t="s">
        <v>318</v>
      </c>
      <c r="C10825" t="s">
        <v>155</v>
      </c>
      <c r="D10825">
        <v>2003</v>
      </c>
      <c r="E10825">
        <v>132550146</v>
      </c>
      <c r="F10825">
        <v>37.36</v>
      </c>
    </row>
    <row r="10826" spans="1:6" x14ac:dyDescent="0.35">
      <c r="A10826" t="s">
        <v>349</v>
      </c>
      <c r="B10826" t="s">
        <v>318</v>
      </c>
      <c r="C10826" t="s">
        <v>155</v>
      </c>
      <c r="D10826">
        <v>2004</v>
      </c>
      <c r="E10826">
        <v>135999250</v>
      </c>
      <c r="F10826">
        <v>38.21</v>
      </c>
    </row>
    <row r="10827" spans="1:6" x14ac:dyDescent="0.35">
      <c r="A10827" t="s">
        <v>349</v>
      </c>
      <c r="B10827" t="s">
        <v>318</v>
      </c>
      <c r="C10827" t="s">
        <v>155</v>
      </c>
      <c r="D10827">
        <v>2005</v>
      </c>
      <c r="E10827">
        <v>139585891</v>
      </c>
      <c r="F10827">
        <v>39.07</v>
      </c>
    </row>
    <row r="10828" spans="1:6" x14ac:dyDescent="0.35">
      <c r="A10828" t="s">
        <v>349</v>
      </c>
      <c r="B10828" t="s">
        <v>318</v>
      </c>
      <c r="C10828" t="s">
        <v>155</v>
      </c>
      <c r="D10828">
        <v>2006</v>
      </c>
      <c r="E10828">
        <v>143314909</v>
      </c>
      <c r="F10828">
        <v>39.94</v>
      </c>
    </row>
    <row r="10829" spans="1:6" x14ac:dyDescent="0.35">
      <c r="A10829" t="s">
        <v>349</v>
      </c>
      <c r="B10829" t="s">
        <v>318</v>
      </c>
      <c r="C10829" t="s">
        <v>155</v>
      </c>
      <c r="D10829">
        <v>2007</v>
      </c>
      <c r="E10829">
        <v>147187353</v>
      </c>
      <c r="F10829">
        <v>40.82</v>
      </c>
    </row>
    <row r="10830" spans="1:6" x14ac:dyDescent="0.35">
      <c r="A10830" t="s">
        <v>349</v>
      </c>
      <c r="B10830" t="s">
        <v>318</v>
      </c>
      <c r="C10830" t="s">
        <v>155</v>
      </c>
      <c r="D10830">
        <v>2008</v>
      </c>
      <c r="E10830">
        <v>151208080</v>
      </c>
      <c r="F10830">
        <v>41.7</v>
      </c>
    </row>
    <row r="10831" spans="1:6" x14ac:dyDescent="0.35">
      <c r="A10831" t="s">
        <v>349</v>
      </c>
      <c r="B10831" t="s">
        <v>318</v>
      </c>
      <c r="C10831" t="s">
        <v>155</v>
      </c>
      <c r="D10831">
        <v>2009</v>
      </c>
      <c r="E10831">
        <v>155381020</v>
      </c>
      <c r="F10831">
        <v>42.59</v>
      </c>
    </row>
    <row r="10832" spans="1:6" x14ac:dyDescent="0.35">
      <c r="A10832" t="s">
        <v>349</v>
      </c>
      <c r="B10832" t="s">
        <v>318</v>
      </c>
      <c r="C10832" t="s">
        <v>155</v>
      </c>
      <c r="D10832">
        <v>2010</v>
      </c>
      <c r="E10832">
        <v>159707780</v>
      </c>
      <c r="F10832">
        <v>43.48</v>
      </c>
    </row>
    <row r="10833" spans="1:6" x14ac:dyDescent="0.35">
      <c r="A10833" t="s">
        <v>349</v>
      </c>
      <c r="B10833" t="s">
        <v>318</v>
      </c>
      <c r="C10833" t="s">
        <v>155</v>
      </c>
      <c r="D10833">
        <v>2011</v>
      </c>
      <c r="E10833">
        <v>164192925</v>
      </c>
      <c r="F10833">
        <v>44.36</v>
      </c>
    </row>
    <row r="10834" spans="1:6" x14ac:dyDescent="0.35">
      <c r="A10834" t="s">
        <v>349</v>
      </c>
      <c r="B10834" t="s">
        <v>318</v>
      </c>
      <c r="C10834" t="s">
        <v>155</v>
      </c>
      <c r="D10834">
        <v>2012</v>
      </c>
      <c r="E10834">
        <v>168833776</v>
      </c>
      <c r="F10834">
        <v>45.23</v>
      </c>
    </row>
    <row r="10835" spans="1:6" x14ac:dyDescent="0.35">
      <c r="A10835" t="s">
        <v>349</v>
      </c>
      <c r="B10835" t="s">
        <v>318</v>
      </c>
      <c r="C10835" t="s">
        <v>155</v>
      </c>
      <c r="D10835">
        <v>2013</v>
      </c>
      <c r="E10835">
        <v>173615345</v>
      </c>
      <c r="F10835">
        <v>46.09</v>
      </c>
    </row>
    <row r="10836" spans="1:6" x14ac:dyDescent="0.35">
      <c r="A10836" t="s">
        <v>349</v>
      </c>
      <c r="B10836" t="s">
        <v>318</v>
      </c>
      <c r="C10836" t="s">
        <v>155</v>
      </c>
      <c r="D10836">
        <v>2014</v>
      </c>
      <c r="E10836">
        <v>178516904</v>
      </c>
      <c r="F10836">
        <v>46.94</v>
      </c>
    </row>
    <row r="10837" spans="1:6" x14ac:dyDescent="0.35">
      <c r="A10837" t="s">
        <v>350</v>
      </c>
      <c r="B10837" t="s">
        <v>318</v>
      </c>
      <c r="C10837" t="s">
        <v>148</v>
      </c>
      <c r="D10837">
        <v>1960</v>
      </c>
      <c r="E10837">
        <v>2933424</v>
      </c>
      <c r="F10837">
        <v>2.6</v>
      </c>
    </row>
    <row r="10838" spans="1:6" x14ac:dyDescent="0.35">
      <c r="A10838" t="s">
        <v>350</v>
      </c>
      <c r="B10838" t="s">
        <v>318</v>
      </c>
      <c r="C10838" t="s">
        <v>148</v>
      </c>
      <c r="D10838">
        <v>1961</v>
      </c>
      <c r="E10838">
        <v>2996091</v>
      </c>
      <c r="F10838">
        <v>2.65</v>
      </c>
    </row>
    <row r="10839" spans="1:6" x14ac:dyDescent="0.35">
      <c r="A10839" t="s">
        <v>350</v>
      </c>
      <c r="B10839" t="s">
        <v>318</v>
      </c>
      <c r="C10839" t="s">
        <v>148</v>
      </c>
      <c r="D10839">
        <v>1962</v>
      </c>
      <c r="E10839">
        <v>3050596</v>
      </c>
      <c r="F10839">
        <v>2.71</v>
      </c>
    </row>
    <row r="10840" spans="1:6" x14ac:dyDescent="0.35">
      <c r="A10840" t="s">
        <v>350</v>
      </c>
      <c r="B10840" t="s">
        <v>318</v>
      </c>
      <c r="C10840" t="s">
        <v>148</v>
      </c>
      <c r="D10840">
        <v>1963</v>
      </c>
      <c r="E10840">
        <v>3102968</v>
      </c>
      <c r="F10840">
        <v>2.77</v>
      </c>
    </row>
    <row r="10841" spans="1:6" x14ac:dyDescent="0.35">
      <c r="A10841" t="s">
        <v>350</v>
      </c>
      <c r="B10841" t="s">
        <v>318</v>
      </c>
      <c r="C10841" t="s">
        <v>148</v>
      </c>
      <c r="D10841">
        <v>1964</v>
      </c>
      <c r="E10841">
        <v>3161719</v>
      </c>
      <c r="F10841">
        <v>2.82</v>
      </c>
    </row>
    <row r="10842" spans="1:6" x14ac:dyDescent="0.35">
      <c r="A10842" t="s">
        <v>350</v>
      </c>
      <c r="B10842" t="s">
        <v>318</v>
      </c>
      <c r="C10842" t="s">
        <v>148</v>
      </c>
      <c r="D10842">
        <v>1965</v>
      </c>
      <c r="E10842">
        <v>3232937</v>
      </c>
      <c r="F10842">
        <v>2.88</v>
      </c>
    </row>
    <row r="10843" spans="1:6" x14ac:dyDescent="0.35">
      <c r="A10843" t="s">
        <v>350</v>
      </c>
      <c r="B10843" t="s">
        <v>318</v>
      </c>
      <c r="C10843" t="s">
        <v>148</v>
      </c>
      <c r="D10843">
        <v>1966</v>
      </c>
      <c r="E10843">
        <v>3319077</v>
      </c>
      <c r="F10843">
        <v>2.94</v>
      </c>
    </row>
    <row r="10844" spans="1:6" x14ac:dyDescent="0.35">
      <c r="A10844" t="s">
        <v>350</v>
      </c>
      <c r="B10844" t="s">
        <v>318</v>
      </c>
      <c r="C10844" t="s">
        <v>148</v>
      </c>
      <c r="D10844">
        <v>1967</v>
      </c>
      <c r="E10844">
        <v>3418313</v>
      </c>
      <c r="F10844">
        <v>3</v>
      </c>
    </row>
    <row r="10845" spans="1:6" x14ac:dyDescent="0.35">
      <c r="A10845" t="s">
        <v>350</v>
      </c>
      <c r="B10845" t="s">
        <v>318</v>
      </c>
      <c r="C10845" t="s">
        <v>148</v>
      </c>
      <c r="D10845">
        <v>1968</v>
      </c>
      <c r="E10845">
        <v>3527260</v>
      </c>
      <c r="F10845">
        <v>3.07</v>
      </c>
    </row>
    <row r="10846" spans="1:6" x14ac:dyDescent="0.35">
      <c r="A10846" t="s">
        <v>350</v>
      </c>
      <c r="B10846" t="s">
        <v>318</v>
      </c>
      <c r="C10846" t="s">
        <v>148</v>
      </c>
      <c r="D10846">
        <v>1969</v>
      </c>
      <c r="E10846">
        <v>3640591</v>
      </c>
      <c r="F10846">
        <v>3.13</v>
      </c>
    </row>
    <row r="10847" spans="1:6" x14ac:dyDescent="0.35">
      <c r="A10847" t="s">
        <v>350</v>
      </c>
      <c r="B10847" t="s">
        <v>318</v>
      </c>
      <c r="C10847" t="s">
        <v>148</v>
      </c>
      <c r="D10847">
        <v>1970</v>
      </c>
      <c r="E10847">
        <v>3754546</v>
      </c>
      <c r="F10847">
        <v>3.19</v>
      </c>
    </row>
    <row r="10848" spans="1:6" x14ac:dyDescent="0.35">
      <c r="A10848" t="s">
        <v>350</v>
      </c>
      <c r="B10848" t="s">
        <v>318</v>
      </c>
      <c r="C10848" t="s">
        <v>148</v>
      </c>
      <c r="D10848">
        <v>1971</v>
      </c>
      <c r="E10848">
        <v>3868330</v>
      </c>
      <c r="F10848">
        <v>3.34</v>
      </c>
    </row>
    <row r="10849" spans="1:6" x14ac:dyDescent="0.35">
      <c r="A10849" t="s">
        <v>350</v>
      </c>
      <c r="B10849" t="s">
        <v>318</v>
      </c>
      <c r="C10849" t="s">
        <v>148</v>
      </c>
      <c r="D10849">
        <v>1972</v>
      </c>
      <c r="E10849">
        <v>3983659</v>
      </c>
      <c r="F10849">
        <v>3.49</v>
      </c>
    </row>
    <row r="10850" spans="1:6" x14ac:dyDescent="0.35">
      <c r="A10850" t="s">
        <v>350</v>
      </c>
      <c r="B10850" t="s">
        <v>318</v>
      </c>
      <c r="C10850" t="s">
        <v>148</v>
      </c>
      <c r="D10850">
        <v>1973</v>
      </c>
      <c r="E10850">
        <v>4102262</v>
      </c>
      <c r="F10850">
        <v>3.65</v>
      </c>
    </row>
    <row r="10851" spans="1:6" x14ac:dyDescent="0.35">
      <c r="A10851" t="s">
        <v>350</v>
      </c>
      <c r="B10851" t="s">
        <v>318</v>
      </c>
      <c r="C10851" t="s">
        <v>148</v>
      </c>
      <c r="D10851">
        <v>1974</v>
      </c>
      <c r="E10851">
        <v>4226773</v>
      </c>
      <c r="F10851">
        <v>3.82</v>
      </c>
    </row>
    <row r="10852" spans="1:6" x14ac:dyDescent="0.35">
      <c r="A10852" t="s">
        <v>350</v>
      </c>
      <c r="B10852" t="s">
        <v>318</v>
      </c>
      <c r="C10852" t="s">
        <v>148</v>
      </c>
      <c r="D10852">
        <v>1975</v>
      </c>
      <c r="E10852">
        <v>4359166</v>
      </c>
      <c r="F10852">
        <v>4</v>
      </c>
    </row>
    <row r="10853" spans="1:6" x14ac:dyDescent="0.35">
      <c r="A10853" t="s">
        <v>350</v>
      </c>
      <c r="B10853" t="s">
        <v>318</v>
      </c>
      <c r="C10853" t="s">
        <v>148</v>
      </c>
      <c r="D10853">
        <v>1976</v>
      </c>
      <c r="E10853">
        <v>4499767</v>
      </c>
      <c r="F10853">
        <v>4.18</v>
      </c>
    </row>
    <row r="10854" spans="1:6" x14ac:dyDescent="0.35">
      <c r="A10854" t="s">
        <v>350</v>
      </c>
      <c r="B10854" t="s">
        <v>318</v>
      </c>
      <c r="C10854" t="s">
        <v>148</v>
      </c>
      <c r="D10854">
        <v>1977</v>
      </c>
      <c r="E10854">
        <v>4648096</v>
      </c>
      <c r="F10854">
        <v>4.37</v>
      </c>
    </row>
    <row r="10855" spans="1:6" x14ac:dyDescent="0.35">
      <c r="A10855" t="s">
        <v>350</v>
      </c>
      <c r="B10855" t="s">
        <v>318</v>
      </c>
      <c r="C10855" t="s">
        <v>148</v>
      </c>
      <c r="D10855">
        <v>1978</v>
      </c>
      <c r="E10855">
        <v>4804354</v>
      </c>
      <c r="F10855">
        <v>4.58</v>
      </c>
    </row>
    <row r="10856" spans="1:6" x14ac:dyDescent="0.35">
      <c r="A10856" t="s">
        <v>350</v>
      </c>
      <c r="B10856" t="s">
        <v>318</v>
      </c>
      <c r="C10856" t="s">
        <v>148</v>
      </c>
      <c r="D10856">
        <v>1979</v>
      </c>
      <c r="E10856">
        <v>4968600</v>
      </c>
      <c r="F10856">
        <v>4.66</v>
      </c>
    </row>
    <row r="10857" spans="1:6" x14ac:dyDescent="0.35">
      <c r="A10857" t="s">
        <v>350</v>
      </c>
      <c r="B10857" t="s">
        <v>318</v>
      </c>
      <c r="C10857" t="s">
        <v>148</v>
      </c>
      <c r="D10857">
        <v>1980</v>
      </c>
      <c r="E10857">
        <v>5140786</v>
      </c>
      <c r="F10857">
        <v>4.72</v>
      </c>
    </row>
    <row r="10858" spans="1:6" x14ac:dyDescent="0.35">
      <c r="A10858" t="s">
        <v>350</v>
      </c>
      <c r="B10858" t="s">
        <v>318</v>
      </c>
      <c r="C10858" t="s">
        <v>148</v>
      </c>
      <c r="D10858">
        <v>1981</v>
      </c>
      <c r="E10858">
        <v>5313633</v>
      </c>
      <c r="F10858">
        <v>4.79</v>
      </c>
    </row>
    <row r="10859" spans="1:6" x14ac:dyDescent="0.35">
      <c r="A10859" t="s">
        <v>350</v>
      </c>
      <c r="B10859" t="s">
        <v>318</v>
      </c>
      <c r="C10859" t="s">
        <v>148</v>
      </c>
      <c r="D10859">
        <v>1982</v>
      </c>
      <c r="E10859">
        <v>5485328</v>
      </c>
      <c r="F10859">
        <v>4.8499999999999996</v>
      </c>
    </row>
    <row r="10860" spans="1:6" x14ac:dyDescent="0.35">
      <c r="A10860" t="s">
        <v>350</v>
      </c>
      <c r="B10860" t="s">
        <v>318</v>
      </c>
      <c r="C10860" t="s">
        <v>148</v>
      </c>
      <c r="D10860">
        <v>1983</v>
      </c>
      <c r="E10860">
        <v>5666907</v>
      </c>
      <c r="F10860">
        <v>4.92</v>
      </c>
    </row>
    <row r="10861" spans="1:6" x14ac:dyDescent="0.35">
      <c r="A10861" t="s">
        <v>350</v>
      </c>
      <c r="B10861" t="s">
        <v>318</v>
      </c>
      <c r="C10861" t="s">
        <v>148</v>
      </c>
      <c r="D10861">
        <v>1984</v>
      </c>
      <c r="E10861">
        <v>5873794</v>
      </c>
      <c r="F10861">
        <v>4.99</v>
      </c>
    </row>
    <row r="10862" spans="1:6" x14ac:dyDescent="0.35">
      <c r="A10862" t="s">
        <v>350</v>
      </c>
      <c r="B10862" t="s">
        <v>318</v>
      </c>
      <c r="C10862" t="s">
        <v>148</v>
      </c>
      <c r="D10862">
        <v>1985</v>
      </c>
      <c r="E10862">
        <v>6112554</v>
      </c>
      <c r="F10862">
        <v>5.0599999999999996</v>
      </c>
    </row>
    <row r="10863" spans="1:6" x14ac:dyDescent="0.35">
      <c r="A10863" t="s">
        <v>350</v>
      </c>
      <c r="B10863" t="s">
        <v>318</v>
      </c>
      <c r="C10863" t="s">
        <v>148</v>
      </c>
      <c r="D10863">
        <v>1986</v>
      </c>
      <c r="E10863">
        <v>6405995</v>
      </c>
      <c r="F10863">
        <v>5.13</v>
      </c>
    </row>
    <row r="10864" spans="1:6" x14ac:dyDescent="0.35">
      <c r="A10864" t="s">
        <v>350</v>
      </c>
      <c r="B10864" t="s">
        <v>318</v>
      </c>
      <c r="C10864" t="s">
        <v>148</v>
      </c>
      <c r="D10864">
        <v>1987</v>
      </c>
      <c r="E10864">
        <v>6740876</v>
      </c>
      <c r="F10864">
        <v>5.2</v>
      </c>
    </row>
    <row r="10865" spans="1:6" x14ac:dyDescent="0.35">
      <c r="A10865" t="s">
        <v>350</v>
      </c>
      <c r="B10865" t="s">
        <v>318</v>
      </c>
      <c r="C10865" t="s">
        <v>148</v>
      </c>
      <c r="D10865">
        <v>1988</v>
      </c>
      <c r="E10865">
        <v>7045785</v>
      </c>
      <c r="F10865">
        <v>5.27</v>
      </c>
    </row>
    <row r="10866" spans="1:6" x14ac:dyDescent="0.35">
      <c r="A10866" t="s">
        <v>350</v>
      </c>
      <c r="B10866" t="s">
        <v>318</v>
      </c>
      <c r="C10866" t="s">
        <v>148</v>
      </c>
      <c r="D10866">
        <v>1989</v>
      </c>
      <c r="E10866">
        <v>7223798</v>
      </c>
      <c r="F10866">
        <v>5.34</v>
      </c>
    </row>
    <row r="10867" spans="1:6" x14ac:dyDescent="0.35">
      <c r="A10867" t="s">
        <v>350</v>
      </c>
      <c r="B10867" t="s">
        <v>318</v>
      </c>
      <c r="C10867" t="s">
        <v>148</v>
      </c>
      <c r="D10867">
        <v>1990</v>
      </c>
      <c r="E10867">
        <v>7214696</v>
      </c>
      <c r="F10867">
        <v>5.42</v>
      </c>
    </row>
    <row r="10868" spans="1:6" x14ac:dyDescent="0.35">
      <c r="A10868" t="s">
        <v>350</v>
      </c>
      <c r="B10868" t="s">
        <v>318</v>
      </c>
      <c r="C10868" t="s">
        <v>148</v>
      </c>
      <c r="D10868">
        <v>1991</v>
      </c>
      <c r="E10868">
        <v>6973664</v>
      </c>
      <c r="F10868">
        <v>5.49</v>
      </c>
    </row>
    <row r="10869" spans="1:6" x14ac:dyDescent="0.35">
      <c r="A10869" t="s">
        <v>350</v>
      </c>
      <c r="B10869" t="s">
        <v>318</v>
      </c>
      <c r="C10869" t="s">
        <v>148</v>
      </c>
      <c r="D10869">
        <v>1992</v>
      </c>
      <c r="E10869">
        <v>6545100</v>
      </c>
      <c r="F10869">
        <v>6.29</v>
      </c>
    </row>
    <row r="10870" spans="1:6" x14ac:dyDescent="0.35">
      <c r="A10870" t="s">
        <v>350</v>
      </c>
      <c r="B10870" t="s">
        <v>318</v>
      </c>
      <c r="C10870" t="s">
        <v>148</v>
      </c>
      <c r="D10870">
        <v>1993</v>
      </c>
      <c r="E10870">
        <v>6066268</v>
      </c>
      <c r="F10870">
        <v>7.31</v>
      </c>
    </row>
    <row r="10871" spans="1:6" x14ac:dyDescent="0.35">
      <c r="A10871" t="s">
        <v>350</v>
      </c>
      <c r="B10871" t="s">
        <v>318</v>
      </c>
      <c r="C10871" t="s">
        <v>148</v>
      </c>
      <c r="D10871">
        <v>1994</v>
      </c>
      <c r="E10871">
        <v>5728464</v>
      </c>
      <c r="F10871">
        <v>8.49</v>
      </c>
    </row>
    <row r="10872" spans="1:6" x14ac:dyDescent="0.35">
      <c r="A10872" t="s">
        <v>350</v>
      </c>
      <c r="B10872" t="s">
        <v>318</v>
      </c>
      <c r="C10872" t="s">
        <v>148</v>
      </c>
      <c r="D10872">
        <v>1995</v>
      </c>
      <c r="E10872">
        <v>5663838</v>
      </c>
      <c r="F10872">
        <v>9.84</v>
      </c>
    </row>
    <row r="10873" spans="1:6" x14ac:dyDescent="0.35">
      <c r="A10873" t="s">
        <v>350</v>
      </c>
      <c r="B10873" t="s">
        <v>318</v>
      </c>
      <c r="C10873" t="s">
        <v>148</v>
      </c>
      <c r="D10873">
        <v>1996</v>
      </c>
      <c r="E10873">
        <v>5929575</v>
      </c>
      <c r="F10873">
        <v>11.37</v>
      </c>
    </row>
    <row r="10874" spans="1:6" x14ac:dyDescent="0.35">
      <c r="A10874" t="s">
        <v>350</v>
      </c>
      <c r="B10874" t="s">
        <v>318</v>
      </c>
      <c r="C10874" t="s">
        <v>148</v>
      </c>
      <c r="D10874">
        <v>1997</v>
      </c>
      <c r="E10874">
        <v>6470628</v>
      </c>
      <c r="F10874">
        <v>12.47</v>
      </c>
    </row>
    <row r="10875" spans="1:6" x14ac:dyDescent="0.35">
      <c r="A10875" t="s">
        <v>350</v>
      </c>
      <c r="B10875" t="s">
        <v>318</v>
      </c>
      <c r="C10875" t="s">
        <v>148</v>
      </c>
      <c r="D10875">
        <v>1998</v>
      </c>
      <c r="E10875">
        <v>7169658</v>
      </c>
      <c r="F10875">
        <v>13.24</v>
      </c>
    </row>
    <row r="10876" spans="1:6" x14ac:dyDescent="0.35">
      <c r="A10876" t="s">
        <v>350</v>
      </c>
      <c r="B10876" t="s">
        <v>318</v>
      </c>
      <c r="C10876" t="s">
        <v>148</v>
      </c>
      <c r="D10876">
        <v>1999</v>
      </c>
      <c r="E10876">
        <v>7853015</v>
      </c>
      <c r="F10876">
        <v>14.06</v>
      </c>
    </row>
    <row r="10877" spans="1:6" x14ac:dyDescent="0.35">
      <c r="A10877" t="s">
        <v>350</v>
      </c>
      <c r="B10877" t="s">
        <v>318</v>
      </c>
      <c r="C10877" t="s">
        <v>148</v>
      </c>
      <c r="D10877">
        <v>2000</v>
      </c>
      <c r="E10877">
        <v>8395577</v>
      </c>
      <c r="F10877">
        <v>14.93</v>
      </c>
    </row>
    <row r="10878" spans="1:6" x14ac:dyDescent="0.35">
      <c r="A10878" t="s">
        <v>350</v>
      </c>
      <c r="B10878" t="s">
        <v>318</v>
      </c>
      <c r="C10878" t="s">
        <v>148</v>
      </c>
      <c r="D10878">
        <v>2001</v>
      </c>
      <c r="E10878">
        <v>8760003</v>
      </c>
      <c r="F10878">
        <v>15.83</v>
      </c>
    </row>
    <row r="10879" spans="1:6" x14ac:dyDescent="0.35">
      <c r="A10879" t="s">
        <v>350</v>
      </c>
      <c r="B10879" t="s">
        <v>318</v>
      </c>
      <c r="C10879" t="s">
        <v>148</v>
      </c>
      <c r="D10879">
        <v>2002</v>
      </c>
      <c r="E10879">
        <v>8987523</v>
      </c>
      <c r="F10879">
        <v>16.78</v>
      </c>
    </row>
    <row r="10880" spans="1:6" x14ac:dyDescent="0.35">
      <c r="A10880" t="s">
        <v>350</v>
      </c>
      <c r="B10880" t="s">
        <v>318</v>
      </c>
      <c r="C10880" t="s">
        <v>148</v>
      </c>
      <c r="D10880">
        <v>2003</v>
      </c>
      <c r="E10880">
        <v>9126167</v>
      </c>
      <c r="F10880">
        <v>17.600000000000001</v>
      </c>
    </row>
    <row r="10881" spans="1:6" x14ac:dyDescent="0.35">
      <c r="A10881" t="s">
        <v>350</v>
      </c>
      <c r="B10881" t="s">
        <v>318</v>
      </c>
      <c r="C10881" t="s">
        <v>148</v>
      </c>
      <c r="D10881">
        <v>2004</v>
      </c>
      <c r="E10881">
        <v>9254379</v>
      </c>
      <c r="F10881">
        <v>18.43</v>
      </c>
    </row>
    <row r="10882" spans="1:6" x14ac:dyDescent="0.35">
      <c r="A10882" t="s">
        <v>350</v>
      </c>
      <c r="B10882" t="s">
        <v>318</v>
      </c>
      <c r="C10882" t="s">
        <v>148</v>
      </c>
      <c r="D10882">
        <v>2005</v>
      </c>
      <c r="E10882">
        <v>9429457</v>
      </c>
      <c r="F10882">
        <v>19.28</v>
      </c>
    </row>
    <row r="10883" spans="1:6" x14ac:dyDescent="0.35">
      <c r="A10883" t="s">
        <v>350</v>
      </c>
      <c r="B10883" t="s">
        <v>318</v>
      </c>
      <c r="C10883" t="s">
        <v>148</v>
      </c>
      <c r="D10883">
        <v>2006</v>
      </c>
      <c r="E10883">
        <v>9660946</v>
      </c>
      <c r="F10883">
        <v>20.170000000000002</v>
      </c>
    </row>
    <row r="10884" spans="1:6" x14ac:dyDescent="0.35">
      <c r="A10884" t="s">
        <v>350</v>
      </c>
      <c r="B10884" t="s">
        <v>318</v>
      </c>
      <c r="C10884" t="s">
        <v>148</v>
      </c>
      <c r="D10884">
        <v>2007</v>
      </c>
      <c r="E10884">
        <v>9928143</v>
      </c>
      <c r="F10884">
        <v>21.09</v>
      </c>
    </row>
    <row r="10885" spans="1:6" x14ac:dyDescent="0.35">
      <c r="A10885" t="s">
        <v>350</v>
      </c>
      <c r="B10885" t="s">
        <v>318</v>
      </c>
      <c r="C10885" t="s">
        <v>148</v>
      </c>
      <c r="D10885">
        <v>2008</v>
      </c>
      <c r="E10885">
        <v>10222961</v>
      </c>
      <c r="F10885">
        <v>22.03</v>
      </c>
    </row>
    <row r="10886" spans="1:6" x14ac:dyDescent="0.35">
      <c r="A10886" t="s">
        <v>350</v>
      </c>
      <c r="B10886" t="s">
        <v>318</v>
      </c>
      <c r="C10886" t="s">
        <v>148</v>
      </c>
      <c r="D10886">
        <v>2009</v>
      </c>
      <c r="E10886">
        <v>10529668</v>
      </c>
      <c r="F10886">
        <v>22.99</v>
      </c>
    </row>
    <row r="10887" spans="1:6" x14ac:dyDescent="0.35">
      <c r="A10887" t="s">
        <v>350</v>
      </c>
      <c r="B10887" t="s">
        <v>318</v>
      </c>
      <c r="C10887" t="s">
        <v>148</v>
      </c>
      <c r="D10887">
        <v>2010</v>
      </c>
      <c r="E10887">
        <v>10836732</v>
      </c>
      <c r="F10887">
        <v>23.95</v>
      </c>
    </row>
    <row r="10888" spans="1:6" x14ac:dyDescent="0.35">
      <c r="A10888" t="s">
        <v>350</v>
      </c>
      <c r="B10888" t="s">
        <v>318</v>
      </c>
      <c r="C10888" t="s">
        <v>148</v>
      </c>
      <c r="D10888">
        <v>2011</v>
      </c>
      <c r="E10888">
        <v>11144315</v>
      </c>
      <c r="F10888">
        <v>24.92</v>
      </c>
    </row>
    <row r="10889" spans="1:6" x14ac:dyDescent="0.35">
      <c r="A10889" t="s">
        <v>350</v>
      </c>
      <c r="B10889" t="s">
        <v>318</v>
      </c>
      <c r="C10889" t="s">
        <v>148</v>
      </c>
      <c r="D10889">
        <v>2012</v>
      </c>
      <c r="E10889">
        <v>11457801</v>
      </c>
      <c r="F10889">
        <v>25.89</v>
      </c>
    </row>
    <row r="10890" spans="1:6" x14ac:dyDescent="0.35">
      <c r="A10890" t="s">
        <v>350</v>
      </c>
      <c r="B10890" t="s">
        <v>318</v>
      </c>
      <c r="C10890" t="s">
        <v>148</v>
      </c>
      <c r="D10890">
        <v>2013</v>
      </c>
      <c r="E10890">
        <v>11776522</v>
      </c>
      <c r="F10890">
        <v>26.87</v>
      </c>
    </row>
    <row r="10891" spans="1:6" x14ac:dyDescent="0.35">
      <c r="A10891" t="s">
        <v>350</v>
      </c>
      <c r="B10891" t="s">
        <v>318</v>
      </c>
      <c r="C10891" t="s">
        <v>148</v>
      </c>
      <c r="D10891">
        <v>2014</v>
      </c>
      <c r="E10891">
        <v>12100049</v>
      </c>
      <c r="F10891">
        <v>27.84</v>
      </c>
    </row>
    <row r="10892" spans="1:6" x14ac:dyDescent="0.35">
      <c r="A10892" t="s">
        <v>351</v>
      </c>
      <c r="B10892" t="s">
        <v>318</v>
      </c>
      <c r="C10892" t="s">
        <v>155</v>
      </c>
      <c r="D10892">
        <v>1960</v>
      </c>
      <c r="E10892">
        <v>3177737</v>
      </c>
      <c r="F10892">
        <v>23</v>
      </c>
    </row>
    <row r="10893" spans="1:6" x14ac:dyDescent="0.35">
      <c r="A10893" t="s">
        <v>351</v>
      </c>
      <c r="B10893" t="s">
        <v>318</v>
      </c>
      <c r="C10893" t="s">
        <v>155</v>
      </c>
      <c r="D10893">
        <v>1961</v>
      </c>
      <c r="E10893">
        <v>3265730</v>
      </c>
      <c r="F10893">
        <v>23.65</v>
      </c>
    </row>
    <row r="10894" spans="1:6" x14ac:dyDescent="0.35">
      <c r="A10894" t="s">
        <v>351</v>
      </c>
      <c r="B10894" t="s">
        <v>318</v>
      </c>
      <c r="C10894" t="s">
        <v>155</v>
      </c>
      <c r="D10894">
        <v>1962</v>
      </c>
      <c r="E10894">
        <v>3356581</v>
      </c>
      <c r="F10894">
        <v>24.3</v>
      </c>
    </row>
    <row r="10895" spans="1:6" x14ac:dyDescent="0.35">
      <c r="A10895" t="s">
        <v>351</v>
      </c>
      <c r="B10895" t="s">
        <v>318</v>
      </c>
      <c r="C10895" t="s">
        <v>155</v>
      </c>
      <c r="D10895">
        <v>1963</v>
      </c>
      <c r="E10895">
        <v>3450567</v>
      </c>
      <c r="F10895">
        <v>24.97</v>
      </c>
    </row>
    <row r="10896" spans="1:6" x14ac:dyDescent="0.35">
      <c r="A10896" t="s">
        <v>351</v>
      </c>
      <c r="B10896" t="s">
        <v>318</v>
      </c>
      <c r="C10896" t="s">
        <v>155</v>
      </c>
      <c r="D10896">
        <v>1964</v>
      </c>
      <c r="E10896">
        <v>3548083</v>
      </c>
      <c r="F10896">
        <v>25.66</v>
      </c>
    </row>
    <row r="10897" spans="1:6" x14ac:dyDescent="0.35">
      <c r="A10897" t="s">
        <v>351</v>
      </c>
      <c r="B10897" t="s">
        <v>318</v>
      </c>
      <c r="C10897" t="s">
        <v>155</v>
      </c>
      <c r="D10897">
        <v>1965</v>
      </c>
      <c r="E10897">
        <v>3649456</v>
      </c>
      <c r="F10897">
        <v>26.35</v>
      </c>
    </row>
    <row r="10898" spans="1:6" x14ac:dyDescent="0.35">
      <c r="A10898" t="s">
        <v>351</v>
      </c>
      <c r="B10898" t="s">
        <v>318</v>
      </c>
      <c r="C10898" t="s">
        <v>155</v>
      </c>
      <c r="D10898">
        <v>1966</v>
      </c>
      <c r="E10898">
        <v>3754429</v>
      </c>
      <c r="F10898">
        <v>27.06</v>
      </c>
    </row>
    <row r="10899" spans="1:6" x14ac:dyDescent="0.35">
      <c r="A10899" t="s">
        <v>351</v>
      </c>
      <c r="B10899" t="s">
        <v>318</v>
      </c>
      <c r="C10899" t="s">
        <v>155</v>
      </c>
      <c r="D10899">
        <v>1967</v>
      </c>
      <c r="E10899">
        <v>3862964</v>
      </c>
      <c r="F10899">
        <v>27.78</v>
      </c>
    </row>
    <row r="10900" spans="1:6" x14ac:dyDescent="0.35">
      <c r="A10900" t="s">
        <v>351</v>
      </c>
      <c r="B10900" t="s">
        <v>318</v>
      </c>
      <c r="C10900" t="s">
        <v>155</v>
      </c>
      <c r="D10900">
        <v>1968</v>
      </c>
      <c r="E10900">
        <v>3975826</v>
      </c>
      <c r="F10900">
        <v>28.51</v>
      </c>
    </row>
    <row r="10901" spans="1:6" x14ac:dyDescent="0.35">
      <c r="A10901" t="s">
        <v>351</v>
      </c>
      <c r="B10901" t="s">
        <v>318</v>
      </c>
      <c r="C10901" t="s">
        <v>155</v>
      </c>
      <c r="D10901">
        <v>1969</v>
      </c>
      <c r="E10901">
        <v>4094016</v>
      </c>
      <c r="F10901">
        <v>29.25</v>
      </c>
    </row>
    <row r="10902" spans="1:6" x14ac:dyDescent="0.35">
      <c r="A10902" t="s">
        <v>351</v>
      </c>
      <c r="B10902" t="s">
        <v>318</v>
      </c>
      <c r="C10902" t="s">
        <v>155</v>
      </c>
      <c r="D10902">
        <v>1970</v>
      </c>
      <c r="E10902">
        <v>4218056</v>
      </c>
      <c r="F10902">
        <v>30</v>
      </c>
    </row>
    <row r="10903" spans="1:6" x14ac:dyDescent="0.35">
      <c r="A10903" t="s">
        <v>351</v>
      </c>
      <c r="B10903" t="s">
        <v>318</v>
      </c>
      <c r="C10903" t="s">
        <v>155</v>
      </c>
      <c r="D10903">
        <v>1971</v>
      </c>
      <c r="E10903">
        <v>4348862</v>
      </c>
      <c r="F10903">
        <v>30.72</v>
      </c>
    </row>
    <row r="10904" spans="1:6" x14ac:dyDescent="0.35">
      <c r="A10904" t="s">
        <v>351</v>
      </c>
      <c r="B10904" t="s">
        <v>318</v>
      </c>
      <c r="C10904" t="s">
        <v>155</v>
      </c>
      <c r="D10904">
        <v>1972</v>
      </c>
      <c r="E10904">
        <v>4485775</v>
      </c>
      <c r="F10904">
        <v>31.45</v>
      </c>
    </row>
    <row r="10905" spans="1:6" x14ac:dyDescent="0.35">
      <c r="A10905" t="s">
        <v>351</v>
      </c>
      <c r="B10905" t="s">
        <v>318</v>
      </c>
      <c r="C10905" t="s">
        <v>155</v>
      </c>
      <c r="D10905">
        <v>1973</v>
      </c>
      <c r="E10905">
        <v>4625876</v>
      </c>
      <c r="F10905">
        <v>32.19</v>
      </c>
    </row>
    <row r="10906" spans="1:6" x14ac:dyDescent="0.35">
      <c r="A10906" t="s">
        <v>351</v>
      </c>
      <c r="B10906" t="s">
        <v>318</v>
      </c>
      <c r="C10906" t="s">
        <v>155</v>
      </c>
      <c r="D10906">
        <v>1974</v>
      </c>
      <c r="E10906">
        <v>4765169</v>
      </c>
      <c r="F10906">
        <v>32.94</v>
      </c>
    </row>
    <row r="10907" spans="1:6" x14ac:dyDescent="0.35">
      <c r="A10907" t="s">
        <v>351</v>
      </c>
      <c r="B10907" t="s">
        <v>318</v>
      </c>
      <c r="C10907" t="s">
        <v>155</v>
      </c>
      <c r="D10907">
        <v>1975</v>
      </c>
      <c r="E10907">
        <v>4901053</v>
      </c>
      <c r="F10907">
        <v>33.69</v>
      </c>
    </row>
    <row r="10908" spans="1:6" x14ac:dyDescent="0.35">
      <c r="A10908" t="s">
        <v>351</v>
      </c>
      <c r="B10908" t="s">
        <v>318</v>
      </c>
      <c r="C10908" t="s">
        <v>155</v>
      </c>
      <c r="D10908">
        <v>1976</v>
      </c>
      <c r="E10908">
        <v>5032394</v>
      </c>
      <c r="F10908">
        <v>34.369999999999997</v>
      </c>
    </row>
    <row r="10909" spans="1:6" x14ac:dyDescent="0.35">
      <c r="A10909" t="s">
        <v>351</v>
      </c>
      <c r="B10909" t="s">
        <v>318</v>
      </c>
      <c r="C10909" t="s">
        <v>155</v>
      </c>
      <c r="D10909">
        <v>1977</v>
      </c>
      <c r="E10909">
        <v>5160810</v>
      </c>
      <c r="F10909">
        <v>34.72</v>
      </c>
    </row>
    <row r="10910" spans="1:6" x14ac:dyDescent="0.35">
      <c r="A10910" t="s">
        <v>351</v>
      </c>
      <c r="B10910" t="s">
        <v>318</v>
      </c>
      <c r="C10910" t="s">
        <v>155</v>
      </c>
      <c r="D10910">
        <v>1978</v>
      </c>
      <c r="E10910">
        <v>5289871</v>
      </c>
      <c r="F10910">
        <v>35.07</v>
      </c>
    </row>
    <row r="10911" spans="1:6" x14ac:dyDescent="0.35">
      <c r="A10911" t="s">
        <v>351</v>
      </c>
      <c r="B10911" t="s">
        <v>318</v>
      </c>
      <c r="C10911" t="s">
        <v>155</v>
      </c>
      <c r="D10911">
        <v>1979</v>
      </c>
      <c r="E10911">
        <v>5424642</v>
      </c>
      <c r="F10911">
        <v>35.42</v>
      </c>
    </row>
    <row r="10912" spans="1:6" x14ac:dyDescent="0.35">
      <c r="A10912" t="s">
        <v>351</v>
      </c>
      <c r="B10912" t="s">
        <v>318</v>
      </c>
      <c r="C10912" t="s">
        <v>155</v>
      </c>
      <c r="D10912">
        <v>1980</v>
      </c>
      <c r="E10912">
        <v>5568908</v>
      </c>
      <c r="F10912">
        <v>35.770000000000003</v>
      </c>
    </row>
    <row r="10913" spans="1:6" x14ac:dyDescent="0.35">
      <c r="A10913" t="s">
        <v>351</v>
      </c>
      <c r="B10913" t="s">
        <v>318</v>
      </c>
      <c r="C10913" t="s">
        <v>155</v>
      </c>
      <c r="D10913">
        <v>1981</v>
      </c>
      <c r="E10913">
        <v>5723711</v>
      </c>
      <c r="F10913">
        <v>36.119999999999997</v>
      </c>
    </row>
    <row r="10914" spans="1:6" x14ac:dyDescent="0.35">
      <c r="A10914" t="s">
        <v>351</v>
      </c>
      <c r="B10914" t="s">
        <v>318</v>
      </c>
      <c r="C10914" t="s">
        <v>155</v>
      </c>
      <c r="D10914">
        <v>1982</v>
      </c>
      <c r="E10914">
        <v>5888343</v>
      </c>
      <c r="F10914">
        <v>36.479999999999997</v>
      </c>
    </row>
    <row r="10915" spans="1:6" x14ac:dyDescent="0.35">
      <c r="A10915" t="s">
        <v>351</v>
      </c>
      <c r="B10915" t="s">
        <v>318</v>
      </c>
      <c r="C10915" t="s">
        <v>155</v>
      </c>
      <c r="D10915">
        <v>1983</v>
      </c>
      <c r="E10915">
        <v>6062681</v>
      </c>
      <c r="F10915">
        <v>36.83</v>
      </c>
    </row>
    <row r="10916" spans="1:6" x14ac:dyDescent="0.35">
      <c r="A10916" t="s">
        <v>351</v>
      </c>
      <c r="B10916" t="s">
        <v>318</v>
      </c>
      <c r="C10916" t="s">
        <v>155</v>
      </c>
      <c r="D10916">
        <v>1984</v>
      </c>
      <c r="E10916">
        <v>6246065</v>
      </c>
      <c r="F10916">
        <v>37.19</v>
      </c>
    </row>
    <row r="10917" spans="1:6" x14ac:dyDescent="0.35">
      <c r="A10917" t="s">
        <v>351</v>
      </c>
      <c r="B10917" t="s">
        <v>318</v>
      </c>
      <c r="C10917" t="s">
        <v>155</v>
      </c>
      <c r="D10917">
        <v>1985</v>
      </c>
      <c r="E10917">
        <v>6437891</v>
      </c>
      <c r="F10917">
        <v>37.549999999999997</v>
      </c>
    </row>
    <row r="10918" spans="1:6" x14ac:dyDescent="0.35">
      <c r="A10918" t="s">
        <v>351</v>
      </c>
      <c r="B10918" t="s">
        <v>318</v>
      </c>
      <c r="C10918" t="s">
        <v>155</v>
      </c>
      <c r="D10918">
        <v>1986</v>
      </c>
      <c r="E10918">
        <v>6638009</v>
      </c>
      <c r="F10918">
        <v>37.909999999999997</v>
      </c>
    </row>
    <row r="10919" spans="1:6" x14ac:dyDescent="0.35">
      <c r="A10919" t="s">
        <v>351</v>
      </c>
      <c r="B10919" t="s">
        <v>318</v>
      </c>
      <c r="C10919" t="s">
        <v>155</v>
      </c>
      <c r="D10919">
        <v>1987</v>
      </c>
      <c r="E10919">
        <v>6846349</v>
      </c>
      <c r="F10919">
        <v>38.270000000000003</v>
      </c>
    </row>
    <row r="10920" spans="1:6" x14ac:dyDescent="0.35">
      <c r="A10920" t="s">
        <v>351</v>
      </c>
      <c r="B10920" t="s">
        <v>318</v>
      </c>
      <c r="C10920" t="s">
        <v>155</v>
      </c>
      <c r="D10920">
        <v>1988</v>
      </c>
      <c r="E10920">
        <v>7062329</v>
      </c>
      <c r="F10920">
        <v>38.61</v>
      </c>
    </row>
    <row r="10921" spans="1:6" x14ac:dyDescent="0.35">
      <c r="A10921" t="s">
        <v>351</v>
      </c>
      <c r="B10921" t="s">
        <v>318</v>
      </c>
      <c r="C10921" t="s">
        <v>155</v>
      </c>
      <c r="D10921">
        <v>1989</v>
      </c>
      <c r="E10921">
        <v>7285204</v>
      </c>
      <c r="F10921">
        <v>38.76</v>
      </c>
    </row>
    <row r="10922" spans="1:6" x14ac:dyDescent="0.35">
      <c r="A10922" t="s">
        <v>351</v>
      </c>
      <c r="B10922" t="s">
        <v>318</v>
      </c>
      <c r="C10922" t="s">
        <v>155</v>
      </c>
      <c r="D10922">
        <v>1990</v>
      </c>
      <c r="E10922">
        <v>7514110</v>
      </c>
      <c r="F10922">
        <v>38.9</v>
      </c>
    </row>
    <row r="10923" spans="1:6" x14ac:dyDescent="0.35">
      <c r="A10923" t="s">
        <v>351</v>
      </c>
      <c r="B10923" t="s">
        <v>318</v>
      </c>
      <c r="C10923" t="s">
        <v>155</v>
      </c>
      <c r="D10923">
        <v>1991</v>
      </c>
      <c r="E10923">
        <v>7749606</v>
      </c>
      <c r="F10923">
        <v>39.04</v>
      </c>
    </row>
    <row r="10924" spans="1:6" x14ac:dyDescent="0.35">
      <c r="A10924" t="s">
        <v>351</v>
      </c>
      <c r="B10924" t="s">
        <v>318</v>
      </c>
      <c r="C10924" t="s">
        <v>155</v>
      </c>
      <c r="D10924">
        <v>1992</v>
      </c>
      <c r="E10924">
        <v>7990968</v>
      </c>
      <c r="F10924">
        <v>39.19</v>
      </c>
    </row>
    <row r="10925" spans="1:6" x14ac:dyDescent="0.35">
      <c r="A10925" t="s">
        <v>351</v>
      </c>
      <c r="B10925" t="s">
        <v>318</v>
      </c>
      <c r="C10925" t="s">
        <v>155</v>
      </c>
      <c r="D10925">
        <v>1993</v>
      </c>
      <c r="E10925">
        <v>8234586</v>
      </c>
      <c r="F10925">
        <v>39.33</v>
      </c>
    </row>
    <row r="10926" spans="1:6" x14ac:dyDescent="0.35">
      <c r="A10926" t="s">
        <v>351</v>
      </c>
      <c r="B10926" t="s">
        <v>318</v>
      </c>
      <c r="C10926" t="s">
        <v>155</v>
      </c>
      <c r="D10926">
        <v>1994</v>
      </c>
      <c r="E10926">
        <v>8475766</v>
      </c>
      <c r="F10926">
        <v>39.479999999999997</v>
      </c>
    </row>
    <row r="10927" spans="1:6" x14ac:dyDescent="0.35">
      <c r="A10927" t="s">
        <v>351</v>
      </c>
      <c r="B10927" t="s">
        <v>318</v>
      </c>
      <c r="C10927" t="s">
        <v>155</v>
      </c>
      <c r="D10927">
        <v>1995</v>
      </c>
      <c r="E10927">
        <v>8711528</v>
      </c>
      <c r="F10927">
        <v>39.619999999999997</v>
      </c>
    </row>
    <row r="10928" spans="1:6" x14ac:dyDescent="0.35">
      <c r="A10928" t="s">
        <v>351</v>
      </c>
      <c r="B10928" t="s">
        <v>318</v>
      </c>
      <c r="C10928" t="s">
        <v>155</v>
      </c>
      <c r="D10928">
        <v>1996</v>
      </c>
      <c r="E10928">
        <v>8940298</v>
      </c>
      <c r="F10928">
        <v>39.770000000000003</v>
      </c>
    </row>
    <row r="10929" spans="1:6" x14ac:dyDescent="0.35">
      <c r="A10929" t="s">
        <v>351</v>
      </c>
      <c r="B10929" t="s">
        <v>318</v>
      </c>
      <c r="C10929" t="s">
        <v>155</v>
      </c>
      <c r="D10929">
        <v>1997</v>
      </c>
      <c r="E10929">
        <v>9164050</v>
      </c>
      <c r="F10929">
        <v>39.909999999999997</v>
      </c>
    </row>
    <row r="10930" spans="1:6" x14ac:dyDescent="0.35">
      <c r="A10930" t="s">
        <v>351</v>
      </c>
      <c r="B10930" t="s">
        <v>318</v>
      </c>
      <c r="C10930" t="s">
        <v>155</v>
      </c>
      <c r="D10930">
        <v>1998</v>
      </c>
      <c r="E10930">
        <v>9387783</v>
      </c>
      <c r="F10930">
        <v>40.06</v>
      </c>
    </row>
    <row r="10931" spans="1:6" x14ac:dyDescent="0.35">
      <c r="A10931" t="s">
        <v>351</v>
      </c>
      <c r="B10931" t="s">
        <v>318</v>
      </c>
      <c r="C10931" t="s">
        <v>155</v>
      </c>
      <c r="D10931">
        <v>1999</v>
      </c>
      <c r="E10931">
        <v>9618564</v>
      </c>
      <c r="F10931">
        <v>40.200000000000003</v>
      </c>
    </row>
    <row r="10932" spans="1:6" x14ac:dyDescent="0.35">
      <c r="A10932" t="s">
        <v>351</v>
      </c>
      <c r="B10932" t="s">
        <v>318</v>
      </c>
      <c r="C10932" t="s">
        <v>155</v>
      </c>
      <c r="D10932">
        <v>2000</v>
      </c>
      <c r="E10932">
        <v>9861679</v>
      </c>
      <c r="F10932">
        <v>40.35</v>
      </c>
    </row>
    <row r="10933" spans="1:6" x14ac:dyDescent="0.35">
      <c r="A10933" t="s">
        <v>351</v>
      </c>
      <c r="B10933" t="s">
        <v>318</v>
      </c>
      <c r="C10933" t="s">
        <v>155</v>
      </c>
      <c r="D10933">
        <v>2001</v>
      </c>
      <c r="E10933">
        <v>10119118</v>
      </c>
      <c r="F10933">
        <v>40.49</v>
      </c>
    </row>
    <row r="10934" spans="1:6" x14ac:dyDescent="0.35">
      <c r="A10934" t="s">
        <v>351</v>
      </c>
      <c r="B10934" t="s">
        <v>318</v>
      </c>
      <c r="C10934" t="s">
        <v>155</v>
      </c>
      <c r="D10934">
        <v>2002</v>
      </c>
      <c r="E10934">
        <v>10390050</v>
      </c>
      <c r="F10934">
        <v>40.64</v>
      </c>
    </row>
    <row r="10935" spans="1:6" x14ac:dyDescent="0.35">
      <c r="A10935" t="s">
        <v>351</v>
      </c>
      <c r="B10935" t="s">
        <v>318</v>
      </c>
      <c r="C10935" t="s">
        <v>155</v>
      </c>
      <c r="D10935">
        <v>2003</v>
      </c>
      <c r="E10935">
        <v>10673535</v>
      </c>
      <c r="F10935">
        <v>40.78</v>
      </c>
    </row>
    <row r="10936" spans="1:6" x14ac:dyDescent="0.35">
      <c r="A10936" t="s">
        <v>351</v>
      </c>
      <c r="B10936" t="s">
        <v>318</v>
      </c>
      <c r="C10936" t="s">
        <v>155</v>
      </c>
      <c r="D10936">
        <v>2004</v>
      </c>
      <c r="E10936">
        <v>10967568</v>
      </c>
      <c r="F10936">
        <v>40.94</v>
      </c>
    </row>
    <row r="10937" spans="1:6" x14ac:dyDescent="0.35">
      <c r="A10937" t="s">
        <v>351</v>
      </c>
      <c r="B10937" t="s">
        <v>318</v>
      </c>
      <c r="C10937" t="s">
        <v>155</v>
      </c>
      <c r="D10937">
        <v>2005</v>
      </c>
      <c r="E10937">
        <v>11270826</v>
      </c>
      <c r="F10937">
        <v>41.12</v>
      </c>
    </row>
    <row r="10938" spans="1:6" x14ac:dyDescent="0.35">
      <c r="A10938" t="s">
        <v>351</v>
      </c>
      <c r="B10938" t="s">
        <v>318</v>
      </c>
      <c r="C10938" t="s">
        <v>155</v>
      </c>
      <c r="D10938">
        <v>2006</v>
      </c>
      <c r="E10938">
        <v>11582925</v>
      </c>
      <c r="F10938">
        <v>41.31</v>
      </c>
    </row>
    <row r="10939" spans="1:6" x14ac:dyDescent="0.35">
      <c r="A10939" t="s">
        <v>351</v>
      </c>
      <c r="B10939" t="s">
        <v>318</v>
      </c>
      <c r="C10939" t="s">
        <v>155</v>
      </c>
      <c r="D10939">
        <v>2007</v>
      </c>
      <c r="E10939">
        <v>11904974</v>
      </c>
      <c r="F10939">
        <v>41.52</v>
      </c>
    </row>
    <row r="10940" spans="1:6" x14ac:dyDescent="0.35">
      <c r="A10940" t="s">
        <v>351</v>
      </c>
      <c r="B10940" t="s">
        <v>318</v>
      </c>
      <c r="C10940" t="s">
        <v>155</v>
      </c>
      <c r="D10940">
        <v>2008</v>
      </c>
      <c r="E10940">
        <v>12238791</v>
      </c>
      <c r="F10940">
        <v>41.74</v>
      </c>
    </row>
    <row r="10941" spans="1:6" x14ac:dyDescent="0.35">
      <c r="A10941" t="s">
        <v>351</v>
      </c>
      <c r="B10941" t="s">
        <v>318</v>
      </c>
      <c r="C10941" t="s">
        <v>155</v>
      </c>
      <c r="D10941">
        <v>2009</v>
      </c>
      <c r="E10941">
        <v>12586827</v>
      </c>
      <c r="F10941">
        <v>41.98</v>
      </c>
    </row>
    <row r="10942" spans="1:6" x14ac:dyDescent="0.35">
      <c r="A10942" t="s">
        <v>351</v>
      </c>
      <c r="B10942" t="s">
        <v>318</v>
      </c>
      <c r="C10942" t="s">
        <v>155</v>
      </c>
      <c r="D10942">
        <v>2010</v>
      </c>
      <c r="E10942">
        <v>12950564</v>
      </c>
      <c r="F10942">
        <v>42.23</v>
      </c>
    </row>
    <row r="10943" spans="1:6" x14ac:dyDescent="0.35">
      <c r="A10943" t="s">
        <v>351</v>
      </c>
      <c r="B10943" t="s">
        <v>318</v>
      </c>
      <c r="C10943" t="s">
        <v>155</v>
      </c>
      <c r="D10943">
        <v>2011</v>
      </c>
      <c r="E10943">
        <v>13330737</v>
      </c>
      <c r="F10943">
        <v>42.5</v>
      </c>
    </row>
    <row r="10944" spans="1:6" x14ac:dyDescent="0.35">
      <c r="A10944" t="s">
        <v>351</v>
      </c>
      <c r="B10944" t="s">
        <v>318</v>
      </c>
      <c r="C10944" t="s">
        <v>155</v>
      </c>
      <c r="D10944">
        <v>2012</v>
      </c>
      <c r="E10944">
        <v>13726021</v>
      </c>
      <c r="F10944">
        <v>42.78</v>
      </c>
    </row>
    <row r="10945" spans="1:6" x14ac:dyDescent="0.35">
      <c r="A10945" t="s">
        <v>351</v>
      </c>
      <c r="B10945" t="s">
        <v>318</v>
      </c>
      <c r="C10945" t="s">
        <v>155</v>
      </c>
      <c r="D10945">
        <v>2013</v>
      </c>
      <c r="E10945">
        <v>14133280</v>
      </c>
      <c r="F10945">
        <v>43.08</v>
      </c>
    </row>
    <row r="10946" spans="1:6" x14ac:dyDescent="0.35">
      <c r="A10946" t="s">
        <v>351</v>
      </c>
      <c r="B10946" t="s">
        <v>318</v>
      </c>
      <c r="C10946" t="s">
        <v>155</v>
      </c>
      <c r="D10946">
        <v>2014</v>
      </c>
      <c r="E10946">
        <v>14548171</v>
      </c>
      <c r="F10946">
        <v>43.39</v>
      </c>
    </row>
    <row r="10947" spans="1:6" x14ac:dyDescent="0.35">
      <c r="A10947" t="s">
        <v>352</v>
      </c>
      <c r="B10947" t="s">
        <v>318</v>
      </c>
      <c r="C10947" t="s">
        <v>146</v>
      </c>
      <c r="D10947">
        <v>1960</v>
      </c>
      <c r="E10947">
        <v>41700</v>
      </c>
      <c r="F10947">
        <v>27.67</v>
      </c>
    </row>
    <row r="10948" spans="1:6" x14ac:dyDescent="0.35">
      <c r="A10948" t="s">
        <v>352</v>
      </c>
      <c r="B10948" t="s">
        <v>318</v>
      </c>
      <c r="C10948" t="s">
        <v>146</v>
      </c>
      <c r="D10948">
        <v>1961</v>
      </c>
      <c r="E10948">
        <v>42889</v>
      </c>
      <c r="F10948">
        <v>28.72</v>
      </c>
    </row>
    <row r="10949" spans="1:6" x14ac:dyDescent="0.35">
      <c r="A10949" t="s">
        <v>352</v>
      </c>
      <c r="B10949" t="s">
        <v>318</v>
      </c>
      <c r="C10949" t="s">
        <v>146</v>
      </c>
      <c r="D10949">
        <v>1962</v>
      </c>
      <c r="E10949">
        <v>44042</v>
      </c>
      <c r="F10949">
        <v>29.79</v>
      </c>
    </row>
    <row r="10950" spans="1:6" x14ac:dyDescent="0.35">
      <c r="A10950" t="s">
        <v>352</v>
      </c>
      <c r="B10950" t="s">
        <v>318</v>
      </c>
      <c r="C10950" t="s">
        <v>146</v>
      </c>
      <c r="D10950">
        <v>1963</v>
      </c>
      <c r="E10950">
        <v>45176</v>
      </c>
      <c r="F10950">
        <v>30.88</v>
      </c>
    </row>
    <row r="10951" spans="1:6" x14ac:dyDescent="0.35">
      <c r="A10951" t="s">
        <v>352</v>
      </c>
      <c r="B10951" t="s">
        <v>318</v>
      </c>
      <c r="C10951" t="s">
        <v>146</v>
      </c>
      <c r="D10951">
        <v>1964</v>
      </c>
      <c r="E10951">
        <v>46322</v>
      </c>
      <c r="F10951">
        <v>31.99</v>
      </c>
    </row>
    <row r="10952" spans="1:6" x14ac:dyDescent="0.35">
      <c r="A10952" t="s">
        <v>352</v>
      </c>
      <c r="B10952" t="s">
        <v>318</v>
      </c>
      <c r="C10952" t="s">
        <v>146</v>
      </c>
      <c r="D10952">
        <v>1965</v>
      </c>
      <c r="E10952">
        <v>47500</v>
      </c>
      <c r="F10952">
        <v>33.119999999999997</v>
      </c>
    </row>
    <row r="10953" spans="1:6" x14ac:dyDescent="0.35">
      <c r="A10953" t="s">
        <v>352</v>
      </c>
      <c r="B10953" t="s">
        <v>318</v>
      </c>
      <c r="C10953" t="s">
        <v>146</v>
      </c>
      <c r="D10953">
        <v>1966</v>
      </c>
      <c r="E10953">
        <v>48699</v>
      </c>
      <c r="F10953">
        <v>34.28</v>
      </c>
    </row>
    <row r="10954" spans="1:6" x14ac:dyDescent="0.35">
      <c r="A10954" t="s">
        <v>352</v>
      </c>
      <c r="B10954" t="s">
        <v>318</v>
      </c>
      <c r="C10954" t="s">
        <v>146</v>
      </c>
      <c r="D10954">
        <v>1967</v>
      </c>
      <c r="E10954">
        <v>49911</v>
      </c>
      <c r="F10954">
        <v>35.450000000000003</v>
      </c>
    </row>
    <row r="10955" spans="1:6" x14ac:dyDescent="0.35">
      <c r="A10955" t="s">
        <v>352</v>
      </c>
      <c r="B10955" t="s">
        <v>318</v>
      </c>
      <c r="C10955" t="s">
        <v>146</v>
      </c>
      <c r="D10955">
        <v>1968</v>
      </c>
      <c r="E10955">
        <v>51134</v>
      </c>
      <c r="F10955">
        <v>36.64</v>
      </c>
    </row>
    <row r="10956" spans="1:6" x14ac:dyDescent="0.35">
      <c r="A10956" t="s">
        <v>352</v>
      </c>
      <c r="B10956" t="s">
        <v>318</v>
      </c>
      <c r="C10956" t="s">
        <v>146</v>
      </c>
      <c r="D10956">
        <v>1969</v>
      </c>
      <c r="E10956">
        <v>52365</v>
      </c>
      <c r="F10956">
        <v>37.85</v>
      </c>
    </row>
    <row r="10957" spans="1:6" x14ac:dyDescent="0.35">
      <c r="A10957" t="s">
        <v>352</v>
      </c>
      <c r="B10957" t="s">
        <v>318</v>
      </c>
      <c r="C10957" t="s">
        <v>146</v>
      </c>
      <c r="D10957">
        <v>1970</v>
      </c>
      <c r="E10957">
        <v>53600</v>
      </c>
      <c r="F10957">
        <v>39.07</v>
      </c>
    </row>
    <row r="10958" spans="1:6" x14ac:dyDescent="0.35">
      <c r="A10958" t="s">
        <v>352</v>
      </c>
      <c r="B10958" t="s">
        <v>318</v>
      </c>
      <c r="C10958" t="s">
        <v>146</v>
      </c>
      <c r="D10958">
        <v>1971</v>
      </c>
      <c r="E10958">
        <v>54835</v>
      </c>
      <c r="F10958">
        <v>40.340000000000003</v>
      </c>
    </row>
    <row r="10959" spans="1:6" x14ac:dyDescent="0.35">
      <c r="A10959" t="s">
        <v>352</v>
      </c>
      <c r="B10959" t="s">
        <v>318</v>
      </c>
      <c r="C10959" t="s">
        <v>146</v>
      </c>
      <c r="D10959">
        <v>1972</v>
      </c>
      <c r="E10959">
        <v>56068</v>
      </c>
      <c r="F10959">
        <v>41.8</v>
      </c>
    </row>
    <row r="10960" spans="1:6" x14ac:dyDescent="0.35">
      <c r="A10960" t="s">
        <v>352</v>
      </c>
      <c r="B10960" t="s">
        <v>318</v>
      </c>
      <c r="C10960" t="s">
        <v>146</v>
      </c>
      <c r="D10960">
        <v>1973</v>
      </c>
      <c r="E10960">
        <v>57284</v>
      </c>
      <c r="F10960">
        <v>43.28</v>
      </c>
    </row>
    <row r="10961" spans="1:6" x14ac:dyDescent="0.35">
      <c r="A10961" t="s">
        <v>352</v>
      </c>
      <c r="B10961" t="s">
        <v>318</v>
      </c>
      <c r="C10961" t="s">
        <v>146</v>
      </c>
      <c r="D10961">
        <v>1974</v>
      </c>
      <c r="E10961">
        <v>58466</v>
      </c>
      <c r="F10961">
        <v>44.77</v>
      </c>
    </row>
    <row r="10962" spans="1:6" x14ac:dyDescent="0.35">
      <c r="A10962" t="s">
        <v>352</v>
      </c>
      <c r="B10962" t="s">
        <v>318</v>
      </c>
      <c r="C10962" t="s">
        <v>146</v>
      </c>
      <c r="D10962">
        <v>1975</v>
      </c>
      <c r="E10962">
        <v>59600</v>
      </c>
      <c r="F10962">
        <v>46.27</v>
      </c>
    </row>
    <row r="10963" spans="1:6" x14ac:dyDescent="0.35">
      <c r="A10963" t="s">
        <v>352</v>
      </c>
      <c r="B10963" t="s">
        <v>318</v>
      </c>
      <c r="C10963" t="s">
        <v>146</v>
      </c>
      <c r="D10963">
        <v>1976</v>
      </c>
      <c r="E10963">
        <v>60704</v>
      </c>
      <c r="F10963">
        <v>47.77</v>
      </c>
    </row>
    <row r="10964" spans="1:6" x14ac:dyDescent="0.35">
      <c r="A10964" t="s">
        <v>352</v>
      </c>
      <c r="B10964" t="s">
        <v>318</v>
      </c>
      <c r="C10964" t="s">
        <v>146</v>
      </c>
      <c r="D10964">
        <v>1977</v>
      </c>
      <c r="E10964">
        <v>61742</v>
      </c>
      <c r="F10964">
        <v>49.28</v>
      </c>
    </row>
    <row r="10965" spans="1:6" x14ac:dyDescent="0.35">
      <c r="A10965" t="s">
        <v>352</v>
      </c>
      <c r="B10965" t="s">
        <v>318</v>
      </c>
      <c r="C10965" t="s">
        <v>146</v>
      </c>
      <c r="D10965">
        <v>1978</v>
      </c>
      <c r="E10965">
        <v>62707</v>
      </c>
      <c r="F10965">
        <v>49.4</v>
      </c>
    </row>
    <row r="10966" spans="1:6" x14ac:dyDescent="0.35">
      <c r="A10966" t="s">
        <v>352</v>
      </c>
      <c r="B10966" t="s">
        <v>318</v>
      </c>
      <c r="C10966" t="s">
        <v>146</v>
      </c>
      <c r="D10966">
        <v>1979</v>
      </c>
      <c r="E10966">
        <v>63594</v>
      </c>
      <c r="F10966">
        <v>49.38</v>
      </c>
    </row>
    <row r="10967" spans="1:6" x14ac:dyDescent="0.35">
      <c r="A10967" t="s">
        <v>352</v>
      </c>
      <c r="B10967" t="s">
        <v>318</v>
      </c>
      <c r="C10967" t="s">
        <v>146</v>
      </c>
      <c r="D10967">
        <v>1980</v>
      </c>
      <c r="E10967">
        <v>64400</v>
      </c>
      <c r="F10967">
        <v>49.37</v>
      </c>
    </row>
    <row r="10968" spans="1:6" x14ac:dyDescent="0.35">
      <c r="A10968" t="s">
        <v>352</v>
      </c>
      <c r="B10968" t="s">
        <v>318</v>
      </c>
      <c r="C10968" t="s">
        <v>146</v>
      </c>
      <c r="D10968">
        <v>1981</v>
      </c>
      <c r="E10968">
        <v>65128</v>
      </c>
      <c r="F10968">
        <v>49.35</v>
      </c>
    </row>
    <row r="10969" spans="1:6" x14ac:dyDescent="0.35">
      <c r="A10969" t="s">
        <v>352</v>
      </c>
      <c r="B10969" t="s">
        <v>318</v>
      </c>
      <c r="C10969" t="s">
        <v>146</v>
      </c>
      <c r="D10969">
        <v>1982</v>
      </c>
      <c r="E10969">
        <v>65780</v>
      </c>
      <c r="F10969">
        <v>49.34</v>
      </c>
    </row>
    <row r="10970" spans="1:6" x14ac:dyDescent="0.35">
      <c r="A10970" t="s">
        <v>352</v>
      </c>
      <c r="B10970" t="s">
        <v>318</v>
      </c>
      <c r="C10970" t="s">
        <v>146</v>
      </c>
      <c r="D10970">
        <v>1983</v>
      </c>
      <c r="E10970">
        <v>66367</v>
      </c>
      <c r="F10970">
        <v>49.32</v>
      </c>
    </row>
    <row r="10971" spans="1:6" x14ac:dyDescent="0.35">
      <c r="A10971" t="s">
        <v>352</v>
      </c>
      <c r="B10971" t="s">
        <v>318</v>
      </c>
      <c r="C10971" t="s">
        <v>146</v>
      </c>
      <c r="D10971">
        <v>1984</v>
      </c>
      <c r="E10971">
        <v>66902</v>
      </c>
      <c r="F10971">
        <v>49.31</v>
      </c>
    </row>
    <row r="10972" spans="1:6" x14ac:dyDescent="0.35">
      <c r="A10972" t="s">
        <v>352</v>
      </c>
      <c r="B10972" t="s">
        <v>318</v>
      </c>
      <c r="C10972" t="s">
        <v>146</v>
      </c>
      <c r="D10972">
        <v>1985</v>
      </c>
      <c r="E10972">
        <v>67400</v>
      </c>
      <c r="F10972">
        <v>49.29</v>
      </c>
    </row>
    <row r="10973" spans="1:6" x14ac:dyDescent="0.35">
      <c r="A10973" t="s">
        <v>352</v>
      </c>
      <c r="B10973" t="s">
        <v>318</v>
      </c>
      <c r="C10973" t="s">
        <v>146</v>
      </c>
      <c r="D10973">
        <v>1986</v>
      </c>
      <c r="E10973">
        <v>67877</v>
      </c>
      <c r="F10973">
        <v>49.28</v>
      </c>
    </row>
    <row r="10974" spans="1:6" x14ac:dyDescent="0.35">
      <c r="A10974" t="s">
        <v>352</v>
      </c>
      <c r="B10974" t="s">
        <v>318</v>
      </c>
      <c r="C10974" t="s">
        <v>146</v>
      </c>
      <c r="D10974">
        <v>1987</v>
      </c>
      <c r="E10974">
        <v>68352</v>
      </c>
      <c r="F10974">
        <v>49.26</v>
      </c>
    </row>
    <row r="10975" spans="1:6" x14ac:dyDescent="0.35">
      <c r="A10975" t="s">
        <v>352</v>
      </c>
      <c r="B10975" t="s">
        <v>318</v>
      </c>
      <c r="C10975" t="s">
        <v>146</v>
      </c>
      <c r="D10975">
        <v>1988</v>
      </c>
      <c r="E10975">
        <v>68848</v>
      </c>
      <c r="F10975">
        <v>49.25</v>
      </c>
    </row>
    <row r="10976" spans="1:6" x14ac:dyDescent="0.35">
      <c r="A10976" t="s">
        <v>352</v>
      </c>
      <c r="B10976" t="s">
        <v>318</v>
      </c>
      <c r="C10976" t="s">
        <v>146</v>
      </c>
      <c r="D10976">
        <v>1989</v>
      </c>
      <c r="E10976">
        <v>69388</v>
      </c>
      <c r="F10976">
        <v>49.25</v>
      </c>
    </row>
    <row r="10977" spans="1:6" x14ac:dyDescent="0.35">
      <c r="A10977" t="s">
        <v>352</v>
      </c>
      <c r="B10977" t="s">
        <v>318</v>
      </c>
      <c r="C10977" t="s">
        <v>146</v>
      </c>
      <c r="D10977">
        <v>1990</v>
      </c>
      <c r="E10977">
        <v>70000</v>
      </c>
      <c r="F10977">
        <v>49.26</v>
      </c>
    </row>
    <row r="10978" spans="1:6" x14ac:dyDescent="0.35">
      <c r="A10978" t="s">
        <v>352</v>
      </c>
      <c r="B10978" t="s">
        <v>318</v>
      </c>
      <c r="C10978" t="s">
        <v>146</v>
      </c>
      <c r="D10978">
        <v>1991</v>
      </c>
      <c r="E10978">
        <v>70755</v>
      </c>
      <c r="F10978">
        <v>49.28</v>
      </c>
    </row>
    <row r="10979" spans="1:6" x14ac:dyDescent="0.35">
      <c r="A10979" t="s">
        <v>352</v>
      </c>
      <c r="B10979" t="s">
        <v>318</v>
      </c>
      <c r="C10979" t="s">
        <v>146</v>
      </c>
      <c r="D10979">
        <v>1992</v>
      </c>
      <c r="E10979">
        <v>71657</v>
      </c>
      <c r="F10979">
        <v>49.32</v>
      </c>
    </row>
    <row r="10980" spans="1:6" x14ac:dyDescent="0.35">
      <c r="A10980" t="s">
        <v>352</v>
      </c>
      <c r="B10980" t="s">
        <v>318</v>
      </c>
      <c r="C10980" t="s">
        <v>146</v>
      </c>
      <c r="D10980">
        <v>1993</v>
      </c>
      <c r="E10980">
        <v>72711</v>
      </c>
      <c r="F10980">
        <v>49.38</v>
      </c>
    </row>
    <row r="10981" spans="1:6" x14ac:dyDescent="0.35">
      <c r="A10981" t="s">
        <v>352</v>
      </c>
      <c r="B10981" t="s">
        <v>318</v>
      </c>
      <c r="C10981" t="s">
        <v>146</v>
      </c>
      <c r="D10981">
        <v>1994</v>
      </c>
      <c r="E10981">
        <v>73925</v>
      </c>
      <c r="F10981">
        <v>49.44</v>
      </c>
    </row>
    <row r="10982" spans="1:6" x14ac:dyDescent="0.35">
      <c r="A10982" t="s">
        <v>352</v>
      </c>
      <c r="B10982" t="s">
        <v>318</v>
      </c>
      <c r="C10982" t="s">
        <v>146</v>
      </c>
      <c r="D10982">
        <v>1995</v>
      </c>
      <c r="E10982">
        <v>75304</v>
      </c>
      <c r="F10982">
        <v>49.52</v>
      </c>
    </row>
    <row r="10983" spans="1:6" x14ac:dyDescent="0.35">
      <c r="A10983" t="s">
        <v>352</v>
      </c>
      <c r="B10983" t="s">
        <v>318</v>
      </c>
      <c r="C10983" t="s">
        <v>146</v>
      </c>
      <c r="D10983">
        <v>1996</v>
      </c>
      <c r="E10983">
        <v>76417</v>
      </c>
      <c r="F10983">
        <v>49.61</v>
      </c>
    </row>
    <row r="10984" spans="1:6" x14ac:dyDescent="0.35">
      <c r="A10984" t="s">
        <v>352</v>
      </c>
      <c r="B10984" t="s">
        <v>318</v>
      </c>
      <c r="C10984" t="s">
        <v>146</v>
      </c>
      <c r="D10984">
        <v>1997</v>
      </c>
      <c r="E10984">
        <v>77319</v>
      </c>
      <c r="F10984">
        <v>49.72</v>
      </c>
    </row>
    <row r="10985" spans="1:6" x14ac:dyDescent="0.35">
      <c r="A10985" t="s">
        <v>352</v>
      </c>
      <c r="B10985" t="s">
        <v>318</v>
      </c>
      <c r="C10985" t="s">
        <v>146</v>
      </c>
      <c r="D10985">
        <v>1998</v>
      </c>
      <c r="E10985">
        <v>78846</v>
      </c>
      <c r="F10985">
        <v>49.84</v>
      </c>
    </row>
    <row r="10986" spans="1:6" x14ac:dyDescent="0.35">
      <c r="A10986" t="s">
        <v>352</v>
      </c>
      <c r="B10986" t="s">
        <v>318</v>
      </c>
      <c r="C10986" t="s">
        <v>146</v>
      </c>
      <c r="D10986">
        <v>1999</v>
      </c>
      <c r="E10986">
        <v>80410</v>
      </c>
      <c r="F10986">
        <v>49.97</v>
      </c>
    </row>
    <row r="10987" spans="1:6" x14ac:dyDescent="0.35">
      <c r="A10987" t="s">
        <v>352</v>
      </c>
      <c r="B10987" t="s">
        <v>318</v>
      </c>
      <c r="C10987" t="s">
        <v>146</v>
      </c>
      <c r="D10987">
        <v>2000</v>
      </c>
      <c r="E10987">
        <v>81131</v>
      </c>
      <c r="F10987">
        <v>50.12</v>
      </c>
    </row>
    <row r="10988" spans="1:6" x14ac:dyDescent="0.35">
      <c r="A10988" t="s">
        <v>352</v>
      </c>
      <c r="B10988" t="s">
        <v>318</v>
      </c>
      <c r="C10988" t="s">
        <v>146</v>
      </c>
      <c r="D10988">
        <v>2001</v>
      </c>
      <c r="E10988">
        <v>81202</v>
      </c>
      <c r="F10988">
        <v>50.28</v>
      </c>
    </row>
    <row r="10989" spans="1:6" x14ac:dyDescent="0.35">
      <c r="A10989" t="s">
        <v>352</v>
      </c>
      <c r="B10989" t="s">
        <v>318</v>
      </c>
      <c r="C10989" t="s">
        <v>146</v>
      </c>
      <c r="D10989">
        <v>2002</v>
      </c>
      <c r="E10989">
        <v>83700</v>
      </c>
      <c r="F10989">
        <v>50.45</v>
      </c>
    </row>
    <row r="10990" spans="1:6" x14ac:dyDescent="0.35">
      <c r="A10990" t="s">
        <v>352</v>
      </c>
      <c r="B10990" t="s">
        <v>318</v>
      </c>
      <c r="C10990" t="s">
        <v>146</v>
      </c>
      <c r="D10990">
        <v>2003</v>
      </c>
      <c r="E10990">
        <v>82800</v>
      </c>
      <c r="F10990">
        <v>50.64</v>
      </c>
    </row>
    <row r="10991" spans="1:6" x14ac:dyDescent="0.35">
      <c r="A10991" t="s">
        <v>352</v>
      </c>
      <c r="B10991" t="s">
        <v>318</v>
      </c>
      <c r="C10991" t="s">
        <v>146</v>
      </c>
      <c r="D10991">
        <v>2004</v>
      </c>
      <c r="E10991">
        <v>82500</v>
      </c>
      <c r="F10991">
        <v>50.84</v>
      </c>
    </row>
    <row r="10992" spans="1:6" x14ac:dyDescent="0.35">
      <c r="A10992" t="s">
        <v>352</v>
      </c>
      <c r="B10992" t="s">
        <v>318</v>
      </c>
      <c r="C10992" t="s">
        <v>146</v>
      </c>
      <c r="D10992">
        <v>2005</v>
      </c>
      <c r="E10992">
        <v>82900</v>
      </c>
      <c r="F10992">
        <v>51.06</v>
      </c>
    </row>
    <row r="10993" spans="1:6" x14ac:dyDescent="0.35">
      <c r="A10993" t="s">
        <v>352</v>
      </c>
      <c r="B10993" t="s">
        <v>318</v>
      </c>
      <c r="C10993" t="s">
        <v>146</v>
      </c>
      <c r="D10993">
        <v>2006</v>
      </c>
      <c r="E10993">
        <v>84600</v>
      </c>
      <c r="F10993">
        <v>51.28</v>
      </c>
    </row>
    <row r="10994" spans="1:6" x14ac:dyDescent="0.35">
      <c r="A10994" t="s">
        <v>352</v>
      </c>
      <c r="B10994" t="s">
        <v>318</v>
      </c>
      <c r="C10994" t="s">
        <v>146</v>
      </c>
      <c r="D10994">
        <v>2007</v>
      </c>
      <c r="E10994">
        <v>85033</v>
      </c>
      <c r="F10994">
        <v>51.52</v>
      </c>
    </row>
    <row r="10995" spans="1:6" x14ac:dyDescent="0.35">
      <c r="A10995" t="s">
        <v>352</v>
      </c>
      <c r="B10995" t="s">
        <v>318</v>
      </c>
      <c r="C10995" t="s">
        <v>146</v>
      </c>
      <c r="D10995">
        <v>2008</v>
      </c>
      <c r="E10995">
        <v>86956</v>
      </c>
      <c r="F10995">
        <v>51.78</v>
      </c>
    </row>
    <row r="10996" spans="1:6" x14ac:dyDescent="0.35">
      <c r="A10996" t="s">
        <v>352</v>
      </c>
      <c r="B10996" t="s">
        <v>318</v>
      </c>
      <c r="C10996" t="s">
        <v>146</v>
      </c>
      <c r="D10996">
        <v>2009</v>
      </c>
      <c r="E10996">
        <v>87298</v>
      </c>
      <c r="F10996">
        <v>52.04</v>
      </c>
    </row>
    <row r="10997" spans="1:6" x14ac:dyDescent="0.35">
      <c r="A10997" t="s">
        <v>352</v>
      </c>
      <c r="B10997" t="s">
        <v>318</v>
      </c>
      <c r="C10997" t="s">
        <v>146</v>
      </c>
      <c r="D10997">
        <v>2010</v>
      </c>
      <c r="E10997">
        <v>89770</v>
      </c>
      <c r="F10997">
        <v>52.32</v>
      </c>
    </row>
    <row r="10998" spans="1:6" x14ac:dyDescent="0.35">
      <c r="A10998" t="s">
        <v>352</v>
      </c>
      <c r="B10998" t="s">
        <v>318</v>
      </c>
      <c r="C10998" t="s">
        <v>146</v>
      </c>
      <c r="D10998">
        <v>2011</v>
      </c>
      <c r="E10998">
        <v>87441</v>
      </c>
      <c r="F10998">
        <v>52.61</v>
      </c>
    </row>
    <row r="10999" spans="1:6" x14ac:dyDescent="0.35">
      <c r="A10999" t="s">
        <v>352</v>
      </c>
      <c r="B10999" t="s">
        <v>318</v>
      </c>
      <c r="C10999" t="s">
        <v>146</v>
      </c>
      <c r="D10999">
        <v>2012</v>
      </c>
      <c r="E10999">
        <v>88303</v>
      </c>
      <c r="F10999">
        <v>52.92</v>
      </c>
    </row>
    <row r="11000" spans="1:6" x14ac:dyDescent="0.35">
      <c r="A11000" t="s">
        <v>352</v>
      </c>
      <c r="B11000" t="s">
        <v>318</v>
      </c>
      <c r="C11000" t="s">
        <v>146</v>
      </c>
      <c r="D11000">
        <v>2013</v>
      </c>
      <c r="E11000">
        <v>89900</v>
      </c>
      <c r="F11000">
        <v>53.23</v>
      </c>
    </row>
    <row r="11001" spans="1:6" x14ac:dyDescent="0.35">
      <c r="A11001" t="s">
        <v>352</v>
      </c>
      <c r="B11001" t="s">
        <v>318</v>
      </c>
      <c r="C11001" t="s">
        <v>146</v>
      </c>
      <c r="D11001">
        <v>2014</v>
      </c>
      <c r="E11001">
        <v>91526</v>
      </c>
      <c r="F11001">
        <v>53.56</v>
      </c>
    </row>
    <row r="11002" spans="1:6" x14ac:dyDescent="0.35">
      <c r="A11002" t="s">
        <v>353</v>
      </c>
      <c r="B11002" t="s">
        <v>318</v>
      </c>
      <c r="C11002" t="s">
        <v>148</v>
      </c>
      <c r="D11002">
        <v>1960</v>
      </c>
      <c r="E11002">
        <v>2160111</v>
      </c>
      <c r="F11002">
        <v>17.350000000000001</v>
      </c>
    </row>
    <row r="11003" spans="1:6" x14ac:dyDescent="0.35">
      <c r="A11003" t="s">
        <v>353</v>
      </c>
      <c r="B11003" t="s">
        <v>318</v>
      </c>
      <c r="C11003" t="s">
        <v>148</v>
      </c>
      <c r="D11003">
        <v>1961</v>
      </c>
      <c r="E11003">
        <v>2189040</v>
      </c>
      <c r="F11003">
        <v>17.899999999999999</v>
      </c>
    </row>
    <row r="11004" spans="1:6" x14ac:dyDescent="0.35">
      <c r="A11004" t="s">
        <v>353</v>
      </c>
      <c r="B11004" t="s">
        <v>318</v>
      </c>
      <c r="C11004" t="s">
        <v>148</v>
      </c>
      <c r="D11004">
        <v>1962</v>
      </c>
      <c r="E11004">
        <v>2219498</v>
      </c>
      <c r="F11004">
        <v>18.47</v>
      </c>
    </row>
    <row r="11005" spans="1:6" x14ac:dyDescent="0.35">
      <c r="A11005" t="s">
        <v>353</v>
      </c>
      <c r="B11005" t="s">
        <v>318</v>
      </c>
      <c r="C11005" t="s">
        <v>148</v>
      </c>
      <c r="D11005">
        <v>1963</v>
      </c>
      <c r="E11005">
        <v>2251563</v>
      </c>
      <c r="F11005">
        <v>19.059999999999999</v>
      </c>
    </row>
    <row r="11006" spans="1:6" x14ac:dyDescent="0.35">
      <c r="A11006" t="s">
        <v>353</v>
      </c>
      <c r="B11006" t="s">
        <v>318</v>
      </c>
      <c r="C11006" t="s">
        <v>148</v>
      </c>
      <c r="D11006">
        <v>1964</v>
      </c>
      <c r="E11006">
        <v>2285313</v>
      </c>
      <c r="F11006">
        <v>19.71</v>
      </c>
    </row>
    <row r="11007" spans="1:6" x14ac:dyDescent="0.35">
      <c r="A11007" t="s">
        <v>353</v>
      </c>
      <c r="B11007" t="s">
        <v>318</v>
      </c>
      <c r="C11007" t="s">
        <v>148</v>
      </c>
      <c r="D11007">
        <v>1965</v>
      </c>
      <c r="E11007">
        <v>2320858</v>
      </c>
      <c r="F11007">
        <v>20.38</v>
      </c>
    </row>
    <row r="11008" spans="1:6" x14ac:dyDescent="0.35">
      <c r="A11008" t="s">
        <v>353</v>
      </c>
      <c r="B11008" t="s">
        <v>318</v>
      </c>
      <c r="C11008" t="s">
        <v>148</v>
      </c>
      <c r="D11008">
        <v>1966</v>
      </c>
      <c r="E11008">
        <v>2358225</v>
      </c>
      <c r="F11008">
        <v>21.06</v>
      </c>
    </row>
    <row r="11009" spans="1:6" x14ac:dyDescent="0.35">
      <c r="A11009" t="s">
        <v>353</v>
      </c>
      <c r="B11009" t="s">
        <v>318</v>
      </c>
      <c r="C11009" t="s">
        <v>148</v>
      </c>
      <c r="D11009">
        <v>1967</v>
      </c>
      <c r="E11009">
        <v>2397572</v>
      </c>
      <c r="F11009">
        <v>21.77</v>
      </c>
    </row>
    <row r="11010" spans="1:6" x14ac:dyDescent="0.35">
      <c r="A11010" t="s">
        <v>353</v>
      </c>
      <c r="B11010" t="s">
        <v>318</v>
      </c>
      <c r="C11010" t="s">
        <v>148</v>
      </c>
      <c r="D11010">
        <v>1968</v>
      </c>
      <c r="E11010">
        <v>2439310</v>
      </c>
      <c r="F11010">
        <v>22.48</v>
      </c>
    </row>
    <row r="11011" spans="1:6" x14ac:dyDescent="0.35">
      <c r="A11011" t="s">
        <v>353</v>
      </c>
      <c r="B11011" t="s">
        <v>318</v>
      </c>
      <c r="C11011" t="s">
        <v>148</v>
      </c>
      <c r="D11011">
        <v>1969</v>
      </c>
      <c r="E11011">
        <v>2483952</v>
      </c>
      <c r="F11011">
        <v>23.22</v>
      </c>
    </row>
    <row r="11012" spans="1:6" x14ac:dyDescent="0.35">
      <c r="A11012" t="s">
        <v>353</v>
      </c>
      <c r="B11012" t="s">
        <v>318</v>
      </c>
      <c r="C11012" t="s">
        <v>148</v>
      </c>
      <c r="D11012">
        <v>1970</v>
      </c>
      <c r="E11012">
        <v>2531874</v>
      </c>
      <c r="F11012">
        <v>23.97</v>
      </c>
    </row>
    <row r="11013" spans="1:6" x14ac:dyDescent="0.35">
      <c r="A11013" t="s">
        <v>353</v>
      </c>
      <c r="B11013" t="s">
        <v>318</v>
      </c>
      <c r="C11013" t="s">
        <v>148</v>
      </c>
      <c r="D11013">
        <v>1971</v>
      </c>
      <c r="E11013">
        <v>2583200</v>
      </c>
      <c r="F11013">
        <v>24.74</v>
      </c>
    </row>
    <row r="11014" spans="1:6" x14ac:dyDescent="0.35">
      <c r="A11014" t="s">
        <v>353</v>
      </c>
      <c r="B11014" t="s">
        <v>318</v>
      </c>
      <c r="C11014" t="s">
        <v>148</v>
      </c>
      <c r="D11014">
        <v>1972</v>
      </c>
      <c r="E11014">
        <v>2637861</v>
      </c>
      <c r="F11014">
        <v>25.52</v>
      </c>
    </row>
    <row r="11015" spans="1:6" x14ac:dyDescent="0.35">
      <c r="A11015" t="s">
        <v>353</v>
      </c>
      <c r="B11015" t="s">
        <v>318</v>
      </c>
      <c r="C11015" t="s">
        <v>148</v>
      </c>
      <c r="D11015">
        <v>1973</v>
      </c>
      <c r="E11015">
        <v>2695784</v>
      </c>
      <c r="F11015">
        <v>26.32</v>
      </c>
    </row>
    <row r="11016" spans="1:6" x14ac:dyDescent="0.35">
      <c r="A11016" t="s">
        <v>353</v>
      </c>
      <c r="B11016" t="s">
        <v>318</v>
      </c>
      <c r="C11016" t="s">
        <v>148</v>
      </c>
      <c r="D11016">
        <v>1974</v>
      </c>
      <c r="E11016">
        <v>2756810</v>
      </c>
      <c r="F11016">
        <v>27.14</v>
      </c>
    </row>
    <row r="11017" spans="1:6" x14ac:dyDescent="0.35">
      <c r="A11017" t="s">
        <v>353</v>
      </c>
      <c r="B11017" t="s">
        <v>318</v>
      </c>
      <c r="C11017" t="s">
        <v>148</v>
      </c>
      <c r="D11017">
        <v>1975</v>
      </c>
      <c r="E11017">
        <v>2820782</v>
      </c>
      <c r="F11017">
        <v>27.73</v>
      </c>
    </row>
    <row r="11018" spans="1:6" x14ac:dyDescent="0.35">
      <c r="A11018" t="s">
        <v>353</v>
      </c>
      <c r="B11018" t="s">
        <v>318</v>
      </c>
      <c r="C11018" t="s">
        <v>148</v>
      </c>
      <c r="D11018">
        <v>1976</v>
      </c>
      <c r="E11018">
        <v>2887735</v>
      </c>
      <c r="F11018">
        <v>28.14</v>
      </c>
    </row>
    <row r="11019" spans="1:6" x14ac:dyDescent="0.35">
      <c r="A11019" t="s">
        <v>353</v>
      </c>
      <c r="B11019" t="s">
        <v>318</v>
      </c>
      <c r="C11019" t="s">
        <v>148</v>
      </c>
      <c r="D11019">
        <v>1977</v>
      </c>
      <c r="E11019">
        <v>2957599</v>
      </c>
      <c r="F11019">
        <v>28.55</v>
      </c>
    </row>
    <row r="11020" spans="1:6" x14ac:dyDescent="0.35">
      <c r="A11020" t="s">
        <v>353</v>
      </c>
      <c r="B11020" t="s">
        <v>318</v>
      </c>
      <c r="C11020" t="s">
        <v>148</v>
      </c>
      <c r="D11020">
        <v>1978</v>
      </c>
      <c r="E11020">
        <v>3029965</v>
      </c>
      <c r="F11020">
        <v>28.97</v>
      </c>
    </row>
    <row r="11021" spans="1:6" x14ac:dyDescent="0.35">
      <c r="A11021" t="s">
        <v>353</v>
      </c>
      <c r="B11021" t="s">
        <v>318</v>
      </c>
      <c r="C11021" t="s">
        <v>148</v>
      </c>
      <c r="D11021">
        <v>1979</v>
      </c>
      <c r="E11021">
        <v>3104305</v>
      </c>
      <c r="F11021">
        <v>29.39</v>
      </c>
    </row>
    <row r="11022" spans="1:6" x14ac:dyDescent="0.35">
      <c r="A11022" t="s">
        <v>353</v>
      </c>
      <c r="B11022" t="s">
        <v>318</v>
      </c>
      <c r="C11022" t="s">
        <v>148</v>
      </c>
      <c r="D11022">
        <v>1980</v>
      </c>
      <c r="E11022">
        <v>3180237</v>
      </c>
      <c r="F11022">
        <v>29.82</v>
      </c>
    </row>
    <row r="11023" spans="1:6" x14ac:dyDescent="0.35">
      <c r="A11023" t="s">
        <v>353</v>
      </c>
      <c r="B11023" t="s">
        <v>318</v>
      </c>
      <c r="C11023" t="s">
        <v>148</v>
      </c>
      <c r="D11023">
        <v>1981</v>
      </c>
      <c r="E11023">
        <v>3255883</v>
      </c>
      <c r="F11023">
        <v>30.25</v>
      </c>
    </row>
    <row r="11024" spans="1:6" x14ac:dyDescent="0.35">
      <c r="A11024" t="s">
        <v>353</v>
      </c>
      <c r="B11024" t="s">
        <v>318</v>
      </c>
      <c r="C11024" t="s">
        <v>148</v>
      </c>
      <c r="D11024">
        <v>1982</v>
      </c>
      <c r="E11024">
        <v>3330947</v>
      </c>
      <c r="F11024">
        <v>30.68</v>
      </c>
    </row>
    <row r="11025" spans="1:6" x14ac:dyDescent="0.35">
      <c r="A11025" t="s">
        <v>353</v>
      </c>
      <c r="B11025" t="s">
        <v>318</v>
      </c>
      <c r="C11025" t="s">
        <v>148</v>
      </c>
      <c r="D11025">
        <v>1983</v>
      </c>
      <c r="E11025">
        <v>3408340</v>
      </c>
      <c r="F11025">
        <v>31.12</v>
      </c>
    </row>
    <row r="11026" spans="1:6" x14ac:dyDescent="0.35">
      <c r="A11026" t="s">
        <v>353</v>
      </c>
      <c r="B11026" t="s">
        <v>318</v>
      </c>
      <c r="C11026" t="s">
        <v>148</v>
      </c>
      <c r="D11026">
        <v>1984</v>
      </c>
      <c r="E11026">
        <v>3492174</v>
      </c>
      <c r="F11026">
        <v>31.56</v>
      </c>
    </row>
    <row r="11027" spans="1:6" x14ac:dyDescent="0.35">
      <c r="A11027" t="s">
        <v>353</v>
      </c>
      <c r="B11027" t="s">
        <v>318</v>
      </c>
      <c r="C11027" t="s">
        <v>148</v>
      </c>
      <c r="D11027">
        <v>1985</v>
      </c>
      <c r="E11027">
        <v>3584397</v>
      </c>
      <c r="F11027">
        <v>32</v>
      </c>
    </row>
    <row r="11028" spans="1:6" x14ac:dyDescent="0.35">
      <c r="A11028" t="s">
        <v>353</v>
      </c>
      <c r="B11028" t="s">
        <v>318</v>
      </c>
      <c r="C11028" t="s">
        <v>148</v>
      </c>
      <c r="D11028">
        <v>1986</v>
      </c>
      <c r="E11028">
        <v>3688492</v>
      </c>
      <c r="F11028">
        <v>32.33</v>
      </c>
    </row>
    <row r="11029" spans="1:6" x14ac:dyDescent="0.35">
      <c r="A11029" t="s">
        <v>353</v>
      </c>
      <c r="B11029" t="s">
        <v>318</v>
      </c>
      <c r="C11029" t="s">
        <v>148</v>
      </c>
      <c r="D11029">
        <v>1987</v>
      </c>
      <c r="E11029">
        <v>3800961</v>
      </c>
      <c r="F11029">
        <v>32.56</v>
      </c>
    </row>
    <row r="11030" spans="1:6" x14ac:dyDescent="0.35">
      <c r="A11030" t="s">
        <v>353</v>
      </c>
      <c r="B11030" t="s">
        <v>318</v>
      </c>
      <c r="C11030" t="s">
        <v>148</v>
      </c>
      <c r="D11030">
        <v>1988</v>
      </c>
      <c r="E11030">
        <v>3908478</v>
      </c>
      <c r="F11030">
        <v>32.79</v>
      </c>
    </row>
    <row r="11031" spans="1:6" x14ac:dyDescent="0.35">
      <c r="A11031" t="s">
        <v>353</v>
      </c>
      <c r="B11031" t="s">
        <v>318</v>
      </c>
      <c r="C11031" t="s">
        <v>148</v>
      </c>
      <c r="D11031">
        <v>1989</v>
      </c>
      <c r="E11031">
        <v>3993016</v>
      </c>
      <c r="F11031">
        <v>33.020000000000003</v>
      </c>
    </row>
    <row r="11032" spans="1:6" x14ac:dyDescent="0.35">
      <c r="A11032" t="s">
        <v>353</v>
      </c>
      <c r="B11032" t="s">
        <v>318</v>
      </c>
      <c r="C11032" t="s">
        <v>148</v>
      </c>
      <c r="D11032">
        <v>1990</v>
      </c>
      <c r="E11032">
        <v>4042678</v>
      </c>
      <c r="F11032">
        <v>33.25</v>
      </c>
    </row>
    <row r="11033" spans="1:6" x14ac:dyDescent="0.35">
      <c r="A11033" t="s">
        <v>353</v>
      </c>
      <c r="B11033" t="s">
        <v>318</v>
      </c>
      <c r="C11033" t="s">
        <v>148</v>
      </c>
      <c r="D11033">
        <v>1991</v>
      </c>
      <c r="E11033">
        <v>4053257</v>
      </c>
      <c r="F11033">
        <v>33.49</v>
      </c>
    </row>
    <row r="11034" spans="1:6" x14ac:dyDescent="0.35">
      <c r="A11034" t="s">
        <v>353</v>
      </c>
      <c r="B11034" t="s">
        <v>318</v>
      </c>
      <c r="C11034" t="s">
        <v>148</v>
      </c>
      <c r="D11034">
        <v>1992</v>
      </c>
      <c r="E11034">
        <v>4031730</v>
      </c>
      <c r="F11034">
        <v>33.72</v>
      </c>
    </row>
    <row r="11035" spans="1:6" x14ac:dyDescent="0.35">
      <c r="A11035" t="s">
        <v>353</v>
      </c>
      <c r="B11035" t="s">
        <v>318</v>
      </c>
      <c r="C11035" t="s">
        <v>148</v>
      </c>
      <c r="D11035">
        <v>1993</v>
      </c>
      <c r="E11035">
        <v>3991434</v>
      </c>
      <c r="F11035">
        <v>33.96</v>
      </c>
    </row>
    <row r="11036" spans="1:6" x14ac:dyDescent="0.35">
      <c r="A11036" t="s">
        <v>353</v>
      </c>
      <c r="B11036" t="s">
        <v>318</v>
      </c>
      <c r="C11036" t="s">
        <v>148</v>
      </c>
      <c r="D11036">
        <v>1994</v>
      </c>
      <c r="E11036">
        <v>3951544</v>
      </c>
      <c r="F11036">
        <v>34.19</v>
      </c>
    </row>
    <row r="11037" spans="1:6" x14ac:dyDescent="0.35">
      <c r="A11037" t="s">
        <v>353</v>
      </c>
      <c r="B11037" t="s">
        <v>318</v>
      </c>
      <c r="C11037" t="s">
        <v>148</v>
      </c>
      <c r="D11037">
        <v>1995</v>
      </c>
      <c r="E11037">
        <v>3927105</v>
      </c>
      <c r="F11037">
        <v>34.43</v>
      </c>
    </row>
    <row r="11038" spans="1:6" x14ac:dyDescent="0.35">
      <c r="A11038" t="s">
        <v>353</v>
      </c>
      <c r="B11038" t="s">
        <v>318</v>
      </c>
      <c r="C11038" t="s">
        <v>148</v>
      </c>
      <c r="D11038">
        <v>1996</v>
      </c>
      <c r="E11038">
        <v>3919708</v>
      </c>
      <c r="F11038">
        <v>34.67</v>
      </c>
    </row>
    <row r="11039" spans="1:6" x14ac:dyDescent="0.35">
      <c r="A11039" t="s">
        <v>353</v>
      </c>
      <c r="B11039" t="s">
        <v>318</v>
      </c>
      <c r="C11039" t="s">
        <v>148</v>
      </c>
      <c r="D11039">
        <v>1997</v>
      </c>
      <c r="E11039">
        <v>3928313</v>
      </c>
      <c r="F11039">
        <v>34.909999999999997</v>
      </c>
    </row>
    <row r="11040" spans="1:6" x14ac:dyDescent="0.35">
      <c r="A11040" t="s">
        <v>353</v>
      </c>
      <c r="B11040" t="s">
        <v>318</v>
      </c>
      <c r="C11040" t="s">
        <v>148</v>
      </c>
      <c r="D11040">
        <v>1998</v>
      </c>
      <c r="E11040">
        <v>3961869</v>
      </c>
      <c r="F11040">
        <v>35.14</v>
      </c>
    </row>
    <row r="11041" spans="1:6" x14ac:dyDescent="0.35">
      <c r="A11041" t="s">
        <v>353</v>
      </c>
      <c r="B11041" t="s">
        <v>318</v>
      </c>
      <c r="C11041" t="s">
        <v>148</v>
      </c>
      <c r="D11041">
        <v>1999</v>
      </c>
      <c r="E11041">
        <v>4030443</v>
      </c>
      <c r="F11041">
        <v>35.380000000000003</v>
      </c>
    </row>
    <row r="11042" spans="1:6" x14ac:dyDescent="0.35">
      <c r="A11042" t="s">
        <v>353</v>
      </c>
      <c r="B11042" t="s">
        <v>318</v>
      </c>
      <c r="C11042" t="s">
        <v>148</v>
      </c>
      <c r="D11042">
        <v>2000</v>
      </c>
      <c r="E11042">
        <v>4139757</v>
      </c>
      <c r="F11042">
        <v>35.630000000000003</v>
      </c>
    </row>
    <row r="11043" spans="1:6" x14ac:dyDescent="0.35">
      <c r="A11043" t="s">
        <v>353</v>
      </c>
      <c r="B11043" t="s">
        <v>318</v>
      </c>
      <c r="C11043" t="s">
        <v>148</v>
      </c>
      <c r="D11043">
        <v>2001</v>
      </c>
      <c r="E11043">
        <v>4295667</v>
      </c>
      <c r="F11043">
        <v>35.869999999999997</v>
      </c>
    </row>
    <row r="11044" spans="1:6" x14ac:dyDescent="0.35">
      <c r="A11044" t="s">
        <v>353</v>
      </c>
      <c r="B11044" t="s">
        <v>318</v>
      </c>
      <c r="C11044" t="s">
        <v>148</v>
      </c>
      <c r="D11044">
        <v>2002</v>
      </c>
      <c r="E11044">
        <v>4493047</v>
      </c>
      <c r="F11044">
        <v>36.11</v>
      </c>
    </row>
    <row r="11045" spans="1:6" x14ac:dyDescent="0.35">
      <c r="A11045" t="s">
        <v>353</v>
      </c>
      <c r="B11045" t="s">
        <v>318</v>
      </c>
      <c r="C11045" t="s">
        <v>148</v>
      </c>
      <c r="D11045">
        <v>2003</v>
      </c>
      <c r="E11045">
        <v>4712763</v>
      </c>
      <c r="F11045">
        <v>36.35</v>
      </c>
    </row>
    <row r="11046" spans="1:6" x14ac:dyDescent="0.35">
      <c r="A11046" t="s">
        <v>353</v>
      </c>
      <c r="B11046" t="s">
        <v>318</v>
      </c>
      <c r="C11046" t="s">
        <v>148</v>
      </c>
      <c r="D11046">
        <v>2004</v>
      </c>
      <c r="E11046">
        <v>4928175</v>
      </c>
      <c r="F11046">
        <v>36.6</v>
      </c>
    </row>
    <row r="11047" spans="1:6" x14ac:dyDescent="0.35">
      <c r="A11047" t="s">
        <v>353</v>
      </c>
      <c r="B11047" t="s">
        <v>318</v>
      </c>
      <c r="C11047" t="s">
        <v>148</v>
      </c>
      <c r="D11047">
        <v>2005</v>
      </c>
      <c r="E11047">
        <v>5119895</v>
      </c>
      <c r="F11047">
        <v>36.840000000000003</v>
      </c>
    </row>
    <row r="11048" spans="1:6" x14ac:dyDescent="0.35">
      <c r="A11048" t="s">
        <v>353</v>
      </c>
      <c r="B11048" t="s">
        <v>318</v>
      </c>
      <c r="C11048" t="s">
        <v>148</v>
      </c>
      <c r="D11048">
        <v>2006</v>
      </c>
      <c r="E11048">
        <v>5280909</v>
      </c>
      <c r="F11048">
        <v>37.1</v>
      </c>
    </row>
    <row r="11049" spans="1:6" x14ac:dyDescent="0.35">
      <c r="A11049" t="s">
        <v>353</v>
      </c>
      <c r="B11049" t="s">
        <v>318</v>
      </c>
      <c r="C11049" t="s">
        <v>148</v>
      </c>
      <c r="D11049">
        <v>2007</v>
      </c>
      <c r="E11049">
        <v>5416015</v>
      </c>
      <c r="F11049">
        <v>37.36</v>
      </c>
    </row>
    <row r="11050" spans="1:6" x14ac:dyDescent="0.35">
      <c r="A11050" t="s">
        <v>353</v>
      </c>
      <c r="B11050" t="s">
        <v>318</v>
      </c>
      <c r="C11050" t="s">
        <v>148</v>
      </c>
      <c r="D11050">
        <v>2008</v>
      </c>
      <c r="E11050">
        <v>5532139</v>
      </c>
      <c r="F11050">
        <v>37.65</v>
      </c>
    </row>
    <row r="11051" spans="1:6" x14ac:dyDescent="0.35">
      <c r="A11051" t="s">
        <v>353</v>
      </c>
      <c r="B11051" t="s">
        <v>318</v>
      </c>
      <c r="C11051" t="s">
        <v>148</v>
      </c>
      <c r="D11051">
        <v>2009</v>
      </c>
      <c r="E11051">
        <v>5641182</v>
      </c>
      <c r="F11051">
        <v>37.94</v>
      </c>
    </row>
    <row r="11052" spans="1:6" x14ac:dyDescent="0.35">
      <c r="A11052" t="s">
        <v>353</v>
      </c>
      <c r="B11052" t="s">
        <v>318</v>
      </c>
      <c r="C11052" t="s">
        <v>148</v>
      </c>
      <c r="D11052">
        <v>2010</v>
      </c>
      <c r="E11052">
        <v>5751976</v>
      </c>
      <c r="F11052">
        <v>38.24</v>
      </c>
    </row>
    <row r="11053" spans="1:6" x14ac:dyDescent="0.35">
      <c r="A11053" t="s">
        <v>353</v>
      </c>
      <c r="B11053" t="s">
        <v>318</v>
      </c>
      <c r="C11053" t="s">
        <v>148</v>
      </c>
      <c r="D11053">
        <v>2011</v>
      </c>
      <c r="E11053">
        <v>5865491</v>
      </c>
      <c r="F11053">
        <v>38.56</v>
      </c>
    </row>
    <row r="11054" spans="1:6" x14ac:dyDescent="0.35">
      <c r="A11054" t="s">
        <v>353</v>
      </c>
      <c r="B11054" t="s">
        <v>318</v>
      </c>
      <c r="C11054" t="s">
        <v>148</v>
      </c>
      <c r="D11054">
        <v>2012</v>
      </c>
      <c r="E11054">
        <v>5978727</v>
      </c>
      <c r="F11054">
        <v>38.89</v>
      </c>
    </row>
    <row r="11055" spans="1:6" x14ac:dyDescent="0.35">
      <c r="A11055" t="s">
        <v>353</v>
      </c>
      <c r="B11055" t="s">
        <v>318</v>
      </c>
      <c r="C11055" t="s">
        <v>148</v>
      </c>
      <c r="D11055">
        <v>2013</v>
      </c>
      <c r="E11055">
        <v>6092075</v>
      </c>
      <c r="F11055">
        <v>39.229999999999997</v>
      </c>
    </row>
    <row r="11056" spans="1:6" x14ac:dyDescent="0.35">
      <c r="A11056" t="s">
        <v>353</v>
      </c>
      <c r="B11056" t="s">
        <v>318</v>
      </c>
      <c r="C11056" t="s">
        <v>148</v>
      </c>
      <c r="D11056">
        <v>2014</v>
      </c>
      <c r="E11056">
        <v>6205382</v>
      </c>
      <c r="F11056">
        <v>39.58</v>
      </c>
    </row>
    <row r="11057" spans="1:6" x14ac:dyDescent="0.35">
      <c r="A11057" t="s">
        <v>354</v>
      </c>
      <c r="B11057" t="s">
        <v>318</v>
      </c>
      <c r="C11057" t="s">
        <v>148</v>
      </c>
      <c r="D11057">
        <v>1960</v>
      </c>
      <c r="E11057">
        <v>2756380</v>
      </c>
      <c r="F11057">
        <v>17.309999999999999</v>
      </c>
    </row>
    <row r="11058" spans="1:6" x14ac:dyDescent="0.35">
      <c r="A11058" t="s">
        <v>354</v>
      </c>
      <c r="B11058" t="s">
        <v>318</v>
      </c>
      <c r="C11058" t="s">
        <v>148</v>
      </c>
      <c r="D11058">
        <v>1961</v>
      </c>
      <c r="E11058">
        <v>2814683</v>
      </c>
      <c r="F11058">
        <v>17.84</v>
      </c>
    </row>
    <row r="11059" spans="1:6" x14ac:dyDescent="0.35">
      <c r="A11059" t="s">
        <v>354</v>
      </c>
      <c r="B11059" t="s">
        <v>318</v>
      </c>
      <c r="C11059" t="s">
        <v>148</v>
      </c>
      <c r="D11059">
        <v>1962</v>
      </c>
      <c r="E11059">
        <v>2874944</v>
      </c>
      <c r="F11059">
        <v>18.37</v>
      </c>
    </row>
    <row r="11060" spans="1:6" x14ac:dyDescent="0.35">
      <c r="A11060" t="s">
        <v>354</v>
      </c>
      <c r="B11060" t="s">
        <v>318</v>
      </c>
      <c r="C11060" t="s">
        <v>148</v>
      </c>
      <c r="D11060">
        <v>1963</v>
      </c>
      <c r="E11060">
        <v>2937360</v>
      </c>
      <c r="F11060">
        <v>18.920000000000002</v>
      </c>
    </row>
    <row r="11061" spans="1:6" x14ac:dyDescent="0.35">
      <c r="A11061" t="s">
        <v>354</v>
      </c>
      <c r="B11061" t="s">
        <v>318</v>
      </c>
      <c r="C11061" t="s">
        <v>148</v>
      </c>
      <c r="D11061">
        <v>1964</v>
      </c>
      <c r="E11061">
        <v>3002173</v>
      </c>
      <c r="F11061">
        <v>19.45</v>
      </c>
    </row>
    <row r="11062" spans="1:6" x14ac:dyDescent="0.35">
      <c r="A11062" t="s">
        <v>354</v>
      </c>
      <c r="B11062" t="s">
        <v>318</v>
      </c>
      <c r="C11062" t="s">
        <v>148</v>
      </c>
      <c r="D11062">
        <v>1965</v>
      </c>
      <c r="E11062">
        <v>3069558</v>
      </c>
      <c r="F11062">
        <v>19.96</v>
      </c>
    </row>
    <row r="11063" spans="1:6" x14ac:dyDescent="0.35">
      <c r="A11063" t="s">
        <v>354</v>
      </c>
      <c r="B11063" t="s">
        <v>318</v>
      </c>
      <c r="C11063" t="s">
        <v>148</v>
      </c>
      <c r="D11063">
        <v>1966</v>
      </c>
      <c r="E11063">
        <v>3144244</v>
      </c>
      <c r="F11063">
        <v>20.49</v>
      </c>
    </row>
    <row r="11064" spans="1:6" x14ac:dyDescent="0.35">
      <c r="A11064" t="s">
        <v>354</v>
      </c>
      <c r="B11064" t="s">
        <v>318</v>
      </c>
      <c r="C11064" t="s">
        <v>148</v>
      </c>
      <c r="D11064">
        <v>1967</v>
      </c>
      <c r="E11064">
        <v>3227245</v>
      </c>
      <c r="F11064">
        <v>21.02</v>
      </c>
    </row>
    <row r="11065" spans="1:6" x14ac:dyDescent="0.35">
      <c r="A11065" t="s">
        <v>354</v>
      </c>
      <c r="B11065" t="s">
        <v>318</v>
      </c>
      <c r="C11065" t="s">
        <v>148</v>
      </c>
      <c r="D11065">
        <v>1968</v>
      </c>
      <c r="E11065">
        <v>3311111</v>
      </c>
      <c r="F11065">
        <v>21.56</v>
      </c>
    </row>
    <row r="11066" spans="1:6" x14ac:dyDescent="0.35">
      <c r="A11066" t="s">
        <v>354</v>
      </c>
      <c r="B11066" t="s">
        <v>318</v>
      </c>
      <c r="C11066" t="s">
        <v>148</v>
      </c>
      <c r="D11066">
        <v>1969</v>
      </c>
      <c r="E11066">
        <v>3385414</v>
      </c>
      <c r="F11066">
        <v>22.12</v>
      </c>
    </row>
    <row r="11067" spans="1:6" x14ac:dyDescent="0.35">
      <c r="A11067" t="s">
        <v>354</v>
      </c>
      <c r="B11067" t="s">
        <v>318</v>
      </c>
      <c r="C11067" t="s">
        <v>148</v>
      </c>
      <c r="D11067">
        <v>1970</v>
      </c>
      <c r="E11067">
        <v>3445420</v>
      </c>
      <c r="F11067">
        <v>22.68</v>
      </c>
    </row>
    <row r="11068" spans="1:6" x14ac:dyDescent="0.35">
      <c r="A11068" t="s">
        <v>354</v>
      </c>
      <c r="B11068" t="s">
        <v>318</v>
      </c>
      <c r="C11068" t="s">
        <v>148</v>
      </c>
      <c r="D11068">
        <v>1971</v>
      </c>
      <c r="E11068">
        <v>3477568</v>
      </c>
      <c r="F11068">
        <v>23.25</v>
      </c>
    </row>
    <row r="11069" spans="1:6" x14ac:dyDescent="0.35">
      <c r="A11069" t="s">
        <v>354</v>
      </c>
      <c r="B11069" t="s">
        <v>318</v>
      </c>
      <c r="C11069" t="s">
        <v>148</v>
      </c>
      <c r="D11069">
        <v>1972</v>
      </c>
      <c r="E11069">
        <v>3490295</v>
      </c>
      <c r="F11069">
        <v>23.84</v>
      </c>
    </row>
    <row r="11070" spans="1:6" x14ac:dyDescent="0.35">
      <c r="A11070" t="s">
        <v>354</v>
      </c>
      <c r="B11070" t="s">
        <v>318</v>
      </c>
      <c r="C11070" t="s">
        <v>148</v>
      </c>
      <c r="D11070">
        <v>1973</v>
      </c>
      <c r="E11070">
        <v>3526527</v>
      </c>
      <c r="F11070">
        <v>24.43</v>
      </c>
    </row>
    <row r="11071" spans="1:6" x14ac:dyDescent="0.35">
      <c r="A11071" t="s">
        <v>354</v>
      </c>
      <c r="B11071" t="s">
        <v>318</v>
      </c>
      <c r="C11071" t="s">
        <v>148</v>
      </c>
      <c r="D11071">
        <v>1974</v>
      </c>
      <c r="E11071">
        <v>3644572</v>
      </c>
      <c r="F11071">
        <v>25.03</v>
      </c>
    </row>
    <row r="11072" spans="1:6" x14ac:dyDescent="0.35">
      <c r="A11072" t="s">
        <v>354</v>
      </c>
      <c r="B11072" t="s">
        <v>318</v>
      </c>
      <c r="C11072" t="s">
        <v>148</v>
      </c>
      <c r="D11072">
        <v>1975</v>
      </c>
      <c r="E11072">
        <v>3880955</v>
      </c>
      <c r="F11072">
        <v>25.5</v>
      </c>
    </row>
    <row r="11073" spans="1:6" x14ac:dyDescent="0.35">
      <c r="A11073" t="s">
        <v>354</v>
      </c>
      <c r="B11073" t="s">
        <v>318</v>
      </c>
      <c r="C11073" t="s">
        <v>148</v>
      </c>
      <c r="D11073">
        <v>1976</v>
      </c>
      <c r="E11073">
        <v>4259636</v>
      </c>
      <c r="F11073">
        <v>25.75</v>
      </c>
    </row>
    <row r="11074" spans="1:6" x14ac:dyDescent="0.35">
      <c r="A11074" t="s">
        <v>354</v>
      </c>
      <c r="B11074" t="s">
        <v>318</v>
      </c>
      <c r="C11074" t="s">
        <v>148</v>
      </c>
      <c r="D11074">
        <v>1977</v>
      </c>
      <c r="E11074">
        <v>4754149</v>
      </c>
      <c r="F11074">
        <v>26</v>
      </c>
    </row>
    <row r="11075" spans="1:6" x14ac:dyDescent="0.35">
      <c r="A11075" t="s">
        <v>354</v>
      </c>
      <c r="B11075" t="s">
        <v>318</v>
      </c>
      <c r="C11075" t="s">
        <v>148</v>
      </c>
      <c r="D11075">
        <v>1978</v>
      </c>
      <c r="E11075">
        <v>5289049</v>
      </c>
      <c r="F11075">
        <v>26.25</v>
      </c>
    </row>
    <row r="11076" spans="1:6" x14ac:dyDescent="0.35">
      <c r="A11076" t="s">
        <v>354</v>
      </c>
      <c r="B11076" t="s">
        <v>318</v>
      </c>
      <c r="C11076" t="s">
        <v>148</v>
      </c>
      <c r="D11076">
        <v>1979</v>
      </c>
      <c r="E11076">
        <v>5758961</v>
      </c>
      <c r="F11076">
        <v>26.51</v>
      </c>
    </row>
    <row r="11077" spans="1:6" x14ac:dyDescent="0.35">
      <c r="A11077" t="s">
        <v>354</v>
      </c>
      <c r="B11077" t="s">
        <v>318</v>
      </c>
      <c r="C11077" t="s">
        <v>148</v>
      </c>
      <c r="D11077">
        <v>1980</v>
      </c>
      <c r="E11077">
        <v>6089707</v>
      </c>
      <c r="F11077">
        <v>26.76</v>
      </c>
    </row>
    <row r="11078" spans="1:6" x14ac:dyDescent="0.35">
      <c r="A11078" t="s">
        <v>354</v>
      </c>
      <c r="B11078" t="s">
        <v>318</v>
      </c>
      <c r="C11078" t="s">
        <v>148</v>
      </c>
      <c r="D11078">
        <v>1981</v>
      </c>
      <c r="E11078">
        <v>6251730</v>
      </c>
      <c r="F11078">
        <v>27.02</v>
      </c>
    </row>
    <row r="11079" spans="1:6" x14ac:dyDescent="0.35">
      <c r="A11079" t="s">
        <v>354</v>
      </c>
      <c r="B11079" t="s">
        <v>318</v>
      </c>
      <c r="C11079" t="s">
        <v>148</v>
      </c>
      <c r="D11079">
        <v>1982</v>
      </c>
      <c r="E11079">
        <v>6271538</v>
      </c>
      <c r="F11079">
        <v>27.28</v>
      </c>
    </row>
    <row r="11080" spans="1:6" x14ac:dyDescent="0.35">
      <c r="A11080" t="s">
        <v>354</v>
      </c>
      <c r="B11080" t="s">
        <v>318</v>
      </c>
      <c r="C11080" t="s">
        <v>148</v>
      </c>
      <c r="D11080">
        <v>1983</v>
      </c>
      <c r="E11080">
        <v>6199671</v>
      </c>
      <c r="F11080">
        <v>27.54</v>
      </c>
    </row>
    <row r="11081" spans="1:6" x14ac:dyDescent="0.35">
      <c r="A11081" t="s">
        <v>354</v>
      </c>
      <c r="B11081" t="s">
        <v>318</v>
      </c>
      <c r="C11081" t="s">
        <v>148</v>
      </c>
      <c r="D11081">
        <v>1984</v>
      </c>
      <c r="E11081">
        <v>6113252</v>
      </c>
      <c r="F11081">
        <v>27.8</v>
      </c>
    </row>
    <row r="11082" spans="1:6" x14ac:dyDescent="0.35">
      <c r="A11082" t="s">
        <v>354</v>
      </c>
      <c r="B11082" t="s">
        <v>318</v>
      </c>
      <c r="C11082" t="s">
        <v>148</v>
      </c>
      <c r="D11082">
        <v>1985</v>
      </c>
      <c r="E11082">
        <v>6068425</v>
      </c>
      <c r="F11082">
        <v>28.07</v>
      </c>
    </row>
    <row r="11083" spans="1:6" x14ac:dyDescent="0.35">
      <c r="A11083" t="s">
        <v>354</v>
      </c>
      <c r="B11083" t="s">
        <v>318</v>
      </c>
      <c r="C11083" t="s">
        <v>148</v>
      </c>
      <c r="D11083">
        <v>1986</v>
      </c>
      <c r="E11083">
        <v>6082723</v>
      </c>
      <c r="F11083">
        <v>28.33</v>
      </c>
    </row>
    <row r="11084" spans="1:6" x14ac:dyDescent="0.35">
      <c r="A11084" t="s">
        <v>354</v>
      </c>
      <c r="B11084" t="s">
        <v>318</v>
      </c>
      <c r="C11084" t="s">
        <v>148</v>
      </c>
      <c r="D11084">
        <v>1987</v>
      </c>
      <c r="E11084">
        <v>6138907</v>
      </c>
      <c r="F11084">
        <v>28.63</v>
      </c>
    </row>
    <row r="11085" spans="1:6" x14ac:dyDescent="0.35">
      <c r="A11085" t="s">
        <v>354</v>
      </c>
      <c r="B11085" t="s">
        <v>318</v>
      </c>
      <c r="C11085" t="s">
        <v>148</v>
      </c>
      <c r="D11085">
        <v>1988</v>
      </c>
      <c r="E11085">
        <v>6217331</v>
      </c>
      <c r="F11085">
        <v>28.97</v>
      </c>
    </row>
    <row r="11086" spans="1:6" x14ac:dyDescent="0.35">
      <c r="A11086" t="s">
        <v>354</v>
      </c>
      <c r="B11086" t="s">
        <v>318</v>
      </c>
      <c r="C11086" t="s">
        <v>148</v>
      </c>
      <c r="D11086">
        <v>1989</v>
      </c>
      <c r="E11086">
        <v>6285456</v>
      </c>
      <c r="F11086">
        <v>29.31</v>
      </c>
    </row>
    <row r="11087" spans="1:6" x14ac:dyDescent="0.35">
      <c r="A11087" t="s">
        <v>354</v>
      </c>
      <c r="B11087" t="s">
        <v>318</v>
      </c>
      <c r="C11087" t="s">
        <v>148</v>
      </c>
      <c r="D11087">
        <v>1990</v>
      </c>
      <c r="E11087">
        <v>6321615</v>
      </c>
      <c r="F11087">
        <v>29.66</v>
      </c>
    </row>
    <row r="11088" spans="1:6" x14ac:dyDescent="0.35">
      <c r="A11088" t="s">
        <v>354</v>
      </c>
      <c r="B11088" t="s">
        <v>318</v>
      </c>
      <c r="C11088" t="s">
        <v>148</v>
      </c>
      <c r="D11088">
        <v>1991</v>
      </c>
      <c r="E11088">
        <v>6319531</v>
      </c>
      <c r="F11088">
        <v>30.01</v>
      </c>
    </row>
    <row r="11089" spans="1:6" x14ac:dyDescent="0.35">
      <c r="A11089" t="s">
        <v>354</v>
      </c>
      <c r="B11089" t="s">
        <v>318</v>
      </c>
      <c r="C11089" t="s">
        <v>148</v>
      </c>
      <c r="D11089">
        <v>1992</v>
      </c>
      <c r="E11089">
        <v>6294017</v>
      </c>
      <c r="F11089">
        <v>30.36</v>
      </c>
    </row>
    <row r="11090" spans="1:6" x14ac:dyDescent="0.35">
      <c r="A11090" t="s">
        <v>354</v>
      </c>
      <c r="B11090" t="s">
        <v>318</v>
      </c>
      <c r="C11090" t="s">
        <v>148</v>
      </c>
      <c r="D11090">
        <v>1993</v>
      </c>
      <c r="E11090">
        <v>6269244</v>
      </c>
      <c r="F11090">
        <v>30.71</v>
      </c>
    </row>
    <row r="11091" spans="1:6" x14ac:dyDescent="0.35">
      <c r="A11091" t="s">
        <v>354</v>
      </c>
      <c r="B11091" t="s">
        <v>318</v>
      </c>
      <c r="C11091" t="s">
        <v>148</v>
      </c>
      <c r="D11091">
        <v>1994</v>
      </c>
      <c r="E11091">
        <v>6278911</v>
      </c>
      <c r="F11091">
        <v>31.07</v>
      </c>
    </row>
    <row r="11092" spans="1:6" x14ac:dyDescent="0.35">
      <c r="A11092" t="s">
        <v>354</v>
      </c>
      <c r="B11092" t="s">
        <v>318</v>
      </c>
      <c r="C11092" t="s">
        <v>148</v>
      </c>
      <c r="D11092">
        <v>1995</v>
      </c>
      <c r="E11092">
        <v>6346440</v>
      </c>
      <c r="F11092">
        <v>31.43</v>
      </c>
    </row>
    <row r="11093" spans="1:6" x14ac:dyDescent="0.35">
      <c r="A11093" t="s">
        <v>354</v>
      </c>
      <c r="B11093" t="s">
        <v>318</v>
      </c>
      <c r="C11093" t="s">
        <v>148</v>
      </c>
      <c r="D11093">
        <v>1996</v>
      </c>
      <c r="E11093">
        <v>6481035</v>
      </c>
      <c r="F11093">
        <v>31.79</v>
      </c>
    </row>
    <row r="11094" spans="1:6" x14ac:dyDescent="0.35">
      <c r="A11094" t="s">
        <v>354</v>
      </c>
      <c r="B11094" t="s">
        <v>318</v>
      </c>
      <c r="C11094" t="s">
        <v>148</v>
      </c>
      <c r="D11094">
        <v>1997</v>
      </c>
      <c r="E11094">
        <v>6673254</v>
      </c>
      <c r="F11094">
        <v>32.15</v>
      </c>
    </row>
    <row r="11095" spans="1:6" x14ac:dyDescent="0.35">
      <c r="A11095" t="s">
        <v>354</v>
      </c>
      <c r="B11095" t="s">
        <v>318</v>
      </c>
      <c r="C11095" t="s">
        <v>148</v>
      </c>
      <c r="D11095">
        <v>1998</v>
      </c>
      <c r="E11095">
        <v>6904978</v>
      </c>
      <c r="F11095">
        <v>32.51</v>
      </c>
    </row>
    <row r="11096" spans="1:6" x14ac:dyDescent="0.35">
      <c r="A11096" t="s">
        <v>354</v>
      </c>
      <c r="B11096" t="s">
        <v>318</v>
      </c>
      <c r="C11096" t="s">
        <v>148</v>
      </c>
      <c r="D11096">
        <v>1999</v>
      </c>
      <c r="E11096">
        <v>7149044</v>
      </c>
      <c r="F11096">
        <v>32.880000000000003</v>
      </c>
    </row>
    <row r="11097" spans="1:6" x14ac:dyDescent="0.35">
      <c r="A11097" t="s">
        <v>354</v>
      </c>
      <c r="B11097" t="s">
        <v>318</v>
      </c>
      <c r="C11097" t="s">
        <v>148</v>
      </c>
      <c r="D11097">
        <v>2000</v>
      </c>
      <c r="E11097">
        <v>7385416</v>
      </c>
      <c r="F11097">
        <v>33.25</v>
      </c>
    </row>
    <row r="11098" spans="1:6" x14ac:dyDescent="0.35">
      <c r="A11098" t="s">
        <v>354</v>
      </c>
      <c r="B11098" t="s">
        <v>318</v>
      </c>
      <c r="C11098" t="s">
        <v>148</v>
      </c>
      <c r="D11098">
        <v>2001</v>
      </c>
      <c r="E11098">
        <v>7609265</v>
      </c>
      <c r="F11098">
        <v>33.619999999999997</v>
      </c>
    </row>
    <row r="11099" spans="1:6" x14ac:dyDescent="0.35">
      <c r="A11099" t="s">
        <v>354</v>
      </c>
      <c r="B11099" t="s">
        <v>318</v>
      </c>
      <c r="C11099" t="s">
        <v>148</v>
      </c>
      <c r="D11099">
        <v>2002</v>
      </c>
      <c r="E11099">
        <v>7825924</v>
      </c>
      <c r="F11099">
        <v>33.99</v>
      </c>
    </row>
    <row r="11100" spans="1:6" x14ac:dyDescent="0.35">
      <c r="A11100" t="s">
        <v>354</v>
      </c>
      <c r="B11100" t="s">
        <v>318</v>
      </c>
      <c r="C11100" t="s">
        <v>148</v>
      </c>
      <c r="D11100">
        <v>2003</v>
      </c>
      <c r="E11100">
        <v>8037706</v>
      </c>
      <c r="F11100">
        <v>34.369999999999997</v>
      </c>
    </row>
    <row r="11101" spans="1:6" x14ac:dyDescent="0.35">
      <c r="A11101" t="s">
        <v>354</v>
      </c>
      <c r="B11101" t="s">
        <v>318</v>
      </c>
      <c r="C11101" t="s">
        <v>148</v>
      </c>
      <c r="D11101">
        <v>2004</v>
      </c>
      <c r="E11101">
        <v>8249965</v>
      </c>
      <c r="F11101">
        <v>34.76</v>
      </c>
    </row>
    <row r="11102" spans="1:6" x14ac:dyDescent="0.35">
      <c r="A11102" t="s">
        <v>354</v>
      </c>
      <c r="B11102" t="s">
        <v>318</v>
      </c>
      <c r="C11102" t="s">
        <v>148</v>
      </c>
      <c r="D11102">
        <v>2005</v>
      </c>
      <c r="E11102">
        <v>8466938</v>
      </c>
      <c r="F11102">
        <v>35.159999999999997</v>
      </c>
    </row>
    <row r="11103" spans="1:6" x14ac:dyDescent="0.35">
      <c r="A11103" t="s">
        <v>354</v>
      </c>
      <c r="B11103" t="s">
        <v>318</v>
      </c>
      <c r="C11103" t="s">
        <v>148</v>
      </c>
      <c r="D11103">
        <v>2006</v>
      </c>
      <c r="E11103">
        <v>8687671</v>
      </c>
      <c r="F11103">
        <v>35.56</v>
      </c>
    </row>
    <row r="11104" spans="1:6" x14ac:dyDescent="0.35">
      <c r="A11104" t="s">
        <v>354</v>
      </c>
      <c r="B11104" t="s">
        <v>318</v>
      </c>
      <c r="C11104" t="s">
        <v>148</v>
      </c>
      <c r="D11104">
        <v>2007</v>
      </c>
      <c r="E11104">
        <v>8910851</v>
      </c>
      <c r="F11104">
        <v>35.97</v>
      </c>
    </row>
    <row r="11105" spans="1:6" x14ac:dyDescent="0.35">
      <c r="A11105" t="s">
        <v>354</v>
      </c>
      <c r="B11105" t="s">
        <v>318</v>
      </c>
      <c r="C11105" t="s">
        <v>148</v>
      </c>
      <c r="D11105">
        <v>2008</v>
      </c>
      <c r="E11105">
        <v>9140259</v>
      </c>
      <c r="F11105">
        <v>36.39</v>
      </c>
    </row>
    <row r="11106" spans="1:6" x14ac:dyDescent="0.35">
      <c r="A11106" t="s">
        <v>354</v>
      </c>
      <c r="B11106" t="s">
        <v>318</v>
      </c>
      <c r="C11106" t="s">
        <v>148</v>
      </c>
      <c r="D11106">
        <v>2009</v>
      </c>
      <c r="E11106">
        <v>9380854</v>
      </c>
      <c r="F11106">
        <v>36.82</v>
      </c>
    </row>
    <row r="11107" spans="1:6" x14ac:dyDescent="0.35">
      <c r="A11107" t="s">
        <v>354</v>
      </c>
      <c r="B11107" t="s">
        <v>318</v>
      </c>
      <c r="C11107" t="s">
        <v>148</v>
      </c>
      <c r="D11107">
        <v>2010</v>
      </c>
      <c r="E11107">
        <v>9636173</v>
      </c>
      <c r="F11107">
        <v>37.26</v>
      </c>
    </row>
    <row r="11108" spans="1:6" x14ac:dyDescent="0.35">
      <c r="A11108" t="s">
        <v>354</v>
      </c>
      <c r="B11108" t="s">
        <v>318</v>
      </c>
      <c r="C11108" t="s">
        <v>148</v>
      </c>
      <c r="D11108">
        <v>2011</v>
      </c>
      <c r="E11108">
        <v>9907903</v>
      </c>
      <c r="F11108">
        <v>37.700000000000003</v>
      </c>
    </row>
    <row r="11109" spans="1:6" x14ac:dyDescent="0.35">
      <c r="A11109" t="s">
        <v>354</v>
      </c>
      <c r="B11109" t="s">
        <v>318</v>
      </c>
      <c r="C11109" t="s">
        <v>148</v>
      </c>
      <c r="D11109">
        <v>2012</v>
      </c>
      <c r="E11109">
        <v>10195134</v>
      </c>
      <c r="F11109">
        <v>38.15</v>
      </c>
    </row>
    <row r="11110" spans="1:6" x14ac:dyDescent="0.35">
      <c r="A11110" t="s">
        <v>354</v>
      </c>
      <c r="B11110" t="s">
        <v>318</v>
      </c>
      <c r="C11110" t="s">
        <v>148</v>
      </c>
      <c r="D11110">
        <v>2013</v>
      </c>
      <c r="E11110">
        <v>10495583</v>
      </c>
      <c r="F11110">
        <v>38.61</v>
      </c>
    </row>
    <row r="11111" spans="1:6" x14ac:dyDescent="0.35">
      <c r="A11111" t="s">
        <v>354</v>
      </c>
      <c r="B11111" t="s">
        <v>318</v>
      </c>
      <c r="C11111" t="s">
        <v>148</v>
      </c>
      <c r="D11111">
        <v>2014</v>
      </c>
      <c r="E11111">
        <v>10805651</v>
      </c>
      <c r="F11111">
        <v>39.08</v>
      </c>
    </row>
    <row r="11112" spans="1:6" x14ac:dyDescent="0.35">
      <c r="A11112" t="s">
        <v>355</v>
      </c>
      <c r="B11112" t="s">
        <v>318</v>
      </c>
      <c r="C11112" t="s">
        <v>142</v>
      </c>
      <c r="D11112">
        <v>1960</v>
      </c>
      <c r="E11112">
        <v>17396000</v>
      </c>
      <c r="F11112">
        <v>46.62</v>
      </c>
    </row>
    <row r="11113" spans="1:6" x14ac:dyDescent="0.35">
      <c r="A11113" t="s">
        <v>355</v>
      </c>
      <c r="B11113" t="s">
        <v>318</v>
      </c>
      <c r="C11113" t="s">
        <v>142</v>
      </c>
      <c r="D11113">
        <v>1961</v>
      </c>
      <c r="E11113">
        <v>17949962</v>
      </c>
      <c r="F11113">
        <v>46.79</v>
      </c>
    </row>
    <row r="11114" spans="1:6" x14ac:dyDescent="0.35">
      <c r="A11114" t="s">
        <v>355</v>
      </c>
      <c r="B11114" t="s">
        <v>318</v>
      </c>
      <c r="C11114" t="s">
        <v>142</v>
      </c>
      <c r="D11114">
        <v>1962</v>
      </c>
      <c r="E11114">
        <v>18459442</v>
      </c>
      <c r="F11114">
        <v>46.91</v>
      </c>
    </row>
    <row r="11115" spans="1:6" x14ac:dyDescent="0.35">
      <c r="A11115" t="s">
        <v>355</v>
      </c>
      <c r="B11115" t="s">
        <v>318</v>
      </c>
      <c r="C11115" t="s">
        <v>142</v>
      </c>
      <c r="D11115">
        <v>1963</v>
      </c>
      <c r="E11115">
        <v>18936138</v>
      </c>
      <c r="F11115">
        <v>47.02</v>
      </c>
    </row>
    <row r="11116" spans="1:6" x14ac:dyDescent="0.35">
      <c r="A11116" t="s">
        <v>355</v>
      </c>
      <c r="B11116" t="s">
        <v>318</v>
      </c>
      <c r="C11116" t="s">
        <v>142</v>
      </c>
      <c r="D11116">
        <v>1964</v>
      </c>
      <c r="E11116">
        <v>19390554</v>
      </c>
      <c r="F11116">
        <v>47.13</v>
      </c>
    </row>
    <row r="11117" spans="1:6" x14ac:dyDescent="0.35">
      <c r="A11117" t="s">
        <v>355</v>
      </c>
      <c r="B11117" t="s">
        <v>318</v>
      </c>
      <c r="C11117" t="s">
        <v>142</v>
      </c>
      <c r="D11117">
        <v>1965</v>
      </c>
      <c r="E11117">
        <v>19832000</v>
      </c>
      <c r="F11117">
        <v>47.25</v>
      </c>
    </row>
    <row r="11118" spans="1:6" x14ac:dyDescent="0.35">
      <c r="A11118" t="s">
        <v>355</v>
      </c>
      <c r="B11118" t="s">
        <v>318</v>
      </c>
      <c r="C11118" t="s">
        <v>142</v>
      </c>
      <c r="D11118">
        <v>1966</v>
      </c>
      <c r="E11118">
        <v>20268594</v>
      </c>
      <c r="F11118">
        <v>47.36</v>
      </c>
    </row>
    <row r="11119" spans="1:6" x14ac:dyDescent="0.35">
      <c r="A11119" t="s">
        <v>355</v>
      </c>
      <c r="B11119" t="s">
        <v>318</v>
      </c>
      <c r="C11119" t="s">
        <v>142</v>
      </c>
      <c r="D11119">
        <v>1967</v>
      </c>
      <c r="E11119">
        <v>20707258</v>
      </c>
      <c r="F11119">
        <v>47.48</v>
      </c>
    </row>
    <row r="11120" spans="1:6" x14ac:dyDescent="0.35">
      <c r="A11120" t="s">
        <v>355</v>
      </c>
      <c r="B11120" t="s">
        <v>318</v>
      </c>
      <c r="C11120" t="s">
        <v>142</v>
      </c>
      <c r="D11120">
        <v>1968</v>
      </c>
      <c r="E11120">
        <v>21153722</v>
      </c>
      <c r="F11120">
        <v>47.59</v>
      </c>
    </row>
    <row r="11121" spans="1:6" x14ac:dyDescent="0.35">
      <c r="A11121" t="s">
        <v>355</v>
      </c>
      <c r="B11121" t="s">
        <v>318</v>
      </c>
      <c r="C11121" t="s">
        <v>142</v>
      </c>
      <c r="D11121">
        <v>1969</v>
      </c>
      <c r="E11121">
        <v>21612522</v>
      </c>
      <c r="F11121">
        <v>47.7</v>
      </c>
    </row>
    <row r="11122" spans="1:6" x14ac:dyDescent="0.35">
      <c r="A11122" t="s">
        <v>355</v>
      </c>
      <c r="B11122" t="s">
        <v>318</v>
      </c>
      <c r="C11122" t="s">
        <v>142</v>
      </c>
      <c r="D11122">
        <v>1970</v>
      </c>
      <c r="E11122">
        <v>22087000</v>
      </c>
      <c r="F11122">
        <v>47.81</v>
      </c>
    </row>
    <row r="11123" spans="1:6" x14ac:dyDescent="0.35">
      <c r="A11123" t="s">
        <v>355</v>
      </c>
      <c r="B11123" t="s">
        <v>318</v>
      </c>
      <c r="C11123" t="s">
        <v>142</v>
      </c>
      <c r="D11123">
        <v>1971</v>
      </c>
      <c r="E11123">
        <v>22602373</v>
      </c>
      <c r="F11123">
        <v>47.87</v>
      </c>
    </row>
    <row r="11124" spans="1:6" x14ac:dyDescent="0.35">
      <c r="A11124" t="s">
        <v>355</v>
      </c>
      <c r="B11124" t="s">
        <v>318</v>
      </c>
      <c r="C11124" t="s">
        <v>142</v>
      </c>
      <c r="D11124">
        <v>1972</v>
      </c>
      <c r="E11124">
        <v>23126276</v>
      </c>
      <c r="F11124">
        <v>47.93</v>
      </c>
    </row>
    <row r="11125" spans="1:6" x14ac:dyDescent="0.35">
      <c r="A11125" t="s">
        <v>355</v>
      </c>
      <c r="B11125" t="s">
        <v>318</v>
      </c>
      <c r="C11125" t="s">
        <v>142</v>
      </c>
      <c r="D11125">
        <v>1973</v>
      </c>
      <c r="E11125">
        <v>23655908</v>
      </c>
      <c r="F11125">
        <v>47.99</v>
      </c>
    </row>
    <row r="11126" spans="1:6" x14ac:dyDescent="0.35">
      <c r="A11126" t="s">
        <v>355</v>
      </c>
      <c r="B11126" t="s">
        <v>318</v>
      </c>
      <c r="C11126" t="s">
        <v>142</v>
      </c>
      <c r="D11126">
        <v>1974</v>
      </c>
      <c r="E11126">
        <v>24189837</v>
      </c>
      <c r="F11126">
        <v>48.05</v>
      </c>
    </row>
    <row r="11127" spans="1:6" x14ac:dyDescent="0.35">
      <c r="A11127" t="s">
        <v>355</v>
      </c>
      <c r="B11127" t="s">
        <v>318</v>
      </c>
      <c r="C11127" t="s">
        <v>142</v>
      </c>
      <c r="D11127">
        <v>1975</v>
      </c>
      <c r="E11127">
        <v>24728000</v>
      </c>
      <c r="F11127">
        <v>48.11</v>
      </c>
    </row>
    <row r="11128" spans="1:6" x14ac:dyDescent="0.35">
      <c r="A11128" t="s">
        <v>355</v>
      </c>
      <c r="B11128" t="s">
        <v>318</v>
      </c>
      <c r="C11128" t="s">
        <v>142</v>
      </c>
      <c r="D11128">
        <v>1976</v>
      </c>
      <c r="E11128">
        <v>25268094</v>
      </c>
      <c r="F11128">
        <v>48.17</v>
      </c>
    </row>
    <row r="11129" spans="1:6" x14ac:dyDescent="0.35">
      <c r="A11129" t="s">
        <v>355</v>
      </c>
      <c r="B11129" t="s">
        <v>318</v>
      </c>
      <c r="C11129" t="s">
        <v>142</v>
      </c>
      <c r="D11129">
        <v>1977</v>
      </c>
      <c r="E11129">
        <v>25805575</v>
      </c>
      <c r="F11129">
        <v>48.23</v>
      </c>
    </row>
    <row r="11130" spans="1:6" x14ac:dyDescent="0.35">
      <c r="A11130" t="s">
        <v>355</v>
      </c>
      <c r="B11130" t="s">
        <v>318</v>
      </c>
      <c r="C11130" t="s">
        <v>142</v>
      </c>
      <c r="D11130">
        <v>1978</v>
      </c>
      <c r="E11130">
        <v>26355319</v>
      </c>
      <c r="F11130">
        <v>48.29</v>
      </c>
    </row>
    <row r="11131" spans="1:6" x14ac:dyDescent="0.35">
      <c r="A11131" t="s">
        <v>355</v>
      </c>
      <c r="B11131" t="s">
        <v>318</v>
      </c>
      <c r="C11131" t="s">
        <v>142</v>
      </c>
      <c r="D11131">
        <v>1979</v>
      </c>
      <c r="E11131">
        <v>26940793</v>
      </c>
      <c r="F11131">
        <v>48.35</v>
      </c>
    </row>
    <row r="11132" spans="1:6" x14ac:dyDescent="0.35">
      <c r="A11132" t="s">
        <v>355</v>
      </c>
      <c r="B11132" t="s">
        <v>318</v>
      </c>
      <c r="C11132" t="s">
        <v>142</v>
      </c>
      <c r="D11132">
        <v>1980</v>
      </c>
      <c r="E11132">
        <v>27576000</v>
      </c>
      <c r="F11132">
        <v>48.43</v>
      </c>
    </row>
    <row r="11133" spans="1:6" x14ac:dyDescent="0.35">
      <c r="A11133" t="s">
        <v>355</v>
      </c>
      <c r="B11133" t="s">
        <v>318</v>
      </c>
      <c r="C11133" t="s">
        <v>142</v>
      </c>
      <c r="D11133">
        <v>1981</v>
      </c>
      <c r="E11133">
        <v>28254655</v>
      </c>
      <c r="F11133">
        <v>48.59</v>
      </c>
    </row>
    <row r="11134" spans="1:6" x14ac:dyDescent="0.35">
      <c r="A11134" t="s">
        <v>355</v>
      </c>
      <c r="B11134" t="s">
        <v>318</v>
      </c>
      <c r="C11134" t="s">
        <v>142</v>
      </c>
      <c r="D11134">
        <v>1982</v>
      </c>
      <c r="E11134">
        <v>28971839</v>
      </c>
      <c r="F11134">
        <v>48.76</v>
      </c>
    </row>
    <row r="11135" spans="1:6" x14ac:dyDescent="0.35">
      <c r="A11135" t="s">
        <v>355</v>
      </c>
      <c r="B11135" t="s">
        <v>318</v>
      </c>
      <c r="C11135" t="s">
        <v>142</v>
      </c>
      <c r="D11135">
        <v>1983</v>
      </c>
      <c r="E11135">
        <v>29724004</v>
      </c>
      <c r="F11135">
        <v>48.92</v>
      </c>
    </row>
    <row r="11136" spans="1:6" x14ac:dyDescent="0.35">
      <c r="A11136" t="s">
        <v>355</v>
      </c>
      <c r="B11136" t="s">
        <v>318</v>
      </c>
      <c r="C11136" t="s">
        <v>142</v>
      </c>
      <c r="D11136">
        <v>1984</v>
      </c>
      <c r="E11136">
        <v>30505361</v>
      </c>
      <c r="F11136">
        <v>49.09</v>
      </c>
    </row>
    <row r="11137" spans="1:6" x14ac:dyDescent="0.35">
      <c r="A11137" t="s">
        <v>355</v>
      </c>
      <c r="B11137" t="s">
        <v>318</v>
      </c>
      <c r="C11137" t="s">
        <v>142</v>
      </c>
      <c r="D11137">
        <v>1985</v>
      </c>
      <c r="E11137">
        <v>31307880</v>
      </c>
      <c r="F11137">
        <v>49.37</v>
      </c>
    </row>
    <row r="11138" spans="1:6" x14ac:dyDescent="0.35">
      <c r="A11138" t="s">
        <v>355</v>
      </c>
      <c r="B11138" t="s">
        <v>318</v>
      </c>
      <c r="C11138" t="s">
        <v>142</v>
      </c>
      <c r="D11138">
        <v>1986</v>
      </c>
      <c r="E11138">
        <v>32121290</v>
      </c>
      <c r="F11138">
        <v>49.91</v>
      </c>
    </row>
    <row r="11139" spans="1:6" x14ac:dyDescent="0.35">
      <c r="A11139" t="s">
        <v>355</v>
      </c>
      <c r="B11139" t="s">
        <v>318</v>
      </c>
      <c r="C11139" t="s">
        <v>142</v>
      </c>
      <c r="D11139">
        <v>1987</v>
      </c>
      <c r="E11139">
        <v>32933081</v>
      </c>
      <c r="F11139">
        <v>50.44</v>
      </c>
    </row>
    <row r="11140" spans="1:6" x14ac:dyDescent="0.35">
      <c r="A11140" t="s">
        <v>355</v>
      </c>
      <c r="B11140" t="s">
        <v>318</v>
      </c>
      <c r="C11140" t="s">
        <v>142</v>
      </c>
      <c r="D11140">
        <v>1988</v>
      </c>
      <c r="E11140">
        <v>33728498</v>
      </c>
      <c r="F11140">
        <v>50.97</v>
      </c>
    </row>
    <row r="11141" spans="1:6" x14ac:dyDescent="0.35">
      <c r="A11141" t="s">
        <v>355</v>
      </c>
      <c r="B11141" t="s">
        <v>318</v>
      </c>
      <c r="C11141" t="s">
        <v>142</v>
      </c>
      <c r="D11141">
        <v>1989</v>
      </c>
      <c r="E11141">
        <v>34490549</v>
      </c>
      <c r="F11141">
        <v>51.51</v>
      </c>
    </row>
    <row r="11142" spans="1:6" x14ac:dyDescent="0.35">
      <c r="A11142" t="s">
        <v>355</v>
      </c>
      <c r="B11142" t="s">
        <v>318</v>
      </c>
      <c r="C11142" t="s">
        <v>142</v>
      </c>
      <c r="D11142">
        <v>1990</v>
      </c>
      <c r="E11142">
        <v>35200000</v>
      </c>
      <c r="F11142">
        <v>52.04</v>
      </c>
    </row>
    <row r="11143" spans="1:6" x14ac:dyDescent="0.35">
      <c r="A11143" t="s">
        <v>355</v>
      </c>
      <c r="B11143" t="s">
        <v>318</v>
      </c>
      <c r="C11143" t="s">
        <v>142</v>
      </c>
      <c r="D11143">
        <v>1991</v>
      </c>
      <c r="E11143">
        <v>35933108</v>
      </c>
      <c r="F11143">
        <v>52.55</v>
      </c>
    </row>
    <row r="11144" spans="1:6" x14ac:dyDescent="0.35">
      <c r="A11144" t="s">
        <v>355</v>
      </c>
      <c r="B11144" t="s">
        <v>318</v>
      </c>
      <c r="C11144" t="s">
        <v>142</v>
      </c>
      <c r="D11144">
        <v>1992</v>
      </c>
      <c r="E11144">
        <v>36690739</v>
      </c>
      <c r="F11144">
        <v>53.04</v>
      </c>
    </row>
    <row r="11145" spans="1:6" x14ac:dyDescent="0.35">
      <c r="A11145" t="s">
        <v>355</v>
      </c>
      <c r="B11145" t="s">
        <v>318</v>
      </c>
      <c r="C11145" t="s">
        <v>142</v>
      </c>
      <c r="D11145">
        <v>1993</v>
      </c>
      <c r="E11145">
        <v>37473796</v>
      </c>
      <c r="F11145">
        <v>53.52</v>
      </c>
    </row>
    <row r="11146" spans="1:6" x14ac:dyDescent="0.35">
      <c r="A11146" t="s">
        <v>355</v>
      </c>
      <c r="B11146" t="s">
        <v>318</v>
      </c>
      <c r="C11146" t="s">
        <v>142</v>
      </c>
      <c r="D11146">
        <v>1994</v>
      </c>
      <c r="E11146">
        <v>38283223</v>
      </c>
      <c r="F11146">
        <v>54</v>
      </c>
    </row>
    <row r="11147" spans="1:6" x14ac:dyDescent="0.35">
      <c r="A11147" t="s">
        <v>355</v>
      </c>
      <c r="B11147" t="s">
        <v>318</v>
      </c>
      <c r="C11147" t="s">
        <v>142</v>
      </c>
      <c r="D11147">
        <v>1995</v>
      </c>
      <c r="E11147">
        <v>39120000</v>
      </c>
      <c r="F11147">
        <v>54.49</v>
      </c>
    </row>
    <row r="11148" spans="1:6" x14ac:dyDescent="0.35">
      <c r="A11148" t="s">
        <v>355</v>
      </c>
      <c r="B11148" t="s">
        <v>318</v>
      </c>
      <c r="C11148" t="s">
        <v>142</v>
      </c>
      <c r="D11148">
        <v>1996</v>
      </c>
      <c r="E11148">
        <v>40000247</v>
      </c>
      <c r="F11148">
        <v>54.97</v>
      </c>
    </row>
    <row r="11149" spans="1:6" x14ac:dyDescent="0.35">
      <c r="A11149" t="s">
        <v>355</v>
      </c>
      <c r="B11149" t="s">
        <v>318</v>
      </c>
      <c r="C11149" t="s">
        <v>142</v>
      </c>
      <c r="D11149">
        <v>1997</v>
      </c>
      <c r="E11149">
        <v>40926063</v>
      </c>
      <c r="F11149">
        <v>55.45</v>
      </c>
    </row>
    <row r="11150" spans="1:6" x14ac:dyDescent="0.35">
      <c r="A11150" t="s">
        <v>355</v>
      </c>
      <c r="B11150" t="s">
        <v>318</v>
      </c>
      <c r="C11150" t="s">
        <v>142</v>
      </c>
      <c r="D11150">
        <v>1998</v>
      </c>
      <c r="E11150">
        <v>41899683</v>
      </c>
      <c r="F11150">
        <v>55.93</v>
      </c>
    </row>
    <row r="11151" spans="1:6" x14ac:dyDescent="0.35">
      <c r="A11151" t="s">
        <v>355</v>
      </c>
      <c r="B11151" t="s">
        <v>318</v>
      </c>
      <c r="C11151" t="s">
        <v>142</v>
      </c>
      <c r="D11151">
        <v>1999</v>
      </c>
      <c r="E11151">
        <v>42923485</v>
      </c>
      <c r="F11151">
        <v>56.41</v>
      </c>
    </row>
    <row r="11152" spans="1:6" x14ac:dyDescent="0.35">
      <c r="A11152" t="s">
        <v>355</v>
      </c>
      <c r="B11152" t="s">
        <v>318</v>
      </c>
      <c r="C11152" t="s">
        <v>142</v>
      </c>
      <c r="D11152">
        <v>2000</v>
      </c>
      <c r="E11152">
        <v>44000000</v>
      </c>
      <c r="F11152">
        <v>56.89</v>
      </c>
    </row>
    <row r="11153" spans="1:6" x14ac:dyDescent="0.35">
      <c r="A11153" t="s">
        <v>355</v>
      </c>
      <c r="B11153" t="s">
        <v>318</v>
      </c>
      <c r="C11153" t="s">
        <v>142</v>
      </c>
      <c r="D11153">
        <v>2001</v>
      </c>
      <c r="E11153">
        <v>44909738</v>
      </c>
      <c r="F11153">
        <v>57.37</v>
      </c>
    </row>
    <row r="11154" spans="1:6" x14ac:dyDescent="0.35">
      <c r="A11154" t="s">
        <v>355</v>
      </c>
      <c r="B11154" t="s">
        <v>318</v>
      </c>
      <c r="C11154" t="s">
        <v>142</v>
      </c>
      <c r="D11154">
        <v>2002</v>
      </c>
      <c r="E11154">
        <v>45546345</v>
      </c>
      <c r="F11154">
        <v>57.9</v>
      </c>
    </row>
    <row r="11155" spans="1:6" x14ac:dyDescent="0.35">
      <c r="A11155" t="s">
        <v>355</v>
      </c>
      <c r="B11155" t="s">
        <v>318</v>
      </c>
      <c r="C11155" t="s">
        <v>142</v>
      </c>
      <c r="D11155">
        <v>2003</v>
      </c>
      <c r="E11155">
        <v>46127031</v>
      </c>
      <c r="F11155">
        <v>58.45</v>
      </c>
    </row>
    <row r="11156" spans="1:6" x14ac:dyDescent="0.35">
      <c r="A11156" t="s">
        <v>355</v>
      </c>
      <c r="B11156" t="s">
        <v>318</v>
      </c>
      <c r="C11156" t="s">
        <v>142</v>
      </c>
      <c r="D11156">
        <v>2004</v>
      </c>
      <c r="E11156">
        <v>46727694</v>
      </c>
      <c r="F11156">
        <v>58.99</v>
      </c>
    </row>
    <row r="11157" spans="1:6" x14ac:dyDescent="0.35">
      <c r="A11157" t="s">
        <v>355</v>
      </c>
      <c r="B11157" t="s">
        <v>318</v>
      </c>
      <c r="C11157" t="s">
        <v>142</v>
      </c>
      <c r="D11157">
        <v>2005</v>
      </c>
      <c r="E11157">
        <v>47349013</v>
      </c>
      <c r="F11157">
        <v>59.54</v>
      </c>
    </row>
    <row r="11158" spans="1:6" x14ac:dyDescent="0.35">
      <c r="A11158" t="s">
        <v>355</v>
      </c>
      <c r="B11158" t="s">
        <v>318</v>
      </c>
      <c r="C11158" t="s">
        <v>142</v>
      </c>
      <c r="D11158">
        <v>2006</v>
      </c>
      <c r="E11158">
        <v>47991699</v>
      </c>
      <c r="F11158">
        <v>60.08</v>
      </c>
    </row>
    <row r="11159" spans="1:6" x14ac:dyDescent="0.35">
      <c r="A11159" t="s">
        <v>355</v>
      </c>
      <c r="B11159" t="s">
        <v>318</v>
      </c>
      <c r="C11159" t="s">
        <v>142</v>
      </c>
      <c r="D11159">
        <v>2007</v>
      </c>
      <c r="E11159">
        <v>48656506</v>
      </c>
      <c r="F11159">
        <v>60.62</v>
      </c>
    </row>
    <row r="11160" spans="1:6" x14ac:dyDescent="0.35">
      <c r="A11160" t="s">
        <v>355</v>
      </c>
      <c r="B11160" t="s">
        <v>318</v>
      </c>
      <c r="C11160" t="s">
        <v>142</v>
      </c>
      <c r="D11160">
        <v>2008</v>
      </c>
      <c r="E11160">
        <v>49344228</v>
      </c>
      <c r="F11160">
        <v>61.15</v>
      </c>
    </row>
    <row r="11161" spans="1:6" x14ac:dyDescent="0.35">
      <c r="A11161" t="s">
        <v>355</v>
      </c>
      <c r="B11161" t="s">
        <v>318</v>
      </c>
      <c r="C11161" t="s">
        <v>142</v>
      </c>
      <c r="D11161">
        <v>2009</v>
      </c>
      <c r="E11161">
        <v>50055701</v>
      </c>
      <c r="F11161">
        <v>61.69</v>
      </c>
    </row>
    <row r="11162" spans="1:6" x14ac:dyDescent="0.35">
      <c r="A11162" t="s">
        <v>355</v>
      </c>
      <c r="B11162" t="s">
        <v>318</v>
      </c>
      <c r="C11162" t="s">
        <v>142</v>
      </c>
      <c r="D11162">
        <v>2010</v>
      </c>
      <c r="E11162">
        <v>50791808</v>
      </c>
      <c r="F11162">
        <v>62.22</v>
      </c>
    </row>
    <row r="11163" spans="1:6" x14ac:dyDescent="0.35">
      <c r="A11163" t="s">
        <v>355</v>
      </c>
      <c r="B11163" t="s">
        <v>318</v>
      </c>
      <c r="C11163" t="s">
        <v>142</v>
      </c>
      <c r="D11163">
        <v>2011</v>
      </c>
      <c r="E11163">
        <v>51553479</v>
      </c>
      <c r="F11163">
        <v>62.75</v>
      </c>
    </row>
    <row r="11164" spans="1:6" x14ac:dyDescent="0.35">
      <c r="A11164" t="s">
        <v>355</v>
      </c>
      <c r="B11164" t="s">
        <v>318</v>
      </c>
      <c r="C11164" t="s">
        <v>142</v>
      </c>
      <c r="D11164">
        <v>2012</v>
      </c>
      <c r="E11164">
        <v>52341695</v>
      </c>
      <c r="F11164">
        <v>63.27</v>
      </c>
    </row>
    <row r="11165" spans="1:6" x14ac:dyDescent="0.35">
      <c r="A11165" t="s">
        <v>355</v>
      </c>
      <c r="B11165" t="s">
        <v>318</v>
      </c>
      <c r="C11165" t="s">
        <v>142</v>
      </c>
      <c r="D11165">
        <v>2013</v>
      </c>
      <c r="E11165">
        <v>53157490</v>
      </c>
      <c r="F11165">
        <v>63.79</v>
      </c>
    </row>
    <row r="11166" spans="1:6" x14ac:dyDescent="0.35">
      <c r="A11166" t="s">
        <v>355</v>
      </c>
      <c r="B11166" t="s">
        <v>318</v>
      </c>
      <c r="C11166" t="s">
        <v>142</v>
      </c>
      <c r="D11166">
        <v>2014</v>
      </c>
      <c r="E11166">
        <v>54001953</v>
      </c>
      <c r="F11166">
        <v>64.3</v>
      </c>
    </row>
    <row r="11167" spans="1:6" x14ac:dyDescent="0.35">
      <c r="A11167" t="s">
        <v>356</v>
      </c>
      <c r="B11167" t="s">
        <v>318</v>
      </c>
      <c r="C11167" t="s">
        <v>148</v>
      </c>
      <c r="D11167">
        <v>1960</v>
      </c>
      <c r="E11167">
        <v>2955044</v>
      </c>
      <c r="F11167">
        <v>8.75</v>
      </c>
    </row>
    <row r="11168" spans="1:6" x14ac:dyDescent="0.35">
      <c r="A11168" t="s">
        <v>356</v>
      </c>
      <c r="B11168" t="s">
        <v>318</v>
      </c>
      <c r="C11168" t="s">
        <v>148</v>
      </c>
      <c r="D11168">
        <v>1961</v>
      </c>
      <c r="E11168">
        <v>3011113</v>
      </c>
      <c r="F11168">
        <v>8.74</v>
      </c>
    </row>
    <row r="11169" spans="1:6" x14ac:dyDescent="0.35">
      <c r="A11169" t="s">
        <v>356</v>
      </c>
      <c r="B11169" t="s">
        <v>318</v>
      </c>
      <c r="C11169" t="s">
        <v>148</v>
      </c>
      <c r="D11169">
        <v>1962</v>
      </c>
      <c r="E11169">
        <v>3069994</v>
      </c>
      <c r="F11169">
        <v>8.73</v>
      </c>
    </row>
    <row r="11170" spans="1:6" x14ac:dyDescent="0.35">
      <c r="A11170" t="s">
        <v>356</v>
      </c>
      <c r="B11170" t="s">
        <v>318</v>
      </c>
      <c r="C11170" t="s">
        <v>148</v>
      </c>
      <c r="D11170">
        <v>1963</v>
      </c>
      <c r="E11170">
        <v>3131693</v>
      </c>
      <c r="F11170">
        <v>8.7100000000000009</v>
      </c>
    </row>
    <row r="11171" spans="1:6" x14ac:dyDescent="0.35">
      <c r="A11171" t="s">
        <v>356</v>
      </c>
      <c r="B11171" t="s">
        <v>318</v>
      </c>
      <c r="C11171" t="s">
        <v>148</v>
      </c>
      <c r="D11171">
        <v>1964</v>
      </c>
      <c r="E11171">
        <v>3196264</v>
      </c>
      <c r="F11171">
        <v>8.6999999999999993</v>
      </c>
    </row>
    <row r="11172" spans="1:6" x14ac:dyDescent="0.35">
      <c r="A11172" t="s">
        <v>356</v>
      </c>
      <c r="B11172" t="s">
        <v>318</v>
      </c>
      <c r="C11172" t="s">
        <v>148</v>
      </c>
      <c r="D11172">
        <v>1965</v>
      </c>
      <c r="E11172">
        <v>3263767</v>
      </c>
      <c r="F11172">
        <v>8.69</v>
      </c>
    </row>
    <row r="11173" spans="1:6" x14ac:dyDescent="0.35">
      <c r="A11173" t="s">
        <v>356</v>
      </c>
      <c r="B11173" t="s">
        <v>318</v>
      </c>
      <c r="C11173" t="s">
        <v>148</v>
      </c>
      <c r="D11173">
        <v>1966</v>
      </c>
      <c r="E11173">
        <v>3334241</v>
      </c>
      <c r="F11173">
        <v>8.68</v>
      </c>
    </row>
    <row r="11174" spans="1:6" x14ac:dyDescent="0.35">
      <c r="A11174" t="s">
        <v>356</v>
      </c>
      <c r="B11174" t="s">
        <v>318</v>
      </c>
      <c r="C11174" t="s">
        <v>148</v>
      </c>
      <c r="D11174">
        <v>1967</v>
      </c>
      <c r="E11174">
        <v>3407723</v>
      </c>
      <c r="F11174">
        <v>8.67</v>
      </c>
    </row>
    <row r="11175" spans="1:6" x14ac:dyDescent="0.35">
      <c r="A11175" t="s">
        <v>356</v>
      </c>
      <c r="B11175" t="s">
        <v>318</v>
      </c>
      <c r="C11175" t="s">
        <v>148</v>
      </c>
      <c r="D11175">
        <v>1968</v>
      </c>
      <c r="E11175">
        <v>3484292</v>
      </c>
      <c r="F11175">
        <v>8.66</v>
      </c>
    </row>
    <row r="11176" spans="1:6" x14ac:dyDescent="0.35">
      <c r="A11176" t="s">
        <v>356</v>
      </c>
      <c r="B11176" t="s">
        <v>318</v>
      </c>
      <c r="C11176" t="s">
        <v>148</v>
      </c>
      <c r="D11176">
        <v>1969</v>
      </c>
      <c r="E11176">
        <v>3564043</v>
      </c>
      <c r="F11176">
        <v>8.65</v>
      </c>
    </row>
    <row r="11177" spans="1:6" x14ac:dyDescent="0.35">
      <c r="A11177" t="s">
        <v>356</v>
      </c>
      <c r="B11177" t="s">
        <v>318</v>
      </c>
      <c r="C11177" t="s">
        <v>148</v>
      </c>
      <c r="D11177">
        <v>1970</v>
      </c>
      <c r="E11177">
        <v>3647097</v>
      </c>
      <c r="F11177">
        <v>8.6300000000000008</v>
      </c>
    </row>
    <row r="11178" spans="1:6" x14ac:dyDescent="0.35">
      <c r="A11178" t="s">
        <v>356</v>
      </c>
      <c r="B11178" t="s">
        <v>318</v>
      </c>
      <c r="C11178" t="s">
        <v>148</v>
      </c>
      <c r="D11178">
        <v>1971</v>
      </c>
      <c r="E11178">
        <v>3733619</v>
      </c>
      <c r="F11178">
        <v>8.6199999999999992</v>
      </c>
    </row>
    <row r="11179" spans="1:6" x14ac:dyDescent="0.35">
      <c r="A11179" t="s">
        <v>356</v>
      </c>
      <c r="B11179" t="s">
        <v>318</v>
      </c>
      <c r="C11179" t="s">
        <v>148</v>
      </c>
      <c r="D11179">
        <v>1972</v>
      </c>
      <c r="E11179">
        <v>3823781</v>
      </c>
      <c r="F11179">
        <v>8.61</v>
      </c>
    </row>
    <row r="11180" spans="1:6" x14ac:dyDescent="0.35">
      <c r="A11180" t="s">
        <v>356</v>
      </c>
      <c r="B11180" t="s">
        <v>318</v>
      </c>
      <c r="C11180" t="s">
        <v>148</v>
      </c>
      <c r="D11180">
        <v>1973</v>
      </c>
      <c r="E11180">
        <v>3917741</v>
      </c>
      <c r="F11180">
        <v>8.6</v>
      </c>
    </row>
    <row r="11181" spans="1:6" x14ac:dyDescent="0.35">
      <c r="A11181" t="s">
        <v>356</v>
      </c>
      <c r="B11181" t="s">
        <v>318</v>
      </c>
      <c r="C11181" t="s">
        <v>148</v>
      </c>
      <c r="D11181">
        <v>1974</v>
      </c>
      <c r="E11181">
        <v>4015666</v>
      </c>
      <c r="F11181">
        <v>8.59</v>
      </c>
    </row>
    <row r="11182" spans="1:6" x14ac:dyDescent="0.35">
      <c r="A11182" t="s">
        <v>356</v>
      </c>
      <c r="B11182" t="s">
        <v>318</v>
      </c>
      <c r="C11182" t="s">
        <v>148</v>
      </c>
      <c r="D11182">
        <v>1975</v>
      </c>
      <c r="E11182">
        <v>4117767</v>
      </c>
      <c r="F11182">
        <v>8.58</v>
      </c>
    </row>
    <row r="11183" spans="1:6" x14ac:dyDescent="0.35">
      <c r="A11183" t="s">
        <v>356</v>
      </c>
      <c r="B11183" t="s">
        <v>318</v>
      </c>
      <c r="C11183" t="s">
        <v>148</v>
      </c>
      <c r="D11183">
        <v>1976</v>
      </c>
      <c r="E11183">
        <v>4222557</v>
      </c>
      <c r="F11183">
        <v>8.57</v>
      </c>
    </row>
    <row r="11184" spans="1:6" x14ac:dyDescent="0.35">
      <c r="A11184" t="s">
        <v>356</v>
      </c>
      <c r="B11184" t="s">
        <v>318</v>
      </c>
      <c r="C11184" t="s">
        <v>148</v>
      </c>
      <c r="D11184">
        <v>1977</v>
      </c>
      <c r="E11184">
        <v>4329970</v>
      </c>
      <c r="F11184">
        <v>8.5500000000000007</v>
      </c>
    </row>
    <row r="11185" spans="1:6" x14ac:dyDescent="0.35">
      <c r="A11185" t="s">
        <v>356</v>
      </c>
      <c r="B11185" t="s">
        <v>318</v>
      </c>
      <c r="C11185" t="s">
        <v>148</v>
      </c>
      <c r="D11185">
        <v>1978</v>
      </c>
      <c r="E11185">
        <v>4443163</v>
      </c>
      <c r="F11185">
        <v>8.5399999999999991</v>
      </c>
    </row>
    <row r="11186" spans="1:6" x14ac:dyDescent="0.35">
      <c r="A11186" t="s">
        <v>356</v>
      </c>
      <c r="B11186" t="s">
        <v>318</v>
      </c>
      <c r="C11186" t="s">
        <v>148</v>
      </c>
      <c r="D11186">
        <v>1979</v>
      </c>
      <c r="E11186">
        <v>4566435</v>
      </c>
      <c r="F11186">
        <v>8.5299999999999994</v>
      </c>
    </row>
    <row r="11187" spans="1:6" x14ac:dyDescent="0.35">
      <c r="A11187" t="s">
        <v>356</v>
      </c>
      <c r="B11187" t="s">
        <v>318</v>
      </c>
      <c r="C11187" t="s">
        <v>148</v>
      </c>
      <c r="D11187">
        <v>1980</v>
      </c>
      <c r="E11187">
        <v>4701961</v>
      </c>
      <c r="F11187">
        <v>8.52</v>
      </c>
    </row>
    <row r="11188" spans="1:6" x14ac:dyDescent="0.35">
      <c r="A11188" t="s">
        <v>356</v>
      </c>
      <c r="B11188" t="s">
        <v>318</v>
      </c>
      <c r="C11188" t="s">
        <v>148</v>
      </c>
      <c r="D11188">
        <v>1981</v>
      </c>
      <c r="E11188">
        <v>4850393</v>
      </c>
      <c r="F11188">
        <v>8.51</v>
      </c>
    </row>
    <row r="11189" spans="1:6" x14ac:dyDescent="0.35">
      <c r="A11189" t="s">
        <v>356</v>
      </c>
      <c r="B11189" t="s">
        <v>318</v>
      </c>
      <c r="C11189" t="s">
        <v>148</v>
      </c>
      <c r="D11189">
        <v>1982</v>
      </c>
      <c r="E11189">
        <v>5007897</v>
      </c>
      <c r="F11189">
        <v>8.5</v>
      </c>
    </row>
    <row r="11190" spans="1:6" x14ac:dyDescent="0.35">
      <c r="A11190" t="s">
        <v>356</v>
      </c>
      <c r="B11190" t="s">
        <v>318</v>
      </c>
      <c r="C11190" t="s">
        <v>148</v>
      </c>
      <c r="D11190">
        <v>1983</v>
      </c>
      <c r="E11190">
        <v>5166491</v>
      </c>
      <c r="F11190">
        <v>8.7100000000000009</v>
      </c>
    </row>
    <row r="11191" spans="1:6" x14ac:dyDescent="0.35">
      <c r="A11191" t="s">
        <v>356</v>
      </c>
      <c r="B11191" t="s">
        <v>318</v>
      </c>
      <c r="C11191" t="s">
        <v>148</v>
      </c>
      <c r="D11191">
        <v>1984</v>
      </c>
      <c r="E11191">
        <v>5315479</v>
      </c>
      <c r="F11191">
        <v>9.26</v>
      </c>
    </row>
    <row r="11192" spans="1:6" x14ac:dyDescent="0.35">
      <c r="A11192" t="s">
        <v>356</v>
      </c>
      <c r="B11192" t="s">
        <v>318</v>
      </c>
      <c r="C11192" t="s">
        <v>148</v>
      </c>
      <c r="D11192">
        <v>1985</v>
      </c>
      <c r="E11192">
        <v>5446452</v>
      </c>
      <c r="F11192">
        <v>9.84</v>
      </c>
    </row>
    <row r="11193" spans="1:6" x14ac:dyDescent="0.35">
      <c r="A11193" t="s">
        <v>356</v>
      </c>
      <c r="B11193" t="s">
        <v>318</v>
      </c>
      <c r="C11193" t="s">
        <v>148</v>
      </c>
      <c r="D11193">
        <v>1986</v>
      </c>
      <c r="E11193">
        <v>5562024</v>
      </c>
      <c r="F11193">
        <v>10.46</v>
      </c>
    </row>
    <row r="11194" spans="1:6" x14ac:dyDescent="0.35">
      <c r="A11194" t="s">
        <v>356</v>
      </c>
      <c r="B11194" t="s">
        <v>318</v>
      </c>
      <c r="C11194" t="s">
        <v>148</v>
      </c>
      <c r="D11194">
        <v>1987</v>
      </c>
      <c r="E11194">
        <v>5663186</v>
      </c>
      <c r="F11194">
        <v>11.11</v>
      </c>
    </row>
    <row r="11195" spans="1:6" x14ac:dyDescent="0.35">
      <c r="A11195" t="s">
        <v>356</v>
      </c>
      <c r="B11195" t="s">
        <v>318</v>
      </c>
      <c r="C11195" t="s">
        <v>148</v>
      </c>
      <c r="D11195">
        <v>1988</v>
      </c>
      <c r="E11195">
        <v>5738763</v>
      </c>
      <c r="F11195">
        <v>11.8</v>
      </c>
    </row>
    <row r="11196" spans="1:6" x14ac:dyDescent="0.35">
      <c r="A11196" t="s">
        <v>356</v>
      </c>
      <c r="B11196" t="s">
        <v>318</v>
      </c>
      <c r="C11196" t="s">
        <v>148</v>
      </c>
      <c r="D11196">
        <v>1989</v>
      </c>
      <c r="E11196">
        <v>5774680</v>
      </c>
      <c r="F11196">
        <v>12.52</v>
      </c>
    </row>
    <row r="11197" spans="1:6" x14ac:dyDescent="0.35">
      <c r="A11197" t="s">
        <v>356</v>
      </c>
      <c r="B11197" t="s">
        <v>318</v>
      </c>
      <c r="C11197" t="s">
        <v>148</v>
      </c>
      <c r="D11197">
        <v>1990</v>
      </c>
      <c r="E11197">
        <v>5764216</v>
      </c>
      <c r="F11197">
        <v>13.28</v>
      </c>
    </row>
    <row r="11198" spans="1:6" x14ac:dyDescent="0.35">
      <c r="A11198" t="s">
        <v>356</v>
      </c>
      <c r="B11198" t="s">
        <v>318</v>
      </c>
      <c r="C11198" t="s">
        <v>148</v>
      </c>
      <c r="D11198">
        <v>1991</v>
      </c>
      <c r="E11198">
        <v>5698383</v>
      </c>
      <c r="F11198">
        <v>14.07</v>
      </c>
    </row>
    <row r="11199" spans="1:6" x14ac:dyDescent="0.35">
      <c r="A11199" t="s">
        <v>356</v>
      </c>
      <c r="B11199" t="s">
        <v>318</v>
      </c>
      <c r="C11199" t="s">
        <v>148</v>
      </c>
      <c r="D11199">
        <v>1992</v>
      </c>
      <c r="E11199">
        <v>5588959</v>
      </c>
      <c r="F11199">
        <v>14.91</v>
      </c>
    </row>
    <row r="11200" spans="1:6" x14ac:dyDescent="0.35">
      <c r="A11200" t="s">
        <v>356</v>
      </c>
      <c r="B11200" t="s">
        <v>318</v>
      </c>
      <c r="C11200" t="s">
        <v>148</v>
      </c>
      <c r="D11200">
        <v>1993</v>
      </c>
      <c r="E11200">
        <v>5475424</v>
      </c>
      <c r="F11200">
        <v>15.63</v>
      </c>
    </row>
    <row r="11201" spans="1:6" x14ac:dyDescent="0.35">
      <c r="A11201" t="s">
        <v>356</v>
      </c>
      <c r="B11201" t="s">
        <v>318</v>
      </c>
      <c r="C11201" t="s">
        <v>148</v>
      </c>
      <c r="D11201">
        <v>1994</v>
      </c>
      <c r="E11201">
        <v>5411318</v>
      </c>
      <c r="F11201">
        <v>15.75</v>
      </c>
    </row>
    <row r="11202" spans="1:6" x14ac:dyDescent="0.35">
      <c r="A11202" t="s">
        <v>356</v>
      </c>
      <c r="B11202" t="s">
        <v>318</v>
      </c>
      <c r="C11202" t="s">
        <v>148</v>
      </c>
      <c r="D11202">
        <v>1995</v>
      </c>
      <c r="E11202">
        <v>5434266</v>
      </c>
      <c r="F11202">
        <v>15.87</v>
      </c>
    </row>
    <row r="11203" spans="1:6" x14ac:dyDescent="0.35">
      <c r="A11203" t="s">
        <v>356</v>
      </c>
      <c r="B11203" t="s">
        <v>318</v>
      </c>
      <c r="C11203" t="s">
        <v>148</v>
      </c>
      <c r="D11203">
        <v>1996</v>
      </c>
      <c r="E11203">
        <v>5561120</v>
      </c>
      <c r="F11203">
        <v>16</v>
      </c>
    </row>
    <row r="11204" spans="1:6" x14ac:dyDescent="0.35">
      <c r="A11204" t="s">
        <v>356</v>
      </c>
      <c r="B11204" t="s">
        <v>318</v>
      </c>
      <c r="C11204" t="s">
        <v>148</v>
      </c>
      <c r="D11204">
        <v>1997</v>
      </c>
      <c r="E11204">
        <v>5779278</v>
      </c>
      <c r="F11204">
        <v>16.12</v>
      </c>
    </row>
    <row r="11205" spans="1:6" x14ac:dyDescent="0.35">
      <c r="A11205" t="s">
        <v>356</v>
      </c>
      <c r="B11205" t="s">
        <v>318</v>
      </c>
      <c r="C11205" t="s">
        <v>148</v>
      </c>
      <c r="D11205">
        <v>1998</v>
      </c>
      <c r="E11205">
        <v>6060600</v>
      </c>
      <c r="F11205">
        <v>16.25</v>
      </c>
    </row>
    <row r="11206" spans="1:6" x14ac:dyDescent="0.35">
      <c r="A11206" t="s">
        <v>356</v>
      </c>
      <c r="B11206" t="s">
        <v>318</v>
      </c>
      <c r="C11206" t="s">
        <v>148</v>
      </c>
      <c r="D11206">
        <v>1999</v>
      </c>
      <c r="E11206">
        <v>6362201</v>
      </c>
      <c r="F11206">
        <v>16.38</v>
      </c>
    </row>
    <row r="11207" spans="1:6" x14ac:dyDescent="0.35">
      <c r="A11207" t="s">
        <v>356</v>
      </c>
      <c r="B11207" t="s">
        <v>318</v>
      </c>
      <c r="C11207" t="s">
        <v>148</v>
      </c>
      <c r="D11207">
        <v>2000</v>
      </c>
      <c r="E11207">
        <v>6652984</v>
      </c>
      <c r="F11207">
        <v>16.5</v>
      </c>
    </row>
    <row r="11208" spans="1:6" x14ac:dyDescent="0.35">
      <c r="A11208" t="s">
        <v>356</v>
      </c>
      <c r="B11208" t="s">
        <v>318</v>
      </c>
      <c r="C11208" t="s">
        <v>148</v>
      </c>
      <c r="D11208">
        <v>2001</v>
      </c>
      <c r="E11208">
        <v>6924455</v>
      </c>
      <c r="F11208">
        <v>16.63</v>
      </c>
    </row>
    <row r="11209" spans="1:6" x14ac:dyDescent="0.35">
      <c r="A11209" t="s">
        <v>356</v>
      </c>
      <c r="B11209" t="s">
        <v>318</v>
      </c>
      <c r="C11209" t="s">
        <v>148</v>
      </c>
      <c r="D11209">
        <v>2002</v>
      </c>
      <c r="E11209">
        <v>7186820</v>
      </c>
      <c r="F11209">
        <v>16.760000000000002</v>
      </c>
    </row>
    <row r="11210" spans="1:6" x14ac:dyDescent="0.35">
      <c r="A11210" t="s">
        <v>356</v>
      </c>
      <c r="B11210" t="s">
        <v>318</v>
      </c>
      <c r="C11210" t="s">
        <v>148</v>
      </c>
      <c r="D11210">
        <v>2003</v>
      </c>
      <c r="E11210">
        <v>7449905</v>
      </c>
      <c r="F11210">
        <v>16.89</v>
      </c>
    </row>
    <row r="11211" spans="1:6" x14ac:dyDescent="0.35">
      <c r="A11211" t="s">
        <v>356</v>
      </c>
      <c r="B11211" t="s">
        <v>318</v>
      </c>
      <c r="C11211" t="s">
        <v>148</v>
      </c>
      <c r="D11211">
        <v>2004</v>
      </c>
      <c r="E11211">
        <v>7730180</v>
      </c>
      <c r="F11211">
        <v>17.02</v>
      </c>
    </row>
    <row r="11212" spans="1:6" x14ac:dyDescent="0.35">
      <c r="A11212" t="s">
        <v>356</v>
      </c>
      <c r="B11212" t="s">
        <v>318</v>
      </c>
      <c r="C11212" t="s">
        <v>148</v>
      </c>
      <c r="D11212">
        <v>2005</v>
      </c>
      <c r="E11212">
        <v>8039351</v>
      </c>
      <c r="F11212">
        <v>17.149999999999999</v>
      </c>
    </row>
    <row r="11213" spans="1:6" x14ac:dyDescent="0.35">
      <c r="A11213" t="s">
        <v>356</v>
      </c>
      <c r="B11213" t="s">
        <v>318</v>
      </c>
      <c r="C11213" t="s">
        <v>148</v>
      </c>
      <c r="D11213">
        <v>2006</v>
      </c>
      <c r="E11213">
        <v>8376893</v>
      </c>
      <c r="F11213">
        <v>17.29</v>
      </c>
    </row>
    <row r="11214" spans="1:6" x14ac:dyDescent="0.35">
      <c r="A11214" t="s">
        <v>356</v>
      </c>
      <c r="B11214" t="s">
        <v>318</v>
      </c>
      <c r="C11214" t="s">
        <v>148</v>
      </c>
      <c r="D11214">
        <v>2007</v>
      </c>
      <c r="E11214">
        <v>8736736</v>
      </c>
      <c r="F11214">
        <v>17.420000000000002</v>
      </c>
    </row>
    <row r="11215" spans="1:6" x14ac:dyDescent="0.35">
      <c r="A11215" t="s">
        <v>356</v>
      </c>
      <c r="B11215" t="s">
        <v>318</v>
      </c>
      <c r="C11215" t="s">
        <v>148</v>
      </c>
      <c r="D11215">
        <v>2008</v>
      </c>
      <c r="E11215">
        <v>9118386</v>
      </c>
      <c r="F11215">
        <v>17.559999999999999</v>
      </c>
    </row>
    <row r="11216" spans="1:6" x14ac:dyDescent="0.35">
      <c r="A11216" t="s">
        <v>356</v>
      </c>
      <c r="B11216" t="s">
        <v>318</v>
      </c>
      <c r="C11216" t="s">
        <v>148</v>
      </c>
      <c r="D11216">
        <v>2009</v>
      </c>
      <c r="E11216">
        <v>9520571</v>
      </c>
      <c r="F11216">
        <v>17.7</v>
      </c>
    </row>
    <row r="11217" spans="1:6" x14ac:dyDescent="0.35">
      <c r="A11217" t="s">
        <v>356</v>
      </c>
      <c r="B11217" t="s">
        <v>318</v>
      </c>
      <c r="C11217" t="s">
        <v>148</v>
      </c>
      <c r="D11217">
        <v>2010</v>
      </c>
      <c r="E11217">
        <v>9940929</v>
      </c>
      <c r="F11217">
        <v>17.86</v>
      </c>
    </row>
    <row r="11218" spans="1:6" x14ac:dyDescent="0.35">
      <c r="A11218" t="s">
        <v>356</v>
      </c>
      <c r="B11218" t="s">
        <v>318</v>
      </c>
      <c r="C11218" t="s">
        <v>148</v>
      </c>
      <c r="D11218">
        <v>2011</v>
      </c>
      <c r="E11218">
        <v>10381110</v>
      </c>
      <c r="F11218">
        <v>18.02</v>
      </c>
    </row>
    <row r="11219" spans="1:6" x14ac:dyDescent="0.35">
      <c r="A11219" t="s">
        <v>356</v>
      </c>
      <c r="B11219" t="s">
        <v>318</v>
      </c>
      <c r="C11219" t="s">
        <v>148</v>
      </c>
      <c r="D11219">
        <v>2012</v>
      </c>
      <c r="E11219">
        <v>10837527</v>
      </c>
      <c r="F11219">
        <v>18.2</v>
      </c>
    </row>
    <row r="11220" spans="1:6" x14ac:dyDescent="0.35">
      <c r="A11220" t="s">
        <v>356</v>
      </c>
      <c r="B11220" t="s">
        <v>318</v>
      </c>
      <c r="C11220" t="s">
        <v>148</v>
      </c>
      <c r="D11220">
        <v>2013</v>
      </c>
      <c r="E11220">
        <v>11296173</v>
      </c>
      <c r="F11220">
        <v>18.39</v>
      </c>
    </row>
    <row r="11221" spans="1:6" x14ac:dyDescent="0.35">
      <c r="A11221" t="s">
        <v>356</v>
      </c>
      <c r="B11221" t="s">
        <v>318</v>
      </c>
      <c r="C11221" t="s">
        <v>148</v>
      </c>
      <c r="D11221">
        <v>2014</v>
      </c>
      <c r="E11221">
        <v>11738718</v>
      </c>
      <c r="F11221">
        <v>18.59</v>
      </c>
    </row>
    <row r="11222" spans="1:6" x14ac:dyDescent="0.35">
      <c r="A11222" t="s">
        <v>357</v>
      </c>
      <c r="B11222" t="s">
        <v>318</v>
      </c>
      <c r="C11222" t="s">
        <v>155</v>
      </c>
      <c r="D11222">
        <v>1960</v>
      </c>
      <c r="E11222">
        <v>7527450</v>
      </c>
      <c r="F11222">
        <v>10.75</v>
      </c>
    </row>
    <row r="11223" spans="1:6" x14ac:dyDescent="0.35">
      <c r="A11223" t="s">
        <v>357</v>
      </c>
      <c r="B11223" t="s">
        <v>318</v>
      </c>
      <c r="C11223" t="s">
        <v>155</v>
      </c>
      <c r="D11223">
        <v>1961</v>
      </c>
      <c r="E11223">
        <v>7749884</v>
      </c>
      <c r="F11223">
        <v>11.23</v>
      </c>
    </row>
    <row r="11224" spans="1:6" x14ac:dyDescent="0.35">
      <c r="A11224" t="s">
        <v>357</v>
      </c>
      <c r="B11224" t="s">
        <v>318</v>
      </c>
      <c r="C11224" t="s">
        <v>155</v>
      </c>
      <c r="D11224">
        <v>1962</v>
      </c>
      <c r="E11224">
        <v>7981797</v>
      </c>
      <c r="F11224">
        <v>11.74</v>
      </c>
    </row>
    <row r="11225" spans="1:6" x14ac:dyDescent="0.35">
      <c r="A11225" t="s">
        <v>357</v>
      </c>
      <c r="B11225" t="s">
        <v>318</v>
      </c>
      <c r="C11225" t="s">
        <v>155</v>
      </c>
      <c r="D11225">
        <v>1963</v>
      </c>
      <c r="E11225">
        <v>8223613</v>
      </c>
      <c r="F11225">
        <v>12.26</v>
      </c>
    </row>
    <row r="11226" spans="1:6" x14ac:dyDescent="0.35">
      <c r="A11226" t="s">
        <v>357</v>
      </c>
      <c r="B11226" t="s">
        <v>318</v>
      </c>
      <c r="C11226" t="s">
        <v>155</v>
      </c>
      <c r="D11226">
        <v>1964</v>
      </c>
      <c r="E11226">
        <v>8475765</v>
      </c>
      <c r="F11226">
        <v>12.81</v>
      </c>
    </row>
    <row r="11227" spans="1:6" x14ac:dyDescent="0.35">
      <c r="A11227" t="s">
        <v>357</v>
      </c>
      <c r="B11227" t="s">
        <v>318</v>
      </c>
      <c r="C11227" t="s">
        <v>155</v>
      </c>
      <c r="D11227">
        <v>1965</v>
      </c>
      <c r="E11227">
        <v>8738703</v>
      </c>
      <c r="F11227">
        <v>13.37</v>
      </c>
    </row>
    <row r="11228" spans="1:6" x14ac:dyDescent="0.35">
      <c r="A11228" t="s">
        <v>357</v>
      </c>
      <c r="B11228" t="s">
        <v>318</v>
      </c>
      <c r="C11228" t="s">
        <v>155</v>
      </c>
      <c r="D11228">
        <v>1966</v>
      </c>
      <c r="E11228">
        <v>9013112</v>
      </c>
      <c r="F11228">
        <v>13.96</v>
      </c>
    </row>
    <row r="11229" spans="1:6" x14ac:dyDescent="0.35">
      <c r="A11229" t="s">
        <v>357</v>
      </c>
      <c r="B11229" t="s">
        <v>318</v>
      </c>
      <c r="C11229" t="s">
        <v>155</v>
      </c>
      <c r="D11229">
        <v>1967</v>
      </c>
      <c r="E11229">
        <v>9299545</v>
      </c>
      <c r="F11229">
        <v>14.57</v>
      </c>
    </row>
    <row r="11230" spans="1:6" x14ac:dyDescent="0.35">
      <c r="A11230" t="s">
        <v>357</v>
      </c>
      <c r="B11230" t="s">
        <v>318</v>
      </c>
      <c r="C11230" t="s">
        <v>155</v>
      </c>
      <c r="D11230">
        <v>1968</v>
      </c>
      <c r="E11230">
        <v>9598196</v>
      </c>
      <c r="F11230">
        <v>15.2</v>
      </c>
    </row>
    <row r="11231" spans="1:6" x14ac:dyDescent="0.35">
      <c r="A11231" t="s">
        <v>357</v>
      </c>
      <c r="B11231" t="s">
        <v>318</v>
      </c>
      <c r="C11231" t="s">
        <v>155</v>
      </c>
      <c r="D11231">
        <v>1969</v>
      </c>
      <c r="E11231">
        <v>9909152</v>
      </c>
      <c r="F11231">
        <v>15.85</v>
      </c>
    </row>
    <row r="11232" spans="1:6" x14ac:dyDescent="0.35">
      <c r="A11232" t="s">
        <v>357</v>
      </c>
      <c r="B11232" t="s">
        <v>318</v>
      </c>
      <c r="C11232" t="s">
        <v>155</v>
      </c>
      <c r="D11232">
        <v>1970</v>
      </c>
      <c r="E11232">
        <v>10232758</v>
      </c>
      <c r="F11232">
        <v>16.52</v>
      </c>
    </row>
    <row r="11233" spans="1:6" x14ac:dyDescent="0.35">
      <c r="A11233" t="s">
        <v>357</v>
      </c>
      <c r="B11233" t="s">
        <v>318</v>
      </c>
      <c r="C11233" t="s">
        <v>155</v>
      </c>
      <c r="D11233">
        <v>1971</v>
      </c>
      <c r="E11233">
        <v>10568788</v>
      </c>
      <c r="F11233">
        <v>17.22</v>
      </c>
    </row>
    <row r="11234" spans="1:6" x14ac:dyDescent="0.35">
      <c r="A11234" t="s">
        <v>357</v>
      </c>
      <c r="B11234" t="s">
        <v>318</v>
      </c>
      <c r="C11234" t="s">
        <v>155</v>
      </c>
      <c r="D11234">
        <v>1972</v>
      </c>
      <c r="E11234">
        <v>10918137</v>
      </c>
      <c r="F11234">
        <v>17.940000000000001</v>
      </c>
    </row>
    <row r="11235" spans="1:6" x14ac:dyDescent="0.35">
      <c r="A11235" t="s">
        <v>357</v>
      </c>
      <c r="B11235" t="s">
        <v>318</v>
      </c>
      <c r="C11235" t="s">
        <v>155</v>
      </c>
      <c r="D11235">
        <v>1973</v>
      </c>
      <c r="E11235">
        <v>11283574</v>
      </c>
      <c r="F11235">
        <v>18.55</v>
      </c>
    </row>
    <row r="11236" spans="1:6" x14ac:dyDescent="0.35">
      <c r="A11236" t="s">
        <v>357</v>
      </c>
      <c r="B11236" t="s">
        <v>318</v>
      </c>
      <c r="C11236" t="s">
        <v>155</v>
      </c>
      <c r="D11236">
        <v>1974</v>
      </c>
      <c r="E11236">
        <v>11668674</v>
      </c>
      <c r="F11236">
        <v>18.739999999999998</v>
      </c>
    </row>
    <row r="11237" spans="1:6" x14ac:dyDescent="0.35">
      <c r="A11237" t="s">
        <v>357</v>
      </c>
      <c r="B11237" t="s">
        <v>318</v>
      </c>
      <c r="C11237" t="s">
        <v>155</v>
      </c>
      <c r="D11237">
        <v>1975</v>
      </c>
      <c r="E11237">
        <v>12075841</v>
      </c>
      <c r="F11237">
        <v>18.940000000000001</v>
      </c>
    </row>
    <row r="11238" spans="1:6" x14ac:dyDescent="0.35">
      <c r="A11238" t="s">
        <v>357</v>
      </c>
      <c r="B11238" t="s">
        <v>318</v>
      </c>
      <c r="C11238" t="s">
        <v>155</v>
      </c>
      <c r="D11238">
        <v>1976</v>
      </c>
      <c r="E11238">
        <v>12506035</v>
      </c>
      <c r="F11238">
        <v>19.14</v>
      </c>
    </row>
    <row r="11239" spans="1:6" x14ac:dyDescent="0.35">
      <c r="A11239" t="s">
        <v>357</v>
      </c>
      <c r="B11239" t="s">
        <v>318</v>
      </c>
      <c r="C11239" t="s">
        <v>155</v>
      </c>
      <c r="D11239">
        <v>1977</v>
      </c>
      <c r="E11239">
        <v>12958110</v>
      </c>
      <c r="F11239">
        <v>19.34</v>
      </c>
    </row>
    <row r="11240" spans="1:6" x14ac:dyDescent="0.35">
      <c r="A11240" t="s">
        <v>357</v>
      </c>
      <c r="B11240" t="s">
        <v>318</v>
      </c>
      <c r="C11240" t="s">
        <v>155</v>
      </c>
      <c r="D11240">
        <v>1978</v>
      </c>
      <c r="E11240">
        <v>13429688</v>
      </c>
      <c r="F11240">
        <v>19.55</v>
      </c>
    </row>
    <row r="11241" spans="1:6" x14ac:dyDescent="0.35">
      <c r="A11241" t="s">
        <v>357</v>
      </c>
      <c r="B11241" t="s">
        <v>318</v>
      </c>
      <c r="C11241" t="s">
        <v>155</v>
      </c>
      <c r="D11241">
        <v>1979</v>
      </c>
      <c r="E11241">
        <v>13917268</v>
      </c>
      <c r="F11241">
        <v>19.75</v>
      </c>
    </row>
    <row r="11242" spans="1:6" x14ac:dyDescent="0.35">
      <c r="A11242" t="s">
        <v>357</v>
      </c>
      <c r="B11242" t="s">
        <v>318</v>
      </c>
      <c r="C11242" t="s">
        <v>155</v>
      </c>
      <c r="D11242">
        <v>1980</v>
      </c>
      <c r="E11242">
        <v>14418063</v>
      </c>
      <c r="F11242">
        <v>19.96</v>
      </c>
    </row>
    <row r="11243" spans="1:6" x14ac:dyDescent="0.35">
      <c r="A11243" t="s">
        <v>357</v>
      </c>
      <c r="B11243" t="s">
        <v>318</v>
      </c>
      <c r="C11243" t="s">
        <v>155</v>
      </c>
      <c r="D11243">
        <v>1981</v>
      </c>
      <c r="E11243">
        <v>14935032</v>
      </c>
      <c r="F11243">
        <v>20.170000000000002</v>
      </c>
    </row>
    <row r="11244" spans="1:6" x14ac:dyDescent="0.35">
      <c r="A11244" t="s">
        <v>357</v>
      </c>
      <c r="B11244" t="s">
        <v>318</v>
      </c>
      <c r="C11244" t="s">
        <v>155</v>
      </c>
      <c r="D11244">
        <v>1982</v>
      </c>
      <c r="E11244">
        <v>15469003</v>
      </c>
      <c r="F11244">
        <v>20.38</v>
      </c>
    </row>
    <row r="11245" spans="1:6" x14ac:dyDescent="0.35">
      <c r="A11245" t="s">
        <v>357</v>
      </c>
      <c r="B11245" t="s">
        <v>318</v>
      </c>
      <c r="C11245" t="s">
        <v>155</v>
      </c>
      <c r="D11245">
        <v>1983</v>
      </c>
      <c r="E11245">
        <v>16012898</v>
      </c>
      <c r="F11245">
        <v>20.9</v>
      </c>
    </row>
    <row r="11246" spans="1:6" x14ac:dyDescent="0.35">
      <c r="A11246" t="s">
        <v>357</v>
      </c>
      <c r="B11246" t="s">
        <v>318</v>
      </c>
      <c r="C11246" t="s">
        <v>155</v>
      </c>
      <c r="D11246">
        <v>1984</v>
      </c>
      <c r="E11246">
        <v>16557307</v>
      </c>
      <c r="F11246">
        <v>21.9</v>
      </c>
    </row>
    <row r="11247" spans="1:6" x14ac:dyDescent="0.35">
      <c r="A11247" t="s">
        <v>357</v>
      </c>
      <c r="B11247" t="s">
        <v>318</v>
      </c>
      <c r="C11247" t="s">
        <v>155</v>
      </c>
      <c r="D11247">
        <v>1985</v>
      </c>
      <c r="E11247">
        <v>17097619</v>
      </c>
      <c r="F11247">
        <v>22.94</v>
      </c>
    </row>
    <row r="11248" spans="1:6" x14ac:dyDescent="0.35">
      <c r="A11248" t="s">
        <v>357</v>
      </c>
      <c r="B11248" t="s">
        <v>318</v>
      </c>
      <c r="C11248" t="s">
        <v>155</v>
      </c>
      <c r="D11248">
        <v>1986</v>
      </c>
      <c r="E11248">
        <v>17622954</v>
      </c>
      <c r="F11248">
        <v>24.01</v>
      </c>
    </row>
    <row r="11249" spans="1:6" x14ac:dyDescent="0.35">
      <c r="A11249" t="s">
        <v>357</v>
      </c>
      <c r="B11249" t="s">
        <v>318</v>
      </c>
      <c r="C11249" t="s">
        <v>155</v>
      </c>
      <c r="D11249">
        <v>1987</v>
      </c>
      <c r="E11249">
        <v>18139966</v>
      </c>
      <c r="F11249">
        <v>25.11</v>
      </c>
    </row>
    <row r="11250" spans="1:6" x14ac:dyDescent="0.35">
      <c r="A11250" t="s">
        <v>357</v>
      </c>
      <c r="B11250" t="s">
        <v>318</v>
      </c>
      <c r="C11250" t="s">
        <v>155</v>
      </c>
      <c r="D11250">
        <v>1988</v>
      </c>
      <c r="E11250">
        <v>18682216</v>
      </c>
      <c r="F11250">
        <v>26.24</v>
      </c>
    </row>
    <row r="11251" spans="1:6" x14ac:dyDescent="0.35">
      <c r="A11251" t="s">
        <v>357</v>
      </c>
      <c r="B11251" t="s">
        <v>318</v>
      </c>
      <c r="C11251" t="s">
        <v>155</v>
      </c>
      <c r="D11251">
        <v>1989</v>
      </c>
      <c r="E11251">
        <v>19295483</v>
      </c>
      <c r="F11251">
        <v>27.41</v>
      </c>
    </row>
    <row r="11252" spans="1:6" x14ac:dyDescent="0.35">
      <c r="A11252" t="s">
        <v>357</v>
      </c>
      <c r="B11252" t="s">
        <v>318</v>
      </c>
      <c r="C11252" t="s">
        <v>155</v>
      </c>
      <c r="D11252">
        <v>1990</v>
      </c>
      <c r="E11252">
        <v>20008804</v>
      </c>
      <c r="F11252">
        <v>28.61</v>
      </c>
    </row>
    <row r="11253" spans="1:6" x14ac:dyDescent="0.35">
      <c r="A11253" t="s">
        <v>357</v>
      </c>
      <c r="B11253" t="s">
        <v>318</v>
      </c>
      <c r="C11253" t="s">
        <v>155</v>
      </c>
      <c r="D11253">
        <v>1991</v>
      </c>
      <c r="E11253">
        <v>20840825</v>
      </c>
      <c r="F11253">
        <v>29.84</v>
      </c>
    </row>
    <row r="11254" spans="1:6" x14ac:dyDescent="0.35">
      <c r="A11254" t="s">
        <v>357</v>
      </c>
      <c r="B11254" t="s">
        <v>318</v>
      </c>
      <c r="C11254" t="s">
        <v>155</v>
      </c>
      <c r="D11254">
        <v>1992</v>
      </c>
      <c r="E11254">
        <v>21771781</v>
      </c>
      <c r="F11254">
        <v>31.1</v>
      </c>
    </row>
    <row r="11255" spans="1:6" x14ac:dyDescent="0.35">
      <c r="A11255" t="s">
        <v>357</v>
      </c>
      <c r="B11255" t="s">
        <v>318</v>
      </c>
      <c r="C11255" t="s">
        <v>155</v>
      </c>
      <c r="D11255">
        <v>1993</v>
      </c>
      <c r="E11255">
        <v>22745490</v>
      </c>
      <c r="F11255">
        <v>32.130000000000003</v>
      </c>
    </row>
    <row r="11256" spans="1:6" x14ac:dyDescent="0.35">
      <c r="A11256" t="s">
        <v>357</v>
      </c>
      <c r="B11256" t="s">
        <v>318</v>
      </c>
      <c r="C11256" t="s">
        <v>155</v>
      </c>
      <c r="D11256">
        <v>1994</v>
      </c>
      <c r="E11256">
        <v>23683211</v>
      </c>
      <c r="F11256">
        <v>32.18</v>
      </c>
    </row>
    <row r="11257" spans="1:6" x14ac:dyDescent="0.35">
      <c r="A11257" t="s">
        <v>357</v>
      </c>
      <c r="B11257" t="s">
        <v>318</v>
      </c>
      <c r="C11257" t="s">
        <v>155</v>
      </c>
      <c r="D11257">
        <v>1995</v>
      </c>
      <c r="E11257">
        <v>24529722</v>
      </c>
      <c r="F11257">
        <v>32.229999999999997</v>
      </c>
    </row>
    <row r="11258" spans="1:6" x14ac:dyDescent="0.35">
      <c r="A11258" t="s">
        <v>357</v>
      </c>
      <c r="B11258" t="s">
        <v>318</v>
      </c>
      <c r="C11258" t="s">
        <v>155</v>
      </c>
      <c r="D11258">
        <v>1996</v>
      </c>
      <c r="E11258">
        <v>25263021</v>
      </c>
      <c r="F11258">
        <v>32.28</v>
      </c>
    </row>
    <row r="11259" spans="1:6" x14ac:dyDescent="0.35">
      <c r="A11259" t="s">
        <v>357</v>
      </c>
      <c r="B11259" t="s">
        <v>318</v>
      </c>
      <c r="C11259" t="s">
        <v>155</v>
      </c>
      <c r="D11259">
        <v>1997</v>
      </c>
      <c r="E11259">
        <v>25903704</v>
      </c>
      <c r="F11259">
        <v>32.340000000000003</v>
      </c>
    </row>
    <row r="11260" spans="1:6" x14ac:dyDescent="0.35">
      <c r="A11260" t="s">
        <v>357</v>
      </c>
      <c r="B11260" t="s">
        <v>318</v>
      </c>
      <c r="C11260" t="s">
        <v>155</v>
      </c>
      <c r="D11260">
        <v>1998</v>
      </c>
      <c r="E11260">
        <v>26491253</v>
      </c>
      <c r="F11260">
        <v>32.39</v>
      </c>
    </row>
    <row r="11261" spans="1:6" x14ac:dyDescent="0.35">
      <c r="A11261" t="s">
        <v>357</v>
      </c>
      <c r="B11261" t="s">
        <v>318</v>
      </c>
      <c r="C11261" t="s">
        <v>155</v>
      </c>
      <c r="D11261">
        <v>1999</v>
      </c>
      <c r="E11261">
        <v>27085465</v>
      </c>
      <c r="F11261">
        <v>32.44</v>
      </c>
    </row>
    <row r="11262" spans="1:6" x14ac:dyDescent="0.35">
      <c r="A11262" t="s">
        <v>357</v>
      </c>
      <c r="B11262" t="s">
        <v>318</v>
      </c>
      <c r="C11262" t="s">
        <v>155</v>
      </c>
      <c r="D11262">
        <v>2000</v>
      </c>
      <c r="E11262">
        <v>27729798</v>
      </c>
      <c r="F11262">
        <v>32.5</v>
      </c>
    </row>
    <row r="11263" spans="1:6" x14ac:dyDescent="0.35">
      <c r="A11263" t="s">
        <v>357</v>
      </c>
      <c r="B11263" t="s">
        <v>318</v>
      </c>
      <c r="C11263" t="s">
        <v>155</v>
      </c>
      <c r="D11263">
        <v>2001</v>
      </c>
      <c r="E11263">
        <v>28434810</v>
      </c>
      <c r="F11263">
        <v>32.549999999999997</v>
      </c>
    </row>
    <row r="11264" spans="1:6" x14ac:dyDescent="0.35">
      <c r="A11264" t="s">
        <v>357</v>
      </c>
      <c r="B11264" t="s">
        <v>318</v>
      </c>
      <c r="C11264" t="s">
        <v>155</v>
      </c>
      <c r="D11264">
        <v>2002</v>
      </c>
      <c r="E11264">
        <v>29186427</v>
      </c>
      <c r="F11264">
        <v>32.6</v>
      </c>
    </row>
    <row r="11265" spans="1:6" x14ac:dyDescent="0.35">
      <c r="A11265" t="s">
        <v>357</v>
      </c>
      <c r="B11265" t="s">
        <v>318</v>
      </c>
      <c r="C11265" t="s">
        <v>155</v>
      </c>
      <c r="D11265">
        <v>2003</v>
      </c>
      <c r="E11265">
        <v>29973979</v>
      </c>
      <c r="F11265">
        <v>32.65</v>
      </c>
    </row>
    <row r="11266" spans="1:6" x14ac:dyDescent="0.35">
      <c r="A11266" t="s">
        <v>357</v>
      </c>
      <c r="B11266" t="s">
        <v>318</v>
      </c>
      <c r="C11266" t="s">
        <v>155</v>
      </c>
      <c r="D11266">
        <v>2004</v>
      </c>
      <c r="E11266">
        <v>30778572</v>
      </c>
      <c r="F11266">
        <v>32.71</v>
      </c>
    </row>
    <row r="11267" spans="1:6" x14ac:dyDescent="0.35">
      <c r="A11267" t="s">
        <v>357</v>
      </c>
      <c r="B11267" t="s">
        <v>318</v>
      </c>
      <c r="C11267" t="s">
        <v>155</v>
      </c>
      <c r="D11267">
        <v>2005</v>
      </c>
      <c r="E11267">
        <v>31585871</v>
      </c>
      <c r="F11267">
        <v>32.76</v>
      </c>
    </row>
    <row r="11268" spans="1:6" x14ac:dyDescent="0.35">
      <c r="A11268" t="s">
        <v>357</v>
      </c>
      <c r="B11268" t="s">
        <v>318</v>
      </c>
      <c r="C11268" t="s">
        <v>155</v>
      </c>
      <c r="D11268">
        <v>2006</v>
      </c>
      <c r="E11268">
        <v>32397535</v>
      </c>
      <c r="F11268">
        <v>32.81</v>
      </c>
    </row>
    <row r="11269" spans="1:6" x14ac:dyDescent="0.35">
      <c r="A11269" t="s">
        <v>357</v>
      </c>
      <c r="B11269" t="s">
        <v>318</v>
      </c>
      <c r="C11269" t="s">
        <v>155</v>
      </c>
      <c r="D11269">
        <v>2007</v>
      </c>
      <c r="E11269">
        <v>33218250</v>
      </c>
      <c r="F11269">
        <v>32.869999999999997</v>
      </c>
    </row>
    <row r="11270" spans="1:6" x14ac:dyDescent="0.35">
      <c r="A11270" t="s">
        <v>357</v>
      </c>
      <c r="B11270" t="s">
        <v>318</v>
      </c>
      <c r="C11270" t="s">
        <v>155</v>
      </c>
      <c r="D11270">
        <v>2008</v>
      </c>
      <c r="E11270">
        <v>34040065</v>
      </c>
      <c r="F11270">
        <v>32.92</v>
      </c>
    </row>
    <row r="11271" spans="1:6" x14ac:dyDescent="0.35">
      <c r="A11271" t="s">
        <v>357</v>
      </c>
      <c r="B11271" t="s">
        <v>318</v>
      </c>
      <c r="C11271" t="s">
        <v>155</v>
      </c>
      <c r="D11271">
        <v>2009</v>
      </c>
      <c r="E11271">
        <v>34853178</v>
      </c>
      <c r="F11271">
        <v>32.99</v>
      </c>
    </row>
    <row r="11272" spans="1:6" x14ac:dyDescent="0.35">
      <c r="A11272" t="s">
        <v>357</v>
      </c>
      <c r="B11272" t="s">
        <v>318</v>
      </c>
      <c r="C11272" t="s">
        <v>155</v>
      </c>
      <c r="D11272">
        <v>2010</v>
      </c>
      <c r="E11272">
        <v>35652002</v>
      </c>
      <c r="F11272">
        <v>33.08</v>
      </c>
    </row>
    <row r="11273" spans="1:6" x14ac:dyDescent="0.35">
      <c r="A11273" t="s">
        <v>357</v>
      </c>
      <c r="B11273" t="s">
        <v>318</v>
      </c>
      <c r="C11273" t="s">
        <v>155</v>
      </c>
      <c r="D11273">
        <v>2011</v>
      </c>
      <c r="E11273">
        <v>36430923</v>
      </c>
      <c r="F11273">
        <v>33.19</v>
      </c>
    </row>
    <row r="11274" spans="1:6" x14ac:dyDescent="0.35">
      <c r="A11274" t="s">
        <v>357</v>
      </c>
      <c r="B11274" t="s">
        <v>318</v>
      </c>
      <c r="C11274" t="s">
        <v>155</v>
      </c>
      <c r="D11274">
        <v>2012</v>
      </c>
      <c r="E11274">
        <v>37195349</v>
      </c>
      <c r="F11274">
        <v>33.32</v>
      </c>
    </row>
    <row r="11275" spans="1:6" x14ac:dyDescent="0.35">
      <c r="A11275" t="s">
        <v>357</v>
      </c>
      <c r="B11275" t="s">
        <v>318</v>
      </c>
      <c r="C11275" t="s">
        <v>155</v>
      </c>
      <c r="D11275">
        <v>2013</v>
      </c>
      <c r="E11275">
        <v>37964306</v>
      </c>
      <c r="F11275">
        <v>33.46</v>
      </c>
    </row>
    <row r="11276" spans="1:6" x14ac:dyDescent="0.35">
      <c r="A11276" t="s">
        <v>357</v>
      </c>
      <c r="B11276" t="s">
        <v>318</v>
      </c>
      <c r="C11276" t="s">
        <v>155</v>
      </c>
      <c r="D11276">
        <v>2014</v>
      </c>
      <c r="E11276">
        <v>38764090</v>
      </c>
      <c r="F11276">
        <v>33.619999999999997</v>
      </c>
    </row>
    <row r="11277" spans="1:6" x14ac:dyDescent="0.35">
      <c r="A11277" t="s">
        <v>358</v>
      </c>
      <c r="B11277" t="s">
        <v>318</v>
      </c>
      <c r="C11277" t="s">
        <v>155</v>
      </c>
      <c r="D11277">
        <v>1960</v>
      </c>
      <c r="E11277">
        <v>349233</v>
      </c>
      <c r="F11277">
        <v>3.91</v>
      </c>
    </row>
    <row r="11278" spans="1:6" x14ac:dyDescent="0.35">
      <c r="A11278" t="s">
        <v>358</v>
      </c>
      <c r="B11278" t="s">
        <v>318</v>
      </c>
      <c r="C11278" t="s">
        <v>155</v>
      </c>
      <c r="D11278">
        <v>1961</v>
      </c>
      <c r="E11278">
        <v>357522</v>
      </c>
      <c r="F11278">
        <v>4.34</v>
      </c>
    </row>
    <row r="11279" spans="1:6" x14ac:dyDescent="0.35">
      <c r="A11279" t="s">
        <v>358</v>
      </c>
      <c r="B11279" t="s">
        <v>318</v>
      </c>
      <c r="C11279" t="s">
        <v>155</v>
      </c>
      <c r="D11279">
        <v>1962</v>
      </c>
      <c r="E11279">
        <v>365719</v>
      </c>
      <c r="F11279">
        <v>4.8</v>
      </c>
    </row>
    <row r="11280" spans="1:6" x14ac:dyDescent="0.35">
      <c r="A11280" t="s">
        <v>358</v>
      </c>
      <c r="B11280" t="s">
        <v>318</v>
      </c>
      <c r="C11280" t="s">
        <v>155</v>
      </c>
      <c r="D11280">
        <v>1963</v>
      </c>
      <c r="E11280">
        <v>373991</v>
      </c>
      <c r="F11280">
        <v>5.31</v>
      </c>
    </row>
    <row r="11281" spans="1:6" x14ac:dyDescent="0.35">
      <c r="A11281" t="s">
        <v>358</v>
      </c>
      <c r="B11281" t="s">
        <v>318</v>
      </c>
      <c r="C11281" t="s">
        <v>155</v>
      </c>
      <c r="D11281">
        <v>1964</v>
      </c>
      <c r="E11281">
        <v>382575</v>
      </c>
      <c r="F11281">
        <v>5.88</v>
      </c>
    </row>
    <row r="11282" spans="1:6" x14ac:dyDescent="0.35">
      <c r="A11282" t="s">
        <v>358</v>
      </c>
      <c r="B11282" t="s">
        <v>318</v>
      </c>
      <c r="C11282" t="s">
        <v>155</v>
      </c>
      <c r="D11282">
        <v>1965</v>
      </c>
      <c r="E11282">
        <v>391659</v>
      </c>
      <c r="F11282">
        <v>6.49</v>
      </c>
    </row>
    <row r="11283" spans="1:6" x14ac:dyDescent="0.35">
      <c r="A11283" t="s">
        <v>358</v>
      </c>
      <c r="B11283" t="s">
        <v>318</v>
      </c>
      <c r="C11283" t="s">
        <v>155</v>
      </c>
      <c r="D11283">
        <v>1966</v>
      </c>
      <c r="E11283">
        <v>401295</v>
      </c>
      <c r="F11283">
        <v>7.16</v>
      </c>
    </row>
    <row r="11284" spans="1:6" x14ac:dyDescent="0.35">
      <c r="A11284" t="s">
        <v>358</v>
      </c>
      <c r="B11284" t="s">
        <v>318</v>
      </c>
      <c r="C11284" t="s">
        <v>155</v>
      </c>
      <c r="D11284">
        <v>1967</v>
      </c>
      <c r="E11284">
        <v>411478</v>
      </c>
      <c r="F11284">
        <v>7.73</v>
      </c>
    </row>
    <row r="11285" spans="1:6" x14ac:dyDescent="0.35">
      <c r="A11285" t="s">
        <v>358</v>
      </c>
      <c r="B11285" t="s">
        <v>318</v>
      </c>
      <c r="C11285" t="s">
        <v>155</v>
      </c>
      <c r="D11285">
        <v>1968</v>
      </c>
      <c r="E11285">
        <v>422266</v>
      </c>
      <c r="F11285">
        <v>8.34</v>
      </c>
    </row>
    <row r="11286" spans="1:6" x14ac:dyDescent="0.35">
      <c r="A11286" t="s">
        <v>358</v>
      </c>
      <c r="B11286" t="s">
        <v>318</v>
      </c>
      <c r="C11286" t="s">
        <v>155</v>
      </c>
      <c r="D11286">
        <v>1969</v>
      </c>
      <c r="E11286">
        <v>433709</v>
      </c>
      <c r="F11286">
        <v>9</v>
      </c>
    </row>
    <row r="11287" spans="1:6" x14ac:dyDescent="0.35">
      <c r="A11287" t="s">
        <v>358</v>
      </c>
      <c r="B11287" t="s">
        <v>318</v>
      </c>
      <c r="C11287" t="s">
        <v>155</v>
      </c>
      <c r="D11287">
        <v>1970</v>
      </c>
      <c r="E11287">
        <v>445844</v>
      </c>
      <c r="F11287">
        <v>9.7100000000000009</v>
      </c>
    </row>
    <row r="11288" spans="1:6" x14ac:dyDescent="0.35">
      <c r="A11288" t="s">
        <v>358</v>
      </c>
      <c r="B11288" t="s">
        <v>318</v>
      </c>
      <c r="C11288" t="s">
        <v>155</v>
      </c>
      <c r="D11288">
        <v>1971</v>
      </c>
      <c r="E11288">
        <v>458717</v>
      </c>
      <c r="F11288">
        <v>10.46</v>
      </c>
    </row>
    <row r="11289" spans="1:6" x14ac:dyDescent="0.35">
      <c r="A11289" t="s">
        <v>358</v>
      </c>
      <c r="B11289" t="s">
        <v>318</v>
      </c>
      <c r="C11289" t="s">
        <v>155</v>
      </c>
      <c r="D11289">
        <v>1972</v>
      </c>
      <c r="E11289">
        <v>472337</v>
      </c>
      <c r="F11289">
        <v>11.26</v>
      </c>
    </row>
    <row r="11290" spans="1:6" x14ac:dyDescent="0.35">
      <c r="A11290" t="s">
        <v>358</v>
      </c>
      <c r="B11290" t="s">
        <v>318</v>
      </c>
      <c r="C11290" t="s">
        <v>155</v>
      </c>
      <c r="D11290">
        <v>1973</v>
      </c>
      <c r="E11290">
        <v>486656</v>
      </c>
      <c r="F11290">
        <v>12.12</v>
      </c>
    </row>
    <row r="11291" spans="1:6" x14ac:dyDescent="0.35">
      <c r="A11291" t="s">
        <v>358</v>
      </c>
      <c r="B11291" t="s">
        <v>318</v>
      </c>
      <c r="C11291" t="s">
        <v>155</v>
      </c>
      <c r="D11291">
        <v>1974</v>
      </c>
      <c r="E11291">
        <v>501596</v>
      </c>
      <c r="F11291">
        <v>13.03</v>
      </c>
    </row>
    <row r="11292" spans="1:6" x14ac:dyDescent="0.35">
      <c r="A11292" t="s">
        <v>358</v>
      </c>
      <c r="B11292" t="s">
        <v>318</v>
      </c>
      <c r="C11292" t="s">
        <v>155</v>
      </c>
      <c r="D11292">
        <v>1975</v>
      </c>
      <c r="E11292">
        <v>517100</v>
      </c>
      <c r="F11292">
        <v>14</v>
      </c>
    </row>
    <row r="11293" spans="1:6" x14ac:dyDescent="0.35">
      <c r="A11293" t="s">
        <v>358</v>
      </c>
      <c r="B11293" t="s">
        <v>318</v>
      </c>
      <c r="C11293" t="s">
        <v>155</v>
      </c>
      <c r="D11293">
        <v>1976</v>
      </c>
      <c r="E11293">
        <v>533264</v>
      </c>
      <c r="F11293">
        <v>15.04</v>
      </c>
    </row>
    <row r="11294" spans="1:6" x14ac:dyDescent="0.35">
      <c r="A11294" t="s">
        <v>358</v>
      </c>
      <c r="B11294" t="s">
        <v>318</v>
      </c>
      <c r="C11294" t="s">
        <v>155</v>
      </c>
      <c r="D11294">
        <v>1977</v>
      </c>
      <c r="E11294">
        <v>550135</v>
      </c>
      <c r="F11294">
        <v>15.75</v>
      </c>
    </row>
    <row r="11295" spans="1:6" x14ac:dyDescent="0.35">
      <c r="A11295" t="s">
        <v>358</v>
      </c>
      <c r="B11295" t="s">
        <v>318</v>
      </c>
      <c r="C11295" t="s">
        <v>155</v>
      </c>
      <c r="D11295">
        <v>1978</v>
      </c>
      <c r="E11295">
        <v>567560</v>
      </c>
      <c r="F11295">
        <v>16.43</v>
      </c>
    </row>
    <row r="11296" spans="1:6" x14ac:dyDescent="0.35">
      <c r="A11296" t="s">
        <v>358</v>
      </c>
      <c r="B11296" t="s">
        <v>318</v>
      </c>
      <c r="C11296" t="s">
        <v>155</v>
      </c>
      <c r="D11296">
        <v>1979</v>
      </c>
      <c r="E11296">
        <v>585335</v>
      </c>
      <c r="F11296">
        <v>17.12</v>
      </c>
    </row>
    <row r="11297" spans="1:6" x14ac:dyDescent="0.35">
      <c r="A11297" t="s">
        <v>358</v>
      </c>
      <c r="B11297" t="s">
        <v>318</v>
      </c>
      <c r="C11297" t="s">
        <v>155</v>
      </c>
      <c r="D11297">
        <v>1980</v>
      </c>
      <c r="E11297">
        <v>603373</v>
      </c>
      <c r="F11297">
        <v>17.850000000000001</v>
      </c>
    </row>
    <row r="11298" spans="1:6" x14ac:dyDescent="0.35">
      <c r="A11298" t="s">
        <v>358</v>
      </c>
      <c r="B11298" t="s">
        <v>318</v>
      </c>
      <c r="C11298" t="s">
        <v>155</v>
      </c>
      <c r="D11298">
        <v>1981</v>
      </c>
      <c r="E11298">
        <v>621314</v>
      </c>
      <c r="F11298">
        <v>18.59</v>
      </c>
    </row>
    <row r="11299" spans="1:6" x14ac:dyDescent="0.35">
      <c r="A11299" t="s">
        <v>358</v>
      </c>
      <c r="B11299" t="s">
        <v>318</v>
      </c>
      <c r="C11299" t="s">
        <v>155</v>
      </c>
      <c r="D11299">
        <v>1982</v>
      </c>
      <c r="E11299">
        <v>639333</v>
      </c>
      <c r="F11299">
        <v>19.36</v>
      </c>
    </row>
    <row r="11300" spans="1:6" x14ac:dyDescent="0.35">
      <c r="A11300" t="s">
        <v>358</v>
      </c>
      <c r="B11300" t="s">
        <v>318</v>
      </c>
      <c r="C11300" t="s">
        <v>155</v>
      </c>
      <c r="D11300">
        <v>1983</v>
      </c>
      <c r="E11300">
        <v>658496</v>
      </c>
      <c r="F11300">
        <v>20.149999999999999</v>
      </c>
    </row>
    <row r="11301" spans="1:6" x14ac:dyDescent="0.35">
      <c r="A11301" t="s">
        <v>358</v>
      </c>
      <c r="B11301" t="s">
        <v>318</v>
      </c>
      <c r="C11301" t="s">
        <v>155</v>
      </c>
      <c r="D11301">
        <v>1984</v>
      </c>
      <c r="E11301">
        <v>680253</v>
      </c>
      <c r="F11301">
        <v>20.97</v>
      </c>
    </row>
    <row r="11302" spans="1:6" x14ac:dyDescent="0.35">
      <c r="A11302" t="s">
        <v>358</v>
      </c>
      <c r="B11302" t="s">
        <v>318</v>
      </c>
      <c r="C11302" t="s">
        <v>155</v>
      </c>
      <c r="D11302">
        <v>1985</v>
      </c>
      <c r="E11302">
        <v>705492</v>
      </c>
      <c r="F11302">
        <v>21.8</v>
      </c>
    </row>
    <row r="11303" spans="1:6" x14ac:dyDescent="0.35">
      <c r="A11303" t="s">
        <v>358</v>
      </c>
      <c r="B11303" t="s">
        <v>318</v>
      </c>
      <c r="C11303" t="s">
        <v>155</v>
      </c>
      <c r="D11303">
        <v>1986</v>
      </c>
      <c r="E11303">
        <v>734790</v>
      </c>
      <c r="F11303">
        <v>22.67</v>
      </c>
    </row>
    <row r="11304" spans="1:6" x14ac:dyDescent="0.35">
      <c r="A11304" t="s">
        <v>358</v>
      </c>
      <c r="B11304" t="s">
        <v>318</v>
      </c>
      <c r="C11304" t="s">
        <v>155</v>
      </c>
      <c r="D11304">
        <v>1987</v>
      </c>
      <c r="E11304">
        <v>767417</v>
      </c>
      <c r="F11304">
        <v>22.82</v>
      </c>
    </row>
    <row r="11305" spans="1:6" x14ac:dyDescent="0.35">
      <c r="A11305" t="s">
        <v>358</v>
      </c>
      <c r="B11305" t="s">
        <v>318</v>
      </c>
      <c r="C11305" t="s">
        <v>155</v>
      </c>
      <c r="D11305">
        <v>1988</v>
      </c>
      <c r="E11305">
        <v>801350</v>
      </c>
      <c r="F11305">
        <v>22.85</v>
      </c>
    </row>
    <row r="11306" spans="1:6" x14ac:dyDescent="0.35">
      <c r="A11306" t="s">
        <v>358</v>
      </c>
      <c r="B11306" t="s">
        <v>318</v>
      </c>
      <c r="C11306" t="s">
        <v>155</v>
      </c>
      <c r="D11306">
        <v>1989</v>
      </c>
      <c r="E11306">
        <v>833787</v>
      </c>
      <c r="F11306">
        <v>22.88</v>
      </c>
    </row>
    <row r="11307" spans="1:6" x14ac:dyDescent="0.35">
      <c r="A11307" t="s">
        <v>358</v>
      </c>
      <c r="B11307" t="s">
        <v>318</v>
      </c>
      <c r="C11307" t="s">
        <v>155</v>
      </c>
      <c r="D11307">
        <v>1990</v>
      </c>
      <c r="E11307">
        <v>862728</v>
      </c>
      <c r="F11307">
        <v>22.91</v>
      </c>
    </row>
    <row r="11308" spans="1:6" x14ac:dyDescent="0.35">
      <c r="A11308" t="s">
        <v>358</v>
      </c>
      <c r="B11308" t="s">
        <v>318</v>
      </c>
      <c r="C11308" t="s">
        <v>155</v>
      </c>
      <c r="D11308">
        <v>1991</v>
      </c>
      <c r="E11308">
        <v>887248</v>
      </c>
      <c r="F11308">
        <v>22.94</v>
      </c>
    </row>
    <row r="11309" spans="1:6" x14ac:dyDescent="0.35">
      <c r="A11309" t="s">
        <v>358</v>
      </c>
      <c r="B11309" t="s">
        <v>318</v>
      </c>
      <c r="C11309" t="s">
        <v>155</v>
      </c>
      <c r="D11309">
        <v>1992</v>
      </c>
      <c r="E11309">
        <v>907947</v>
      </c>
      <c r="F11309">
        <v>22.96</v>
      </c>
    </row>
    <row r="11310" spans="1:6" x14ac:dyDescent="0.35">
      <c r="A11310" t="s">
        <v>358</v>
      </c>
      <c r="B11310" t="s">
        <v>318</v>
      </c>
      <c r="C11310" t="s">
        <v>155</v>
      </c>
      <c r="D11310">
        <v>1993</v>
      </c>
      <c r="E11310">
        <v>926224</v>
      </c>
      <c r="F11310">
        <v>22.99</v>
      </c>
    </row>
    <row r="11311" spans="1:6" x14ac:dyDescent="0.35">
      <c r="A11311" t="s">
        <v>358</v>
      </c>
      <c r="B11311" t="s">
        <v>318</v>
      </c>
      <c r="C11311" t="s">
        <v>155</v>
      </c>
      <c r="D11311">
        <v>1994</v>
      </c>
      <c r="E11311">
        <v>944223</v>
      </c>
      <c r="F11311">
        <v>23.02</v>
      </c>
    </row>
    <row r="11312" spans="1:6" x14ac:dyDescent="0.35">
      <c r="A11312" t="s">
        <v>358</v>
      </c>
      <c r="B11312" t="s">
        <v>318</v>
      </c>
      <c r="C11312" t="s">
        <v>155</v>
      </c>
      <c r="D11312">
        <v>1995</v>
      </c>
      <c r="E11312">
        <v>963428</v>
      </c>
      <c r="F11312">
        <v>23.05</v>
      </c>
    </row>
    <row r="11313" spans="1:6" x14ac:dyDescent="0.35">
      <c r="A11313" t="s">
        <v>358</v>
      </c>
      <c r="B11313" t="s">
        <v>318</v>
      </c>
      <c r="C11313" t="s">
        <v>155</v>
      </c>
      <c r="D11313">
        <v>1996</v>
      </c>
      <c r="E11313">
        <v>984506</v>
      </c>
      <c r="F11313">
        <v>23.08</v>
      </c>
    </row>
    <row r="11314" spans="1:6" x14ac:dyDescent="0.35">
      <c r="A11314" t="s">
        <v>358</v>
      </c>
      <c r="B11314" t="s">
        <v>318</v>
      </c>
      <c r="C11314" t="s">
        <v>155</v>
      </c>
      <c r="D11314">
        <v>1997</v>
      </c>
      <c r="E11314">
        <v>1006760</v>
      </c>
      <c r="F11314">
        <v>23.08</v>
      </c>
    </row>
    <row r="11315" spans="1:6" x14ac:dyDescent="0.35">
      <c r="A11315" t="s">
        <v>358</v>
      </c>
      <c r="B11315" t="s">
        <v>318</v>
      </c>
      <c r="C11315" t="s">
        <v>155</v>
      </c>
      <c r="D11315">
        <v>1998</v>
      </c>
      <c r="E11315">
        <v>1028694</v>
      </c>
      <c r="F11315">
        <v>22.95</v>
      </c>
    </row>
    <row r="11316" spans="1:6" x14ac:dyDescent="0.35">
      <c r="A11316" t="s">
        <v>358</v>
      </c>
      <c r="B11316" t="s">
        <v>318</v>
      </c>
      <c r="C11316" t="s">
        <v>155</v>
      </c>
      <c r="D11316">
        <v>1999</v>
      </c>
      <c r="E11316">
        <v>1048151</v>
      </c>
      <c r="F11316">
        <v>22.82</v>
      </c>
    </row>
    <row r="11317" spans="1:6" x14ac:dyDescent="0.35">
      <c r="A11317" t="s">
        <v>358</v>
      </c>
      <c r="B11317" t="s">
        <v>318</v>
      </c>
      <c r="C11317" t="s">
        <v>155</v>
      </c>
      <c r="D11317">
        <v>2000</v>
      </c>
      <c r="E11317">
        <v>1063715</v>
      </c>
      <c r="F11317">
        <v>22.69</v>
      </c>
    </row>
    <row r="11318" spans="1:6" x14ac:dyDescent="0.35">
      <c r="A11318" t="s">
        <v>358</v>
      </c>
      <c r="B11318" t="s">
        <v>318</v>
      </c>
      <c r="C11318" t="s">
        <v>155</v>
      </c>
      <c r="D11318">
        <v>2001</v>
      </c>
      <c r="E11318">
        <v>1074761</v>
      </c>
      <c r="F11318">
        <v>22.56</v>
      </c>
    </row>
    <row r="11319" spans="1:6" x14ac:dyDescent="0.35">
      <c r="A11319" t="s">
        <v>358</v>
      </c>
      <c r="B11319" t="s">
        <v>318</v>
      </c>
      <c r="C11319" t="s">
        <v>155</v>
      </c>
      <c r="D11319">
        <v>2002</v>
      </c>
      <c r="E11319">
        <v>1082183</v>
      </c>
      <c r="F11319">
        <v>22.43</v>
      </c>
    </row>
    <row r="11320" spans="1:6" x14ac:dyDescent="0.35">
      <c r="A11320" t="s">
        <v>358</v>
      </c>
      <c r="B11320" t="s">
        <v>318</v>
      </c>
      <c r="C11320" t="s">
        <v>155</v>
      </c>
      <c r="D11320">
        <v>2003</v>
      </c>
      <c r="E11320">
        <v>1087929</v>
      </c>
      <c r="F11320">
        <v>22.3</v>
      </c>
    </row>
    <row r="11321" spans="1:6" x14ac:dyDescent="0.35">
      <c r="A11321" t="s">
        <v>358</v>
      </c>
      <c r="B11321" t="s">
        <v>318</v>
      </c>
      <c r="C11321" t="s">
        <v>155</v>
      </c>
      <c r="D11321">
        <v>2004</v>
      </c>
      <c r="E11321">
        <v>1094758</v>
      </c>
      <c r="F11321">
        <v>22.17</v>
      </c>
    </row>
    <row r="11322" spans="1:6" x14ac:dyDescent="0.35">
      <c r="A11322" t="s">
        <v>358</v>
      </c>
      <c r="B11322" t="s">
        <v>318</v>
      </c>
      <c r="C11322" t="s">
        <v>155</v>
      </c>
      <c r="D11322">
        <v>2005</v>
      </c>
      <c r="E11322">
        <v>1104642</v>
      </c>
      <c r="F11322">
        <v>22.04</v>
      </c>
    </row>
    <row r="11323" spans="1:6" x14ac:dyDescent="0.35">
      <c r="A11323" t="s">
        <v>358</v>
      </c>
      <c r="B11323" t="s">
        <v>318</v>
      </c>
      <c r="C11323" t="s">
        <v>155</v>
      </c>
      <c r="D11323">
        <v>2006</v>
      </c>
      <c r="E11323">
        <v>1118253</v>
      </c>
      <c r="F11323">
        <v>21.91</v>
      </c>
    </row>
    <row r="11324" spans="1:6" x14ac:dyDescent="0.35">
      <c r="A11324" t="s">
        <v>358</v>
      </c>
      <c r="B11324" t="s">
        <v>318</v>
      </c>
      <c r="C11324" t="s">
        <v>155</v>
      </c>
      <c r="D11324">
        <v>2007</v>
      </c>
      <c r="E11324">
        <v>1134977</v>
      </c>
      <c r="F11324">
        <v>21.78</v>
      </c>
    </row>
    <row r="11325" spans="1:6" x14ac:dyDescent="0.35">
      <c r="A11325" t="s">
        <v>358</v>
      </c>
      <c r="B11325" t="s">
        <v>318</v>
      </c>
      <c r="C11325" t="s">
        <v>155</v>
      </c>
      <c r="D11325">
        <v>2008</v>
      </c>
      <c r="E11325">
        <v>1153929</v>
      </c>
      <c r="F11325">
        <v>21.67</v>
      </c>
    </row>
    <row r="11326" spans="1:6" x14ac:dyDescent="0.35">
      <c r="A11326" t="s">
        <v>358</v>
      </c>
      <c r="B11326" t="s">
        <v>318</v>
      </c>
      <c r="C11326" t="s">
        <v>155</v>
      </c>
      <c r="D11326">
        <v>2009</v>
      </c>
      <c r="E11326">
        <v>1173678</v>
      </c>
      <c r="F11326">
        <v>21.57</v>
      </c>
    </row>
    <row r="11327" spans="1:6" x14ac:dyDescent="0.35">
      <c r="A11327" t="s">
        <v>358</v>
      </c>
      <c r="B11327" t="s">
        <v>318</v>
      </c>
      <c r="C11327" t="s">
        <v>155</v>
      </c>
      <c r="D11327">
        <v>2010</v>
      </c>
      <c r="E11327">
        <v>1193148</v>
      </c>
      <c r="F11327">
        <v>21.49</v>
      </c>
    </row>
    <row r="11328" spans="1:6" x14ac:dyDescent="0.35">
      <c r="A11328" t="s">
        <v>358</v>
      </c>
      <c r="B11328" t="s">
        <v>318</v>
      </c>
      <c r="C11328" t="s">
        <v>155</v>
      </c>
      <c r="D11328">
        <v>2011</v>
      </c>
      <c r="E11328">
        <v>1212159</v>
      </c>
      <c r="F11328">
        <v>21.43</v>
      </c>
    </row>
    <row r="11329" spans="1:6" x14ac:dyDescent="0.35">
      <c r="A11329" t="s">
        <v>358</v>
      </c>
      <c r="B11329" t="s">
        <v>318</v>
      </c>
      <c r="C11329" t="s">
        <v>155</v>
      </c>
      <c r="D11329">
        <v>2012</v>
      </c>
      <c r="E11329">
        <v>1230985</v>
      </c>
      <c r="F11329">
        <v>21.37</v>
      </c>
    </row>
    <row r="11330" spans="1:6" x14ac:dyDescent="0.35">
      <c r="A11330" t="s">
        <v>358</v>
      </c>
      <c r="B11330" t="s">
        <v>318</v>
      </c>
      <c r="C11330" t="s">
        <v>155</v>
      </c>
      <c r="D11330">
        <v>2013</v>
      </c>
      <c r="E11330">
        <v>1249514</v>
      </c>
      <c r="F11330">
        <v>21.34</v>
      </c>
    </row>
    <row r="11331" spans="1:6" x14ac:dyDescent="0.35">
      <c r="A11331" t="s">
        <v>358</v>
      </c>
      <c r="B11331" t="s">
        <v>318</v>
      </c>
      <c r="C11331" t="s">
        <v>155</v>
      </c>
      <c r="D11331">
        <v>2014</v>
      </c>
      <c r="E11331">
        <v>1267704</v>
      </c>
      <c r="F11331">
        <v>21.32</v>
      </c>
    </row>
    <row r="11332" spans="1:6" x14ac:dyDescent="0.35">
      <c r="A11332" t="s">
        <v>359</v>
      </c>
      <c r="B11332" t="s">
        <v>318</v>
      </c>
      <c r="C11332" t="s">
        <v>148</v>
      </c>
      <c r="D11332">
        <v>1960</v>
      </c>
      <c r="E11332">
        <v>10074490</v>
      </c>
      <c r="F11332">
        <v>5.25</v>
      </c>
    </row>
    <row r="11333" spans="1:6" x14ac:dyDescent="0.35">
      <c r="A11333" t="s">
        <v>359</v>
      </c>
      <c r="B11333" t="s">
        <v>318</v>
      </c>
      <c r="C11333" t="s">
        <v>148</v>
      </c>
      <c r="D11333">
        <v>1961</v>
      </c>
      <c r="E11333">
        <v>10373284</v>
      </c>
      <c r="F11333">
        <v>5.39</v>
      </c>
    </row>
    <row r="11334" spans="1:6" x14ac:dyDescent="0.35">
      <c r="A11334" t="s">
        <v>359</v>
      </c>
      <c r="B11334" t="s">
        <v>318</v>
      </c>
      <c r="C11334" t="s">
        <v>148</v>
      </c>
      <c r="D11334">
        <v>1962</v>
      </c>
      <c r="E11334">
        <v>10683653</v>
      </c>
      <c r="F11334">
        <v>5.55</v>
      </c>
    </row>
    <row r="11335" spans="1:6" x14ac:dyDescent="0.35">
      <c r="A11335" t="s">
        <v>359</v>
      </c>
      <c r="B11335" t="s">
        <v>318</v>
      </c>
      <c r="C11335" t="s">
        <v>148</v>
      </c>
      <c r="D11335">
        <v>1963</v>
      </c>
      <c r="E11335">
        <v>11005491</v>
      </c>
      <c r="F11335">
        <v>5.7</v>
      </c>
    </row>
    <row r="11336" spans="1:6" x14ac:dyDescent="0.35">
      <c r="A11336" t="s">
        <v>359</v>
      </c>
      <c r="B11336" t="s">
        <v>318</v>
      </c>
      <c r="C11336" t="s">
        <v>148</v>
      </c>
      <c r="D11336">
        <v>1964</v>
      </c>
      <c r="E11336">
        <v>11338544</v>
      </c>
      <c r="F11336">
        <v>5.87</v>
      </c>
    </row>
    <row r="11337" spans="1:6" x14ac:dyDescent="0.35">
      <c r="A11337" t="s">
        <v>359</v>
      </c>
      <c r="B11337" t="s">
        <v>318</v>
      </c>
      <c r="C11337" t="s">
        <v>148</v>
      </c>
      <c r="D11337">
        <v>1965</v>
      </c>
      <c r="E11337">
        <v>11682873</v>
      </c>
      <c r="F11337">
        <v>6.03</v>
      </c>
    </row>
    <row r="11338" spans="1:6" x14ac:dyDescent="0.35">
      <c r="A11338" t="s">
        <v>359</v>
      </c>
      <c r="B11338" t="s">
        <v>318</v>
      </c>
      <c r="C11338" t="s">
        <v>148</v>
      </c>
      <c r="D11338">
        <v>1966</v>
      </c>
      <c r="E11338">
        <v>12038204</v>
      </c>
      <c r="F11338">
        <v>6.2</v>
      </c>
    </row>
    <row r="11339" spans="1:6" x14ac:dyDescent="0.35">
      <c r="A11339" t="s">
        <v>359</v>
      </c>
      <c r="B11339" t="s">
        <v>318</v>
      </c>
      <c r="C11339" t="s">
        <v>148</v>
      </c>
      <c r="D11339">
        <v>1967</v>
      </c>
      <c r="E11339">
        <v>12405366</v>
      </c>
      <c r="F11339">
        <v>6.37</v>
      </c>
    </row>
    <row r="11340" spans="1:6" x14ac:dyDescent="0.35">
      <c r="A11340" t="s">
        <v>359</v>
      </c>
      <c r="B11340" t="s">
        <v>318</v>
      </c>
      <c r="C11340" t="s">
        <v>148</v>
      </c>
      <c r="D11340">
        <v>1968</v>
      </c>
      <c r="E11340">
        <v>12786833</v>
      </c>
      <c r="F11340">
        <v>6.8</v>
      </c>
    </row>
    <row r="11341" spans="1:6" x14ac:dyDescent="0.35">
      <c r="A11341" t="s">
        <v>359</v>
      </c>
      <c r="B11341" t="s">
        <v>318</v>
      </c>
      <c r="C11341" t="s">
        <v>148</v>
      </c>
      <c r="D11341">
        <v>1969</v>
      </c>
      <c r="E11341">
        <v>13185844</v>
      </c>
      <c r="F11341">
        <v>7.31</v>
      </c>
    </row>
    <row r="11342" spans="1:6" x14ac:dyDescent="0.35">
      <c r="A11342" t="s">
        <v>359</v>
      </c>
      <c r="B11342" t="s">
        <v>318</v>
      </c>
      <c r="C11342" t="s">
        <v>148</v>
      </c>
      <c r="D11342">
        <v>1970</v>
      </c>
      <c r="E11342">
        <v>13604627</v>
      </c>
      <c r="F11342">
        <v>7.85</v>
      </c>
    </row>
    <row r="11343" spans="1:6" x14ac:dyDescent="0.35">
      <c r="A11343" t="s">
        <v>359</v>
      </c>
      <c r="B11343" t="s">
        <v>318</v>
      </c>
      <c r="C11343" t="s">
        <v>148</v>
      </c>
      <c r="D11343">
        <v>1971</v>
      </c>
      <c r="E11343">
        <v>14044585</v>
      </c>
      <c r="F11343">
        <v>8.43</v>
      </c>
    </row>
    <row r="11344" spans="1:6" x14ac:dyDescent="0.35">
      <c r="A11344" t="s">
        <v>359</v>
      </c>
      <c r="B11344" t="s">
        <v>318</v>
      </c>
      <c r="C11344" t="s">
        <v>148</v>
      </c>
      <c r="D11344">
        <v>1972</v>
      </c>
      <c r="E11344">
        <v>14504939</v>
      </c>
      <c r="F11344">
        <v>9.0500000000000007</v>
      </c>
    </row>
    <row r="11345" spans="1:6" x14ac:dyDescent="0.35">
      <c r="A11345" t="s">
        <v>359</v>
      </c>
      <c r="B11345" t="s">
        <v>318</v>
      </c>
      <c r="C11345" t="s">
        <v>148</v>
      </c>
      <c r="D11345">
        <v>1973</v>
      </c>
      <c r="E11345">
        <v>14983047</v>
      </c>
      <c r="F11345">
        <v>9.6999999999999993</v>
      </c>
    </row>
    <row r="11346" spans="1:6" x14ac:dyDescent="0.35">
      <c r="A11346" t="s">
        <v>359</v>
      </c>
      <c r="B11346" t="s">
        <v>318</v>
      </c>
      <c r="C11346" t="s">
        <v>148</v>
      </c>
      <c r="D11346">
        <v>1974</v>
      </c>
      <c r="E11346">
        <v>15475026</v>
      </c>
      <c r="F11346">
        <v>10.4</v>
      </c>
    </row>
    <row r="11347" spans="1:6" x14ac:dyDescent="0.35">
      <c r="A11347" t="s">
        <v>359</v>
      </c>
      <c r="B11347" t="s">
        <v>318</v>
      </c>
      <c r="C11347" t="s">
        <v>148</v>
      </c>
      <c r="D11347">
        <v>1975</v>
      </c>
      <c r="E11347">
        <v>15978207</v>
      </c>
      <c r="F11347">
        <v>11.15</v>
      </c>
    </row>
    <row r="11348" spans="1:6" x14ac:dyDescent="0.35">
      <c r="A11348" t="s">
        <v>359</v>
      </c>
      <c r="B11348" t="s">
        <v>318</v>
      </c>
      <c r="C11348" t="s">
        <v>148</v>
      </c>
      <c r="D11348">
        <v>1976</v>
      </c>
      <c r="E11348">
        <v>16491793</v>
      </c>
      <c r="F11348">
        <v>11.94</v>
      </c>
    </row>
    <row r="11349" spans="1:6" x14ac:dyDescent="0.35">
      <c r="A11349" t="s">
        <v>359</v>
      </c>
      <c r="B11349" t="s">
        <v>318</v>
      </c>
      <c r="C11349" t="s">
        <v>148</v>
      </c>
      <c r="D11349">
        <v>1977</v>
      </c>
      <c r="E11349">
        <v>17017107</v>
      </c>
      <c r="F11349">
        <v>12.77</v>
      </c>
    </row>
    <row r="11350" spans="1:6" x14ac:dyDescent="0.35">
      <c r="A11350" t="s">
        <v>359</v>
      </c>
      <c r="B11350" t="s">
        <v>318</v>
      </c>
      <c r="C11350" t="s">
        <v>148</v>
      </c>
      <c r="D11350">
        <v>1978</v>
      </c>
      <c r="E11350">
        <v>17556181</v>
      </c>
      <c r="F11350">
        <v>13.66</v>
      </c>
    </row>
    <row r="11351" spans="1:6" x14ac:dyDescent="0.35">
      <c r="A11351" t="s">
        <v>359</v>
      </c>
      <c r="B11351" t="s">
        <v>318</v>
      </c>
      <c r="C11351" t="s">
        <v>148</v>
      </c>
      <c r="D11351">
        <v>1979</v>
      </c>
      <c r="E11351">
        <v>18111999</v>
      </c>
      <c r="F11351">
        <v>14.14</v>
      </c>
    </row>
    <row r="11352" spans="1:6" x14ac:dyDescent="0.35">
      <c r="A11352" t="s">
        <v>359</v>
      </c>
      <c r="B11352" t="s">
        <v>318</v>
      </c>
      <c r="C11352" t="s">
        <v>148</v>
      </c>
      <c r="D11352">
        <v>1980</v>
      </c>
      <c r="E11352">
        <v>18686808</v>
      </c>
      <c r="F11352">
        <v>14.56</v>
      </c>
    </row>
    <row r="11353" spans="1:6" x14ac:dyDescent="0.35">
      <c r="A11353" t="s">
        <v>359</v>
      </c>
      <c r="B11353" t="s">
        <v>318</v>
      </c>
      <c r="C11353" t="s">
        <v>148</v>
      </c>
      <c r="D11353">
        <v>1981</v>
      </c>
      <c r="E11353">
        <v>19282215</v>
      </c>
      <c r="F11353">
        <v>14.98</v>
      </c>
    </row>
    <row r="11354" spans="1:6" x14ac:dyDescent="0.35">
      <c r="A11354" t="s">
        <v>359</v>
      </c>
      <c r="B11354" t="s">
        <v>318</v>
      </c>
      <c r="C11354" t="s">
        <v>148</v>
      </c>
      <c r="D11354">
        <v>1982</v>
      </c>
      <c r="E11354">
        <v>19898033</v>
      </c>
      <c r="F11354">
        <v>15.41</v>
      </c>
    </row>
    <row r="11355" spans="1:6" x14ac:dyDescent="0.35">
      <c r="A11355" t="s">
        <v>359</v>
      </c>
      <c r="B11355" t="s">
        <v>318</v>
      </c>
      <c r="C11355" t="s">
        <v>148</v>
      </c>
      <c r="D11355">
        <v>1983</v>
      </c>
      <c r="E11355">
        <v>20532688</v>
      </c>
      <c r="F11355">
        <v>15.85</v>
      </c>
    </row>
    <row r="11356" spans="1:6" x14ac:dyDescent="0.35">
      <c r="A11356" t="s">
        <v>359</v>
      </c>
      <c r="B11356" t="s">
        <v>318</v>
      </c>
      <c r="C11356" t="s">
        <v>148</v>
      </c>
      <c r="D11356">
        <v>1984</v>
      </c>
      <c r="E11356">
        <v>21183696</v>
      </c>
      <c r="F11356">
        <v>16.309999999999999</v>
      </c>
    </row>
    <row r="11357" spans="1:6" x14ac:dyDescent="0.35">
      <c r="A11357" t="s">
        <v>359</v>
      </c>
      <c r="B11357" t="s">
        <v>318</v>
      </c>
      <c r="C11357" t="s">
        <v>148</v>
      </c>
      <c r="D11357">
        <v>1985</v>
      </c>
      <c r="E11357">
        <v>21849853</v>
      </c>
      <c r="F11357">
        <v>16.77</v>
      </c>
    </row>
    <row r="11358" spans="1:6" x14ac:dyDescent="0.35">
      <c r="A11358" t="s">
        <v>359</v>
      </c>
      <c r="B11358" t="s">
        <v>318</v>
      </c>
      <c r="C11358" t="s">
        <v>148</v>
      </c>
      <c r="D11358">
        <v>1986</v>
      </c>
      <c r="E11358">
        <v>22527517</v>
      </c>
      <c r="F11358">
        <v>17.239999999999998</v>
      </c>
    </row>
    <row r="11359" spans="1:6" x14ac:dyDescent="0.35">
      <c r="A11359" t="s">
        <v>359</v>
      </c>
      <c r="B11359" t="s">
        <v>318</v>
      </c>
      <c r="C11359" t="s">
        <v>148</v>
      </c>
      <c r="D11359">
        <v>1987</v>
      </c>
      <c r="E11359">
        <v>23218477</v>
      </c>
      <c r="F11359">
        <v>17.73</v>
      </c>
    </row>
    <row r="11360" spans="1:6" x14ac:dyDescent="0.35">
      <c r="A11360" t="s">
        <v>359</v>
      </c>
      <c r="B11360" t="s">
        <v>318</v>
      </c>
      <c r="C11360" t="s">
        <v>148</v>
      </c>
      <c r="D11360">
        <v>1988</v>
      </c>
      <c r="E11360">
        <v>23933171</v>
      </c>
      <c r="F11360">
        <v>18.22</v>
      </c>
    </row>
    <row r="11361" spans="1:6" x14ac:dyDescent="0.35">
      <c r="A11361" t="s">
        <v>359</v>
      </c>
      <c r="B11361" t="s">
        <v>318</v>
      </c>
      <c r="C11361" t="s">
        <v>148</v>
      </c>
      <c r="D11361">
        <v>1989</v>
      </c>
      <c r="E11361">
        <v>24685791</v>
      </c>
      <c r="F11361">
        <v>18.57</v>
      </c>
    </row>
    <row r="11362" spans="1:6" x14ac:dyDescent="0.35">
      <c r="A11362" t="s">
        <v>359</v>
      </c>
      <c r="B11362" t="s">
        <v>318</v>
      </c>
      <c r="C11362" t="s">
        <v>148</v>
      </c>
      <c r="D11362">
        <v>1990</v>
      </c>
      <c r="E11362">
        <v>25484814</v>
      </c>
      <c r="F11362">
        <v>18.88</v>
      </c>
    </row>
    <row r="11363" spans="1:6" x14ac:dyDescent="0.35">
      <c r="A11363" t="s">
        <v>359</v>
      </c>
      <c r="B11363" t="s">
        <v>318</v>
      </c>
      <c r="C11363" t="s">
        <v>148</v>
      </c>
      <c r="D11363">
        <v>1991</v>
      </c>
      <c r="E11363">
        <v>26337403</v>
      </c>
      <c r="F11363">
        <v>19.21</v>
      </c>
    </row>
    <row r="11364" spans="1:6" x14ac:dyDescent="0.35">
      <c r="A11364" t="s">
        <v>359</v>
      </c>
      <c r="B11364" t="s">
        <v>318</v>
      </c>
      <c r="C11364" t="s">
        <v>148</v>
      </c>
      <c r="D11364">
        <v>1992</v>
      </c>
      <c r="E11364">
        <v>27236099</v>
      </c>
      <c r="F11364">
        <v>19.54</v>
      </c>
    </row>
    <row r="11365" spans="1:6" x14ac:dyDescent="0.35">
      <c r="A11365" t="s">
        <v>359</v>
      </c>
      <c r="B11365" t="s">
        <v>318</v>
      </c>
      <c r="C11365" t="s">
        <v>148</v>
      </c>
      <c r="D11365">
        <v>1993</v>
      </c>
      <c r="E11365">
        <v>28157055</v>
      </c>
      <c r="F11365">
        <v>19.87</v>
      </c>
    </row>
    <row r="11366" spans="1:6" x14ac:dyDescent="0.35">
      <c r="A11366" t="s">
        <v>359</v>
      </c>
      <c r="B11366" t="s">
        <v>318</v>
      </c>
      <c r="C11366" t="s">
        <v>148</v>
      </c>
      <c r="D11366">
        <v>1994</v>
      </c>
      <c r="E11366">
        <v>29067333</v>
      </c>
      <c r="F11366">
        <v>20.2</v>
      </c>
    </row>
    <row r="11367" spans="1:6" x14ac:dyDescent="0.35">
      <c r="A11367" t="s">
        <v>359</v>
      </c>
      <c r="B11367" t="s">
        <v>318</v>
      </c>
      <c r="C11367" t="s">
        <v>148</v>
      </c>
      <c r="D11367">
        <v>1995</v>
      </c>
      <c r="E11367">
        <v>29944302</v>
      </c>
      <c r="F11367">
        <v>20.54</v>
      </c>
    </row>
    <row r="11368" spans="1:6" x14ac:dyDescent="0.35">
      <c r="A11368" t="s">
        <v>359</v>
      </c>
      <c r="B11368" t="s">
        <v>318</v>
      </c>
      <c r="C11368" t="s">
        <v>148</v>
      </c>
      <c r="D11368">
        <v>1996</v>
      </c>
      <c r="E11368">
        <v>30780453</v>
      </c>
      <c r="F11368">
        <v>20.89</v>
      </c>
    </row>
    <row r="11369" spans="1:6" x14ac:dyDescent="0.35">
      <c r="A11369" t="s">
        <v>359</v>
      </c>
      <c r="B11369" t="s">
        <v>318</v>
      </c>
      <c r="C11369" t="s">
        <v>148</v>
      </c>
      <c r="D11369">
        <v>1997</v>
      </c>
      <c r="E11369">
        <v>31586039</v>
      </c>
      <c r="F11369">
        <v>21.24</v>
      </c>
    </row>
    <row r="11370" spans="1:6" x14ac:dyDescent="0.35">
      <c r="A11370" t="s">
        <v>359</v>
      </c>
      <c r="B11370" t="s">
        <v>318</v>
      </c>
      <c r="C11370" t="s">
        <v>148</v>
      </c>
      <c r="D11370">
        <v>1998</v>
      </c>
      <c r="E11370">
        <v>32378333</v>
      </c>
      <c r="F11370">
        <v>21.59</v>
      </c>
    </row>
    <row r="11371" spans="1:6" x14ac:dyDescent="0.35">
      <c r="A11371" t="s">
        <v>359</v>
      </c>
      <c r="B11371" t="s">
        <v>318</v>
      </c>
      <c r="C11371" t="s">
        <v>148</v>
      </c>
      <c r="D11371">
        <v>1999</v>
      </c>
      <c r="E11371">
        <v>33183093</v>
      </c>
      <c r="F11371">
        <v>21.95</v>
      </c>
    </row>
    <row r="11372" spans="1:6" x14ac:dyDescent="0.35">
      <c r="A11372" t="s">
        <v>359</v>
      </c>
      <c r="B11372" t="s">
        <v>318</v>
      </c>
      <c r="C11372" t="s">
        <v>148</v>
      </c>
      <c r="D11372">
        <v>2000</v>
      </c>
      <c r="E11372">
        <v>34020512</v>
      </c>
      <c r="F11372">
        <v>22.31</v>
      </c>
    </row>
    <row r="11373" spans="1:6" x14ac:dyDescent="0.35">
      <c r="A11373" t="s">
        <v>359</v>
      </c>
      <c r="B11373" t="s">
        <v>318</v>
      </c>
      <c r="C11373" t="s">
        <v>148</v>
      </c>
      <c r="D11373">
        <v>2001</v>
      </c>
      <c r="E11373">
        <v>34895398</v>
      </c>
      <c r="F11373">
        <v>22.67</v>
      </c>
    </row>
    <row r="11374" spans="1:6" x14ac:dyDescent="0.35">
      <c r="A11374" t="s">
        <v>359</v>
      </c>
      <c r="B11374" t="s">
        <v>318</v>
      </c>
      <c r="C11374" t="s">
        <v>148</v>
      </c>
      <c r="D11374">
        <v>2002</v>
      </c>
      <c r="E11374">
        <v>35806497</v>
      </c>
      <c r="F11374">
        <v>23.04</v>
      </c>
    </row>
    <row r="11375" spans="1:6" x14ac:dyDescent="0.35">
      <c r="A11375" t="s">
        <v>359</v>
      </c>
      <c r="B11375" t="s">
        <v>318</v>
      </c>
      <c r="C11375" t="s">
        <v>148</v>
      </c>
      <c r="D11375">
        <v>2003</v>
      </c>
      <c r="E11375">
        <v>36760831</v>
      </c>
      <c r="F11375">
        <v>23.61</v>
      </c>
    </row>
    <row r="11376" spans="1:6" x14ac:dyDescent="0.35">
      <c r="A11376" t="s">
        <v>359</v>
      </c>
      <c r="B11376" t="s">
        <v>318</v>
      </c>
      <c r="C11376" t="s">
        <v>148</v>
      </c>
      <c r="D11376">
        <v>2004</v>
      </c>
      <c r="E11376">
        <v>37765139</v>
      </c>
      <c r="F11376">
        <v>24.22</v>
      </c>
    </row>
    <row r="11377" spans="1:6" x14ac:dyDescent="0.35">
      <c r="A11377" t="s">
        <v>359</v>
      </c>
      <c r="B11377" t="s">
        <v>318</v>
      </c>
      <c r="C11377" t="s">
        <v>148</v>
      </c>
      <c r="D11377">
        <v>2005</v>
      </c>
      <c r="E11377">
        <v>38824384</v>
      </c>
      <c r="F11377">
        <v>24.85</v>
      </c>
    </row>
    <row r="11378" spans="1:6" x14ac:dyDescent="0.35">
      <c r="A11378" t="s">
        <v>359</v>
      </c>
      <c r="B11378" t="s">
        <v>318</v>
      </c>
      <c r="C11378" t="s">
        <v>148</v>
      </c>
      <c r="D11378">
        <v>2006</v>
      </c>
      <c r="E11378">
        <v>39942347</v>
      </c>
      <c r="F11378">
        <v>25.48</v>
      </c>
    </row>
    <row r="11379" spans="1:6" x14ac:dyDescent="0.35">
      <c r="A11379" t="s">
        <v>359</v>
      </c>
      <c r="B11379" t="s">
        <v>318</v>
      </c>
      <c r="C11379" t="s">
        <v>148</v>
      </c>
      <c r="D11379">
        <v>2007</v>
      </c>
      <c r="E11379">
        <v>41119693</v>
      </c>
      <c r="F11379">
        <v>26.12</v>
      </c>
    </row>
    <row r="11380" spans="1:6" x14ac:dyDescent="0.35">
      <c r="A11380" t="s">
        <v>359</v>
      </c>
      <c r="B11380" t="s">
        <v>318</v>
      </c>
      <c r="C11380" t="s">
        <v>148</v>
      </c>
      <c r="D11380">
        <v>2008</v>
      </c>
      <c r="E11380">
        <v>42353790</v>
      </c>
      <c r="F11380">
        <v>26.78</v>
      </c>
    </row>
    <row r="11381" spans="1:6" x14ac:dyDescent="0.35">
      <c r="A11381" t="s">
        <v>359</v>
      </c>
      <c r="B11381" t="s">
        <v>318</v>
      </c>
      <c r="C11381" t="s">
        <v>148</v>
      </c>
      <c r="D11381">
        <v>2009</v>
      </c>
      <c r="E11381">
        <v>43639752</v>
      </c>
      <c r="F11381">
        <v>27.44</v>
      </c>
    </row>
    <row r="11382" spans="1:6" x14ac:dyDescent="0.35">
      <c r="A11382" t="s">
        <v>359</v>
      </c>
      <c r="B11382" t="s">
        <v>318</v>
      </c>
      <c r="C11382" t="s">
        <v>148</v>
      </c>
      <c r="D11382">
        <v>2010</v>
      </c>
      <c r="E11382">
        <v>44973330</v>
      </c>
      <c r="F11382">
        <v>28.11</v>
      </c>
    </row>
    <row r="11383" spans="1:6" x14ac:dyDescent="0.35">
      <c r="A11383" t="s">
        <v>359</v>
      </c>
      <c r="B11383" t="s">
        <v>318</v>
      </c>
      <c r="C11383" t="s">
        <v>148</v>
      </c>
      <c r="D11383">
        <v>2011</v>
      </c>
      <c r="E11383">
        <v>46354607</v>
      </c>
      <c r="F11383">
        <v>28.8</v>
      </c>
    </row>
    <row r="11384" spans="1:6" x14ac:dyDescent="0.35">
      <c r="A11384" t="s">
        <v>359</v>
      </c>
      <c r="B11384" t="s">
        <v>318</v>
      </c>
      <c r="C11384" t="s">
        <v>148</v>
      </c>
      <c r="D11384">
        <v>2012</v>
      </c>
      <c r="E11384">
        <v>47783107</v>
      </c>
      <c r="F11384">
        <v>29.49</v>
      </c>
    </row>
    <row r="11385" spans="1:6" x14ac:dyDescent="0.35">
      <c r="A11385" t="s">
        <v>359</v>
      </c>
      <c r="B11385" t="s">
        <v>318</v>
      </c>
      <c r="C11385" t="s">
        <v>148</v>
      </c>
      <c r="D11385">
        <v>2013</v>
      </c>
      <c r="E11385">
        <v>49253126</v>
      </c>
      <c r="F11385">
        <v>30.2</v>
      </c>
    </row>
    <row r="11386" spans="1:6" x14ac:dyDescent="0.35">
      <c r="A11386" t="s">
        <v>359</v>
      </c>
      <c r="B11386" t="s">
        <v>318</v>
      </c>
      <c r="C11386" t="s">
        <v>148</v>
      </c>
      <c r="D11386">
        <v>2014</v>
      </c>
      <c r="E11386">
        <v>50757459</v>
      </c>
      <c r="F11386">
        <v>30.9</v>
      </c>
    </row>
    <row r="11387" spans="1:6" x14ac:dyDescent="0.35">
      <c r="A11387" t="s">
        <v>360</v>
      </c>
      <c r="B11387" t="s">
        <v>318</v>
      </c>
      <c r="C11387" t="s">
        <v>148</v>
      </c>
      <c r="D11387">
        <v>1960</v>
      </c>
      <c r="E11387">
        <v>1580513</v>
      </c>
      <c r="F11387">
        <v>10.1</v>
      </c>
    </row>
    <row r="11388" spans="1:6" x14ac:dyDescent="0.35">
      <c r="A11388" t="s">
        <v>360</v>
      </c>
      <c r="B11388" t="s">
        <v>318</v>
      </c>
      <c r="C11388" t="s">
        <v>148</v>
      </c>
      <c r="D11388">
        <v>1961</v>
      </c>
      <c r="E11388">
        <v>1597528</v>
      </c>
      <c r="F11388">
        <v>10.94</v>
      </c>
    </row>
    <row r="11389" spans="1:6" x14ac:dyDescent="0.35">
      <c r="A11389" t="s">
        <v>360</v>
      </c>
      <c r="B11389" t="s">
        <v>318</v>
      </c>
      <c r="C11389" t="s">
        <v>148</v>
      </c>
      <c r="D11389">
        <v>1962</v>
      </c>
      <c r="E11389">
        <v>1612758</v>
      </c>
      <c r="F11389">
        <v>11.84</v>
      </c>
    </row>
    <row r="11390" spans="1:6" x14ac:dyDescent="0.35">
      <c r="A11390" t="s">
        <v>360</v>
      </c>
      <c r="B11390" t="s">
        <v>318</v>
      </c>
      <c r="C11390" t="s">
        <v>148</v>
      </c>
      <c r="D11390">
        <v>1963</v>
      </c>
      <c r="E11390">
        <v>1631763</v>
      </c>
      <c r="F11390">
        <v>12.81</v>
      </c>
    </row>
    <row r="11391" spans="1:6" x14ac:dyDescent="0.35">
      <c r="A11391" t="s">
        <v>360</v>
      </c>
      <c r="B11391" t="s">
        <v>318</v>
      </c>
      <c r="C11391" t="s">
        <v>148</v>
      </c>
      <c r="D11391">
        <v>1964</v>
      </c>
      <c r="E11391">
        <v>1662072</v>
      </c>
      <c r="F11391">
        <v>13.85</v>
      </c>
    </row>
    <row r="11392" spans="1:6" x14ac:dyDescent="0.35">
      <c r="A11392" t="s">
        <v>360</v>
      </c>
      <c r="B11392" t="s">
        <v>318</v>
      </c>
      <c r="C11392" t="s">
        <v>148</v>
      </c>
      <c r="D11392">
        <v>1965</v>
      </c>
      <c r="E11392">
        <v>1708632</v>
      </c>
      <c r="F11392">
        <v>14.95</v>
      </c>
    </row>
    <row r="11393" spans="1:6" x14ac:dyDescent="0.35">
      <c r="A11393" t="s">
        <v>360</v>
      </c>
      <c r="B11393" t="s">
        <v>318</v>
      </c>
      <c r="C11393" t="s">
        <v>148</v>
      </c>
      <c r="D11393">
        <v>1966</v>
      </c>
      <c r="E11393">
        <v>1774029</v>
      </c>
      <c r="F11393">
        <v>16.13</v>
      </c>
    </row>
    <row r="11394" spans="1:6" x14ac:dyDescent="0.35">
      <c r="A11394" t="s">
        <v>360</v>
      </c>
      <c r="B11394" t="s">
        <v>318</v>
      </c>
      <c r="C11394" t="s">
        <v>148</v>
      </c>
      <c r="D11394">
        <v>1967</v>
      </c>
      <c r="E11394">
        <v>1855445</v>
      </c>
      <c r="F11394">
        <v>17.37</v>
      </c>
    </row>
    <row r="11395" spans="1:6" x14ac:dyDescent="0.35">
      <c r="A11395" t="s">
        <v>360</v>
      </c>
      <c r="B11395" t="s">
        <v>318</v>
      </c>
      <c r="C11395" t="s">
        <v>148</v>
      </c>
      <c r="D11395">
        <v>1968</v>
      </c>
      <c r="E11395">
        <v>1945781</v>
      </c>
      <c r="F11395">
        <v>18.7</v>
      </c>
    </row>
    <row r="11396" spans="1:6" x14ac:dyDescent="0.35">
      <c r="A11396" t="s">
        <v>360</v>
      </c>
      <c r="B11396" t="s">
        <v>318</v>
      </c>
      <c r="C11396" t="s">
        <v>148</v>
      </c>
      <c r="D11396">
        <v>1969</v>
      </c>
      <c r="E11396">
        <v>2034909</v>
      </c>
      <c r="F11396">
        <v>20.100000000000001</v>
      </c>
    </row>
    <row r="11397" spans="1:6" x14ac:dyDescent="0.35">
      <c r="A11397" t="s">
        <v>360</v>
      </c>
      <c r="B11397" t="s">
        <v>318</v>
      </c>
      <c r="C11397" t="s">
        <v>148</v>
      </c>
      <c r="D11397">
        <v>1970</v>
      </c>
      <c r="E11397">
        <v>2115521</v>
      </c>
      <c r="F11397">
        <v>21.28</v>
      </c>
    </row>
    <row r="11398" spans="1:6" x14ac:dyDescent="0.35">
      <c r="A11398" t="s">
        <v>360</v>
      </c>
      <c r="B11398" t="s">
        <v>318</v>
      </c>
      <c r="C11398" t="s">
        <v>148</v>
      </c>
      <c r="D11398">
        <v>1971</v>
      </c>
      <c r="E11398">
        <v>2185661</v>
      </c>
      <c r="F11398">
        <v>21.6</v>
      </c>
    </row>
    <row r="11399" spans="1:6" x14ac:dyDescent="0.35">
      <c r="A11399" t="s">
        <v>360</v>
      </c>
      <c r="B11399" t="s">
        <v>318</v>
      </c>
      <c r="C11399" t="s">
        <v>148</v>
      </c>
      <c r="D11399">
        <v>1972</v>
      </c>
      <c r="E11399">
        <v>2247575</v>
      </c>
      <c r="F11399">
        <v>21.93</v>
      </c>
    </row>
    <row r="11400" spans="1:6" x14ac:dyDescent="0.35">
      <c r="A11400" t="s">
        <v>360</v>
      </c>
      <c r="B11400" t="s">
        <v>318</v>
      </c>
      <c r="C11400" t="s">
        <v>148</v>
      </c>
      <c r="D11400">
        <v>1973</v>
      </c>
      <c r="E11400">
        <v>2303345</v>
      </c>
      <c r="F11400">
        <v>22.26</v>
      </c>
    </row>
    <row r="11401" spans="1:6" x14ac:dyDescent="0.35">
      <c r="A11401" t="s">
        <v>360</v>
      </c>
      <c r="B11401" t="s">
        <v>318</v>
      </c>
      <c r="C11401" t="s">
        <v>148</v>
      </c>
      <c r="D11401">
        <v>1974</v>
      </c>
      <c r="E11401">
        <v>2356623</v>
      </c>
      <c r="F11401">
        <v>22.59</v>
      </c>
    </row>
    <row r="11402" spans="1:6" x14ac:dyDescent="0.35">
      <c r="A11402" t="s">
        <v>360</v>
      </c>
      <c r="B11402" t="s">
        <v>318</v>
      </c>
      <c r="C11402" t="s">
        <v>148</v>
      </c>
      <c r="D11402">
        <v>1975</v>
      </c>
      <c r="E11402">
        <v>2410446</v>
      </c>
      <c r="F11402">
        <v>22.93</v>
      </c>
    </row>
    <row r="11403" spans="1:6" x14ac:dyDescent="0.35">
      <c r="A11403" t="s">
        <v>360</v>
      </c>
      <c r="B11403" t="s">
        <v>318</v>
      </c>
      <c r="C11403" t="s">
        <v>148</v>
      </c>
      <c r="D11403">
        <v>1976</v>
      </c>
      <c r="E11403">
        <v>2464459</v>
      </c>
      <c r="F11403">
        <v>23.27</v>
      </c>
    </row>
    <row r="11404" spans="1:6" x14ac:dyDescent="0.35">
      <c r="A11404" t="s">
        <v>360</v>
      </c>
      <c r="B11404" t="s">
        <v>318</v>
      </c>
      <c r="C11404" t="s">
        <v>148</v>
      </c>
      <c r="D11404">
        <v>1977</v>
      </c>
      <c r="E11404">
        <v>2518572</v>
      </c>
      <c r="F11404">
        <v>23.61</v>
      </c>
    </row>
    <row r="11405" spans="1:6" x14ac:dyDescent="0.35">
      <c r="A11405" t="s">
        <v>360</v>
      </c>
      <c r="B11405" t="s">
        <v>318</v>
      </c>
      <c r="C11405" t="s">
        <v>148</v>
      </c>
      <c r="D11405">
        <v>1978</v>
      </c>
      <c r="E11405">
        <v>2576477</v>
      </c>
      <c r="F11405">
        <v>23.96</v>
      </c>
    </row>
    <row r="11406" spans="1:6" x14ac:dyDescent="0.35">
      <c r="A11406" t="s">
        <v>360</v>
      </c>
      <c r="B11406" t="s">
        <v>318</v>
      </c>
      <c r="C11406" t="s">
        <v>148</v>
      </c>
      <c r="D11406">
        <v>1979</v>
      </c>
      <c r="E11406">
        <v>2642853</v>
      </c>
      <c r="F11406">
        <v>24.31</v>
      </c>
    </row>
    <row r="11407" spans="1:6" x14ac:dyDescent="0.35">
      <c r="A11407" t="s">
        <v>360</v>
      </c>
      <c r="B11407" t="s">
        <v>318</v>
      </c>
      <c r="C11407" t="s">
        <v>148</v>
      </c>
      <c r="D11407">
        <v>1980</v>
      </c>
      <c r="E11407">
        <v>2720838</v>
      </c>
      <c r="F11407">
        <v>24.66</v>
      </c>
    </row>
    <row r="11408" spans="1:6" x14ac:dyDescent="0.35">
      <c r="A11408" t="s">
        <v>360</v>
      </c>
      <c r="B11408" t="s">
        <v>318</v>
      </c>
      <c r="C11408" t="s">
        <v>148</v>
      </c>
      <c r="D11408">
        <v>1981</v>
      </c>
      <c r="E11408">
        <v>2812051</v>
      </c>
      <c r="F11408">
        <v>25.02</v>
      </c>
    </row>
    <row r="11409" spans="1:6" x14ac:dyDescent="0.35">
      <c r="A11409" t="s">
        <v>360</v>
      </c>
      <c r="B11409" t="s">
        <v>318</v>
      </c>
      <c r="C11409" t="s">
        <v>148</v>
      </c>
      <c r="D11409">
        <v>1982</v>
      </c>
      <c r="E11409">
        <v>2915098</v>
      </c>
      <c r="F11409">
        <v>25.39</v>
      </c>
    </row>
    <row r="11410" spans="1:6" x14ac:dyDescent="0.35">
      <c r="A11410" t="s">
        <v>360</v>
      </c>
      <c r="B11410" t="s">
        <v>318</v>
      </c>
      <c r="C11410" t="s">
        <v>148</v>
      </c>
      <c r="D11410">
        <v>1983</v>
      </c>
      <c r="E11410">
        <v>3026308</v>
      </c>
      <c r="F11410">
        <v>25.78</v>
      </c>
    </row>
    <row r="11411" spans="1:6" x14ac:dyDescent="0.35">
      <c r="A11411" t="s">
        <v>360</v>
      </c>
      <c r="B11411" t="s">
        <v>318</v>
      </c>
      <c r="C11411" t="s">
        <v>148</v>
      </c>
      <c r="D11411">
        <v>1984</v>
      </c>
      <c r="E11411">
        <v>3140297</v>
      </c>
      <c r="F11411">
        <v>26.17</v>
      </c>
    </row>
    <row r="11412" spans="1:6" x14ac:dyDescent="0.35">
      <c r="A11412" t="s">
        <v>360</v>
      </c>
      <c r="B11412" t="s">
        <v>318</v>
      </c>
      <c r="C11412" t="s">
        <v>148</v>
      </c>
      <c r="D11412">
        <v>1985</v>
      </c>
      <c r="E11412">
        <v>3252995</v>
      </c>
      <c r="F11412">
        <v>26.56</v>
      </c>
    </row>
    <row r="11413" spans="1:6" x14ac:dyDescent="0.35">
      <c r="A11413" t="s">
        <v>360</v>
      </c>
      <c r="B11413" t="s">
        <v>318</v>
      </c>
      <c r="C11413" t="s">
        <v>148</v>
      </c>
      <c r="D11413">
        <v>1986</v>
      </c>
      <c r="E11413">
        <v>3363537</v>
      </c>
      <c r="F11413">
        <v>26.96</v>
      </c>
    </row>
    <row r="11414" spans="1:6" x14ac:dyDescent="0.35">
      <c r="A11414" t="s">
        <v>360</v>
      </c>
      <c r="B11414" t="s">
        <v>318</v>
      </c>
      <c r="C11414" t="s">
        <v>148</v>
      </c>
      <c r="D11414">
        <v>1987</v>
      </c>
      <c r="E11414">
        <v>3472650</v>
      </c>
      <c r="F11414">
        <v>27.36</v>
      </c>
    </row>
    <row r="11415" spans="1:6" x14ac:dyDescent="0.35">
      <c r="A11415" t="s">
        <v>360</v>
      </c>
      <c r="B11415" t="s">
        <v>318</v>
      </c>
      <c r="C11415" t="s">
        <v>148</v>
      </c>
      <c r="D11415">
        <v>1988</v>
      </c>
      <c r="E11415">
        <v>3579803</v>
      </c>
      <c r="F11415">
        <v>27.77</v>
      </c>
    </row>
    <row r="11416" spans="1:6" x14ac:dyDescent="0.35">
      <c r="A11416" t="s">
        <v>360</v>
      </c>
      <c r="B11416" t="s">
        <v>318</v>
      </c>
      <c r="C11416" t="s">
        <v>148</v>
      </c>
      <c r="D11416">
        <v>1989</v>
      </c>
      <c r="E11416">
        <v>3684782</v>
      </c>
      <c r="F11416">
        <v>28.18</v>
      </c>
    </row>
    <row r="11417" spans="1:6" x14ac:dyDescent="0.35">
      <c r="A11417" t="s">
        <v>360</v>
      </c>
      <c r="B11417" t="s">
        <v>318</v>
      </c>
      <c r="C11417" t="s">
        <v>148</v>
      </c>
      <c r="D11417">
        <v>1990</v>
      </c>
      <c r="E11417">
        <v>3787602</v>
      </c>
      <c r="F11417">
        <v>28.59</v>
      </c>
    </row>
    <row r="11418" spans="1:6" x14ac:dyDescent="0.35">
      <c r="A11418" t="s">
        <v>360</v>
      </c>
      <c r="B11418" t="s">
        <v>318</v>
      </c>
      <c r="C11418" t="s">
        <v>148</v>
      </c>
      <c r="D11418">
        <v>1991</v>
      </c>
      <c r="E11418">
        <v>3887716</v>
      </c>
      <c r="F11418">
        <v>29.01</v>
      </c>
    </row>
    <row r="11419" spans="1:6" x14ac:dyDescent="0.35">
      <c r="A11419" t="s">
        <v>360</v>
      </c>
      <c r="B11419" t="s">
        <v>318</v>
      </c>
      <c r="C11419" t="s">
        <v>148</v>
      </c>
      <c r="D11419">
        <v>1992</v>
      </c>
      <c r="E11419">
        <v>3985364</v>
      </c>
      <c r="F11419">
        <v>29.43</v>
      </c>
    </row>
    <row r="11420" spans="1:6" x14ac:dyDescent="0.35">
      <c r="A11420" t="s">
        <v>360</v>
      </c>
      <c r="B11420" t="s">
        <v>318</v>
      </c>
      <c r="C11420" t="s">
        <v>148</v>
      </c>
      <c r="D11420">
        <v>1993</v>
      </c>
      <c r="E11420">
        <v>4082422</v>
      </c>
      <c r="F11420">
        <v>29.85</v>
      </c>
    </row>
    <row r="11421" spans="1:6" x14ac:dyDescent="0.35">
      <c r="A11421" t="s">
        <v>360</v>
      </c>
      <c r="B11421" t="s">
        <v>318</v>
      </c>
      <c r="C11421" t="s">
        <v>148</v>
      </c>
      <c r="D11421">
        <v>1994</v>
      </c>
      <c r="E11421">
        <v>4181481</v>
      </c>
      <c r="F11421">
        <v>30.28</v>
      </c>
    </row>
    <row r="11422" spans="1:6" x14ac:dyDescent="0.35">
      <c r="A11422" t="s">
        <v>360</v>
      </c>
      <c r="B11422" t="s">
        <v>318</v>
      </c>
      <c r="C11422" t="s">
        <v>148</v>
      </c>
      <c r="D11422">
        <v>1995</v>
      </c>
      <c r="E11422">
        <v>4284497</v>
      </c>
      <c r="F11422">
        <v>30.71</v>
      </c>
    </row>
    <row r="11423" spans="1:6" x14ac:dyDescent="0.35">
      <c r="A11423" t="s">
        <v>360</v>
      </c>
      <c r="B11423" t="s">
        <v>318</v>
      </c>
      <c r="C11423" t="s">
        <v>148</v>
      </c>
      <c r="D11423">
        <v>1996</v>
      </c>
      <c r="E11423">
        <v>4392177</v>
      </c>
      <c r="F11423">
        <v>31.14</v>
      </c>
    </row>
    <row r="11424" spans="1:6" x14ac:dyDescent="0.35">
      <c r="A11424" t="s">
        <v>360</v>
      </c>
      <c r="B11424" t="s">
        <v>318</v>
      </c>
      <c r="C11424" t="s">
        <v>148</v>
      </c>
      <c r="D11424">
        <v>1997</v>
      </c>
      <c r="E11424">
        <v>4504291</v>
      </c>
      <c r="F11424">
        <v>31.58</v>
      </c>
    </row>
    <row r="11425" spans="1:6" x14ac:dyDescent="0.35">
      <c r="A11425" t="s">
        <v>360</v>
      </c>
      <c r="B11425" t="s">
        <v>318</v>
      </c>
      <c r="C11425" t="s">
        <v>148</v>
      </c>
      <c r="D11425">
        <v>1998</v>
      </c>
      <c r="E11425">
        <v>4620710</v>
      </c>
      <c r="F11425">
        <v>32.020000000000003</v>
      </c>
    </row>
    <row r="11426" spans="1:6" x14ac:dyDescent="0.35">
      <c r="A11426" t="s">
        <v>360</v>
      </c>
      <c r="B11426" t="s">
        <v>318</v>
      </c>
      <c r="C11426" t="s">
        <v>148</v>
      </c>
      <c r="D11426">
        <v>1999</v>
      </c>
      <c r="E11426">
        <v>4740974</v>
      </c>
      <c r="F11426">
        <v>32.46</v>
      </c>
    </row>
    <row r="11427" spans="1:6" x14ac:dyDescent="0.35">
      <c r="A11427" t="s">
        <v>360</v>
      </c>
      <c r="B11427" t="s">
        <v>318</v>
      </c>
      <c r="C11427" t="s">
        <v>148</v>
      </c>
      <c r="D11427">
        <v>2000</v>
      </c>
      <c r="E11427">
        <v>4864753</v>
      </c>
      <c r="F11427">
        <v>32.909999999999997</v>
      </c>
    </row>
    <row r="11428" spans="1:6" x14ac:dyDescent="0.35">
      <c r="A11428" t="s">
        <v>360</v>
      </c>
      <c r="B11428" t="s">
        <v>318</v>
      </c>
      <c r="C11428" t="s">
        <v>148</v>
      </c>
      <c r="D11428">
        <v>2001</v>
      </c>
      <c r="E11428">
        <v>4992225</v>
      </c>
      <c r="F11428">
        <v>33.36</v>
      </c>
    </row>
    <row r="11429" spans="1:6" x14ac:dyDescent="0.35">
      <c r="A11429" t="s">
        <v>360</v>
      </c>
      <c r="B11429" t="s">
        <v>318</v>
      </c>
      <c r="C11429" t="s">
        <v>148</v>
      </c>
      <c r="D11429">
        <v>2002</v>
      </c>
      <c r="E11429">
        <v>5123674</v>
      </c>
      <c r="F11429">
        <v>33.81</v>
      </c>
    </row>
    <row r="11430" spans="1:6" x14ac:dyDescent="0.35">
      <c r="A11430" t="s">
        <v>360</v>
      </c>
      <c r="B11430" t="s">
        <v>318</v>
      </c>
      <c r="C11430" t="s">
        <v>148</v>
      </c>
      <c r="D11430">
        <v>2003</v>
      </c>
      <c r="E11430">
        <v>5258956</v>
      </c>
      <c r="F11430">
        <v>34.270000000000003</v>
      </c>
    </row>
    <row r="11431" spans="1:6" x14ac:dyDescent="0.35">
      <c r="A11431" t="s">
        <v>360</v>
      </c>
      <c r="B11431" t="s">
        <v>318</v>
      </c>
      <c r="C11431" t="s">
        <v>148</v>
      </c>
      <c r="D11431">
        <v>2004</v>
      </c>
      <c r="E11431">
        <v>5397851</v>
      </c>
      <c r="F11431">
        <v>34.72</v>
      </c>
    </row>
    <row r="11432" spans="1:6" x14ac:dyDescent="0.35">
      <c r="A11432" t="s">
        <v>360</v>
      </c>
      <c r="B11432" t="s">
        <v>318</v>
      </c>
      <c r="C11432" t="s">
        <v>148</v>
      </c>
      <c r="D11432">
        <v>2005</v>
      </c>
      <c r="E11432">
        <v>5540214</v>
      </c>
      <c r="F11432">
        <v>35.19</v>
      </c>
    </row>
    <row r="11433" spans="1:6" x14ac:dyDescent="0.35">
      <c r="A11433" t="s">
        <v>360</v>
      </c>
      <c r="B11433" t="s">
        <v>318</v>
      </c>
      <c r="C11433" t="s">
        <v>148</v>
      </c>
      <c r="D11433">
        <v>2006</v>
      </c>
      <c r="E11433">
        <v>5685845</v>
      </c>
      <c r="F11433">
        <v>35.65</v>
      </c>
    </row>
    <row r="11434" spans="1:6" x14ac:dyDescent="0.35">
      <c r="A11434" t="s">
        <v>360</v>
      </c>
      <c r="B11434" t="s">
        <v>318</v>
      </c>
      <c r="C11434" t="s">
        <v>148</v>
      </c>
      <c r="D11434">
        <v>2007</v>
      </c>
      <c r="E11434">
        <v>5834806</v>
      </c>
      <c r="F11434">
        <v>36.119999999999997</v>
      </c>
    </row>
    <row r="11435" spans="1:6" x14ac:dyDescent="0.35">
      <c r="A11435" t="s">
        <v>360</v>
      </c>
      <c r="B11435" t="s">
        <v>318</v>
      </c>
      <c r="C11435" t="s">
        <v>148</v>
      </c>
      <c r="D11435">
        <v>2008</v>
      </c>
      <c r="E11435">
        <v>5987491</v>
      </c>
      <c r="F11435">
        <v>36.590000000000003</v>
      </c>
    </row>
    <row r="11436" spans="1:6" x14ac:dyDescent="0.35">
      <c r="A11436" t="s">
        <v>360</v>
      </c>
      <c r="B11436" t="s">
        <v>318</v>
      </c>
      <c r="C11436" t="s">
        <v>148</v>
      </c>
      <c r="D11436">
        <v>2009</v>
      </c>
      <c r="E11436">
        <v>6144457</v>
      </c>
      <c r="F11436">
        <v>37.06</v>
      </c>
    </row>
    <row r="11437" spans="1:6" x14ac:dyDescent="0.35">
      <c r="A11437" t="s">
        <v>360</v>
      </c>
      <c r="B11437" t="s">
        <v>318</v>
      </c>
      <c r="C11437" t="s">
        <v>148</v>
      </c>
      <c r="D11437">
        <v>2010</v>
      </c>
      <c r="E11437">
        <v>6306014</v>
      </c>
      <c r="F11437">
        <v>37.53</v>
      </c>
    </row>
    <row r="11438" spans="1:6" x14ac:dyDescent="0.35">
      <c r="A11438" t="s">
        <v>360</v>
      </c>
      <c r="B11438" t="s">
        <v>318</v>
      </c>
      <c r="C11438" t="s">
        <v>148</v>
      </c>
      <c r="D11438">
        <v>2011</v>
      </c>
      <c r="E11438">
        <v>6472304</v>
      </c>
      <c r="F11438">
        <v>38.01</v>
      </c>
    </row>
    <row r="11439" spans="1:6" x14ac:dyDescent="0.35">
      <c r="A11439" t="s">
        <v>360</v>
      </c>
      <c r="B11439" t="s">
        <v>318</v>
      </c>
      <c r="C11439" t="s">
        <v>148</v>
      </c>
      <c r="D11439">
        <v>2012</v>
      </c>
      <c r="E11439">
        <v>6642928</v>
      </c>
      <c r="F11439">
        <v>38.49</v>
      </c>
    </row>
    <row r="11440" spans="1:6" x14ac:dyDescent="0.35">
      <c r="A11440" t="s">
        <v>360</v>
      </c>
      <c r="B11440" t="s">
        <v>318</v>
      </c>
      <c r="C11440" t="s">
        <v>148</v>
      </c>
      <c r="D11440">
        <v>2013</v>
      </c>
      <c r="E11440">
        <v>6816982</v>
      </c>
      <c r="F11440">
        <v>38.979999999999997</v>
      </c>
    </row>
    <row r="11441" spans="1:6" x14ac:dyDescent="0.35">
      <c r="A11441" t="s">
        <v>360</v>
      </c>
      <c r="B11441" t="s">
        <v>318</v>
      </c>
      <c r="C11441" t="s">
        <v>148</v>
      </c>
      <c r="D11441">
        <v>2014</v>
      </c>
      <c r="E11441">
        <v>6993244</v>
      </c>
      <c r="F11441">
        <v>39.47</v>
      </c>
    </row>
    <row r="11442" spans="1:6" x14ac:dyDescent="0.35">
      <c r="A11442" t="s">
        <v>361</v>
      </c>
      <c r="B11442" t="s">
        <v>318</v>
      </c>
      <c r="C11442" t="s">
        <v>148</v>
      </c>
      <c r="D11442">
        <v>1960</v>
      </c>
      <c r="E11442">
        <v>6788211</v>
      </c>
      <c r="F11442">
        <v>4.42</v>
      </c>
    </row>
    <row r="11443" spans="1:6" x14ac:dyDescent="0.35">
      <c r="A11443" t="s">
        <v>361</v>
      </c>
      <c r="B11443" t="s">
        <v>318</v>
      </c>
      <c r="C11443" t="s">
        <v>148</v>
      </c>
      <c r="D11443">
        <v>1961</v>
      </c>
      <c r="E11443">
        <v>7006629</v>
      </c>
      <c r="F11443">
        <v>4.62</v>
      </c>
    </row>
    <row r="11444" spans="1:6" x14ac:dyDescent="0.35">
      <c r="A11444" t="s">
        <v>361</v>
      </c>
      <c r="B11444" t="s">
        <v>318</v>
      </c>
      <c r="C11444" t="s">
        <v>148</v>
      </c>
      <c r="D11444">
        <v>1962</v>
      </c>
      <c r="E11444">
        <v>7240155</v>
      </c>
      <c r="F11444">
        <v>4.83</v>
      </c>
    </row>
    <row r="11445" spans="1:6" x14ac:dyDescent="0.35">
      <c r="A11445" t="s">
        <v>361</v>
      </c>
      <c r="B11445" t="s">
        <v>318</v>
      </c>
      <c r="C11445" t="s">
        <v>148</v>
      </c>
      <c r="D11445">
        <v>1963</v>
      </c>
      <c r="E11445">
        <v>7487412</v>
      </c>
      <c r="F11445">
        <v>5.05</v>
      </c>
    </row>
    <row r="11446" spans="1:6" x14ac:dyDescent="0.35">
      <c r="A11446" t="s">
        <v>361</v>
      </c>
      <c r="B11446" t="s">
        <v>318</v>
      </c>
      <c r="C11446" t="s">
        <v>148</v>
      </c>
      <c r="D11446">
        <v>1964</v>
      </c>
      <c r="E11446">
        <v>7746181</v>
      </c>
      <c r="F11446">
        <v>5.27</v>
      </c>
    </row>
    <row r="11447" spans="1:6" x14ac:dyDescent="0.35">
      <c r="A11447" t="s">
        <v>361</v>
      </c>
      <c r="B11447" t="s">
        <v>318</v>
      </c>
      <c r="C11447" t="s">
        <v>148</v>
      </c>
      <c r="D11447">
        <v>1965</v>
      </c>
      <c r="E11447">
        <v>8014376</v>
      </c>
      <c r="F11447">
        <v>5.51</v>
      </c>
    </row>
    <row r="11448" spans="1:6" x14ac:dyDescent="0.35">
      <c r="A11448" t="s">
        <v>361</v>
      </c>
      <c r="B11448" t="s">
        <v>318</v>
      </c>
      <c r="C11448" t="s">
        <v>148</v>
      </c>
      <c r="D11448">
        <v>1966</v>
      </c>
      <c r="E11448">
        <v>8292751</v>
      </c>
      <c r="F11448">
        <v>5.76</v>
      </c>
    </row>
    <row r="11449" spans="1:6" x14ac:dyDescent="0.35">
      <c r="A11449" t="s">
        <v>361</v>
      </c>
      <c r="B11449" t="s">
        <v>318</v>
      </c>
      <c r="C11449" t="s">
        <v>148</v>
      </c>
      <c r="D11449">
        <v>1967</v>
      </c>
      <c r="E11449">
        <v>8580647</v>
      </c>
      <c r="F11449">
        <v>6.01</v>
      </c>
    </row>
    <row r="11450" spans="1:6" x14ac:dyDescent="0.35">
      <c r="A11450" t="s">
        <v>361</v>
      </c>
      <c r="B11450" t="s">
        <v>318</v>
      </c>
      <c r="C11450" t="s">
        <v>148</v>
      </c>
      <c r="D11450">
        <v>1968</v>
      </c>
      <c r="E11450">
        <v>8872890</v>
      </c>
      <c r="F11450">
        <v>6.28</v>
      </c>
    </row>
    <row r="11451" spans="1:6" x14ac:dyDescent="0.35">
      <c r="A11451" t="s">
        <v>361</v>
      </c>
      <c r="B11451" t="s">
        <v>318</v>
      </c>
      <c r="C11451" t="s">
        <v>148</v>
      </c>
      <c r="D11451">
        <v>1969</v>
      </c>
      <c r="E11451">
        <v>9162794</v>
      </c>
      <c r="F11451">
        <v>6.56</v>
      </c>
    </row>
    <row r="11452" spans="1:6" x14ac:dyDescent="0.35">
      <c r="A11452" t="s">
        <v>361</v>
      </c>
      <c r="B11452" t="s">
        <v>318</v>
      </c>
      <c r="C11452" t="s">
        <v>148</v>
      </c>
      <c r="D11452">
        <v>1970</v>
      </c>
      <c r="E11452">
        <v>9446024</v>
      </c>
      <c r="F11452">
        <v>6.66</v>
      </c>
    </row>
    <row r="11453" spans="1:6" x14ac:dyDescent="0.35">
      <c r="A11453" t="s">
        <v>361</v>
      </c>
      <c r="B11453" t="s">
        <v>318</v>
      </c>
      <c r="C11453" t="s">
        <v>148</v>
      </c>
      <c r="D11453">
        <v>1971</v>
      </c>
      <c r="E11453">
        <v>9720388</v>
      </c>
      <c r="F11453">
        <v>6.74</v>
      </c>
    </row>
    <row r="11454" spans="1:6" x14ac:dyDescent="0.35">
      <c r="A11454" t="s">
        <v>361</v>
      </c>
      <c r="B11454" t="s">
        <v>318</v>
      </c>
      <c r="C11454" t="s">
        <v>148</v>
      </c>
      <c r="D11454">
        <v>1972</v>
      </c>
      <c r="E11454">
        <v>9988441</v>
      </c>
      <c r="F11454">
        <v>6.81</v>
      </c>
    </row>
    <row r="11455" spans="1:6" x14ac:dyDescent="0.35">
      <c r="A11455" t="s">
        <v>361</v>
      </c>
      <c r="B11455" t="s">
        <v>318</v>
      </c>
      <c r="C11455" t="s">
        <v>148</v>
      </c>
      <c r="D11455">
        <v>1973</v>
      </c>
      <c r="E11455">
        <v>10256553</v>
      </c>
      <c r="F11455">
        <v>6.89</v>
      </c>
    </row>
    <row r="11456" spans="1:6" x14ac:dyDescent="0.35">
      <c r="A11456" t="s">
        <v>361</v>
      </c>
      <c r="B11456" t="s">
        <v>318</v>
      </c>
      <c r="C11456" t="s">
        <v>148</v>
      </c>
      <c r="D11456">
        <v>1974</v>
      </c>
      <c r="E11456">
        <v>10533820</v>
      </c>
      <c r="F11456">
        <v>6.96</v>
      </c>
    </row>
    <row r="11457" spans="1:6" x14ac:dyDescent="0.35">
      <c r="A11457" t="s">
        <v>361</v>
      </c>
      <c r="B11457" t="s">
        <v>318</v>
      </c>
      <c r="C11457" t="s">
        <v>148</v>
      </c>
      <c r="D11457">
        <v>1975</v>
      </c>
      <c r="E11457">
        <v>10827097</v>
      </c>
      <c r="F11457">
        <v>7.04</v>
      </c>
    </row>
    <row r="11458" spans="1:6" x14ac:dyDescent="0.35">
      <c r="A11458" t="s">
        <v>361</v>
      </c>
      <c r="B11458" t="s">
        <v>318</v>
      </c>
      <c r="C11458" t="s">
        <v>148</v>
      </c>
      <c r="D11458">
        <v>1976</v>
      </c>
      <c r="E11458">
        <v>11139632</v>
      </c>
      <c r="F11458">
        <v>7.12</v>
      </c>
    </row>
    <row r="11459" spans="1:6" x14ac:dyDescent="0.35">
      <c r="A11459" t="s">
        <v>361</v>
      </c>
      <c r="B11459" t="s">
        <v>318</v>
      </c>
      <c r="C11459" t="s">
        <v>148</v>
      </c>
      <c r="D11459">
        <v>1977</v>
      </c>
      <c r="E11459">
        <v>11470628</v>
      </c>
      <c r="F11459">
        <v>7.2</v>
      </c>
    </row>
    <row r="11460" spans="1:6" x14ac:dyDescent="0.35">
      <c r="A11460" t="s">
        <v>361</v>
      </c>
      <c r="B11460" t="s">
        <v>318</v>
      </c>
      <c r="C11460" t="s">
        <v>148</v>
      </c>
      <c r="D11460">
        <v>1978</v>
      </c>
      <c r="E11460">
        <v>11818135</v>
      </c>
      <c r="F11460">
        <v>7.28</v>
      </c>
    </row>
    <row r="11461" spans="1:6" x14ac:dyDescent="0.35">
      <c r="A11461" t="s">
        <v>361</v>
      </c>
      <c r="B11461" t="s">
        <v>318</v>
      </c>
      <c r="C11461" t="s">
        <v>148</v>
      </c>
      <c r="D11461">
        <v>1979</v>
      </c>
      <c r="E11461">
        <v>12178512</v>
      </c>
      <c r="F11461">
        <v>7.36</v>
      </c>
    </row>
    <row r="11462" spans="1:6" x14ac:dyDescent="0.35">
      <c r="A11462" t="s">
        <v>361</v>
      </c>
      <c r="B11462" t="s">
        <v>318</v>
      </c>
      <c r="C11462" t="s">
        <v>148</v>
      </c>
      <c r="D11462">
        <v>1980</v>
      </c>
      <c r="E11462">
        <v>12549779</v>
      </c>
      <c r="F11462">
        <v>7.53</v>
      </c>
    </row>
    <row r="11463" spans="1:6" x14ac:dyDescent="0.35">
      <c r="A11463" t="s">
        <v>361</v>
      </c>
      <c r="B11463" t="s">
        <v>318</v>
      </c>
      <c r="C11463" t="s">
        <v>148</v>
      </c>
      <c r="D11463">
        <v>1981</v>
      </c>
      <c r="E11463">
        <v>12930714</v>
      </c>
      <c r="F11463">
        <v>7.83</v>
      </c>
    </row>
    <row r="11464" spans="1:6" x14ac:dyDescent="0.35">
      <c r="A11464" t="s">
        <v>361</v>
      </c>
      <c r="B11464" t="s">
        <v>318</v>
      </c>
      <c r="C11464" t="s">
        <v>148</v>
      </c>
      <c r="D11464">
        <v>1982</v>
      </c>
      <c r="E11464">
        <v>13324390</v>
      </c>
      <c r="F11464">
        <v>8.15</v>
      </c>
    </row>
    <row r="11465" spans="1:6" x14ac:dyDescent="0.35">
      <c r="A11465" t="s">
        <v>361</v>
      </c>
      <c r="B11465" t="s">
        <v>318</v>
      </c>
      <c r="C11465" t="s">
        <v>148</v>
      </c>
      <c r="D11465">
        <v>1983</v>
      </c>
      <c r="E11465">
        <v>13738114</v>
      </c>
      <c r="F11465">
        <v>8.4700000000000006</v>
      </c>
    </row>
    <row r="11466" spans="1:6" x14ac:dyDescent="0.35">
      <c r="A11466" t="s">
        <v>361</v>
      </c>
      <c r="B11466" t="s">
        <v>318</v>
      </c>
      <c r="C11466" t="s">
        <v>148</v>
      </c>
      <c r="D11466">
        <v>1984</v>
      </c>
      <c r="E11466">
        <v>14181630</v>
      </c>
      <c r="F11466">
        <v>8.81</v>
      </c>
    </row>
    <row r="11467" spans="1:6" x14ac:dyDescent="0.35">
      <c r="A11467" t="s">
        <v>361</v>
      </c>
      <c r="B11467" t="s">
        <v>318</v>
      </c>
      <c r="C11467" t="s">
        <v>148</v>
      </c>
      <c r="D11467">
        <v>1985</v>
      </c>
      <c r="E11467">
        <v>14661481</v>
      </c>
      <c r="F11467">
        <v>9.15</v>
      </c>
    </row>
    <row r="11468" spans="1:6" x14ac:dyDescent="0.35">
      <c r="A11468" t="s">
        <v>361</v>
      </c>
      <c r="B11468" t="s">
        <v>318</v>
      </c>
      <c r="C11468" t="s">
        <v>148</v>
      </c>
      <c r="D11468">
        <v>1986</v>
      </c>
      <c r="E11468">
        <v>15180721</v>
      </c>
      <c r="F11468">
        <v>9.51</v>
      </c>
    </row>
    <row r="11469" spans="1:6" x14ac:dyDescent="0.35">
      <c r="A11469" t="s">
        <v>361</v>
      </c>
      <c r="B11469" t="s">
        <v>318</v>
      </c>
      <c r="C11469" t="s">
        <v>148</v>
      </c>
      <c r="D11469">
        <v>1987</v>
      </c>
      <c r="E11469">
        <v>15736176</v>
      </c>
      <c r="F11469">
        <v>9.8800000000000008</v>
      </c>
    </row>
    <row r="11470" spans="1:6" x14ac:dyDescent="0.35">
      <c r="A11470" t="s">
        <v>361</v>
      </c>
      <c r="B11470" t="s">
        <v>318</v>
      </c>
      <c r="C11470" t="s">
        <v>148</v>
      </c>
      <c r="D11470">
        <v>1988</v>
      </c>
      <c r="E11470">
        <v>16320417</v>
      </c>
      <c r="F11470">
        <v>10.27</v>
      </c>
    </row>
    <row r="11471" spans="1:6" x14ac:dyDescent="0.35">
      <c r="A11471" t="s">
        <v>361</v>
      </c>
      <c r="B11471" t="s">
        <v>318</v>
      </c>
      <c r="C11471" t="s">
        <v>148</v>
      </c>
      <c r="D11471">
        <v>1989</v>
      </c>
      <c r="E11471">
        <v>16922648</v>
      </c>
      <c r="F11471">
        <v>10.67</v>
      </c>
    </row>
    <row r="11472" spans="1:6" x14ac:dyDescent="0.35">
      <c r="A11472" t="s">
        <v>361</v>
      </c>
      <c r="B11472" t="s">
        <v>318</v>
      </c>
      <c r="C11472" t="s">
        <v>148</v>
      </c>
      <c r="D11472">
        <v>1990</v>
      </c>
      <c r="E11472">
        <v>17534839</v>
      </c>
      <c r="F11472">
        <v>11.08</v>
      </c>
    </row>
    <row r="11473" spans="1:6" x14ac:dyDescent="0.35">
      <c r="A11473" t="s">
        <v>361</v>
      </c>
      <c r="B11473" t="s">
        <v>318</v>
      </c>
      <c r="C11473" t="s">
        <v>148</v>
      </c>
      <c r="D11473">
        <v>1991</v>
      </c>
      <c r="E11473">
        <v>18156095</v>
      </c>
      <c r="F11473">
        <v>11.34</v>
      </c>
    </row>
    <row r="11474" spans="1:6" x14ac:dyDescent="0.35">
      <c r="A11474" t="s">
        <v>361</v>
      </c>
      <c r="B11474" t="s">
        <v>318</v>
      </c>
      <c r="C11474" t="s">
        <v>148</v>
      </c>
      <c r="D11474">
        <v>1992</v>
      </c>
      <c r="E11474">
        <v>18788440</v>
      </c>
      <c r="F11474">
        <v>11.42</v>
      </c>
    </row>
    <row r="11475" spans="1:6" x14ac:dyDescent="0.35">
      <c r="A11475" t="s">
        <v>361</v>
      </c>
      <c r="B11475" t="s">
        <v>318</v>
      </c>
      <c r="C11475" t="s">
        <v>148</v>
      </c>
      <c r="D11475">
        <v>1993</v>
      </c>
      <c r="E11475">
        <v>19430461</v>
      </c>
      <c r="F11475">
        <v>11.5</v>
      </c>
    </row>
    <row r="11476" spans="1:6" x14ac:dyDescent="0.35">
      <c r="A11476" t="s">
        <v>361</v>
      </c>
      <c r="B11476" t="s">
        <v>318</v>
      </c>
      <c r="C11476" t="s">
        <v>148</v>
      </c>
      <c r="D11476">
        <v>1994</v>
      </c>
      <c r="E11476">
        <v>20081152</v>
      </c>
      <c r="F11476">
        <v>11.58</v>
      </c>
    </row>
    <row r="11477" spans="1:6" x14ac:dyDescent="0.35">
      <c r="A11477" t="s">
        <v>361</v>
      </c>
      <c r="B11477" t="s">
        <v>318</v>
      </c>
      <c r="C11477" t="s">
        <v>148</v>
      </c>
      <c r="D11477">
        <v>1995</v>
      </c>
      <c r="E11477">
        <v>20740726</v>
      </c>
      <c r="F11477">
        <v>11.66</v>
      </c>
    </row>
    <row r="11478" spans="1:6" x14ac:dyDescent="0.35">
      <c r="A11478" t="s">
        <v>361</v>
      </c>
      <c r="B11478" t="s">
        <v>318</v>
      </c>
      <c r="C11478" t="s">
        <v>148</v>
      </c>
      <c r="D11478">
        <v>1996</v>
      </c>
      <c r="E11478">
        <v>21407693</v>
      </c>
      <c r="F11478">
        <v>11.75</v>
      </c>
    </row>
    <row r="11479" spans="1:6" x14ac:dyDescent="0.35">
      <c r="A11479" t="s">
        <v>361</v>
      </c>
      <c r="B11479" t="s">
        <v>318</v>
      </c>
      <c r="C11479" t="s">
        <v>148</v>
      </c>
      <c r="D11479">
        <v>1997</v>
      </c>
      <c r="E11479">
        <v>22084527</v>
      </c>
      <c r="F11479">
        <v>11.83</v>
      </c>
    </row>
    <row r="11480" spans="1:6" x14ac:dyDescent="0.35">
      <c r="A11480" t="s">
        <v>361</v>
      </c>
      <c r="B11480" t="s">
        <v>318</v>
      </c>
      <c r="C11480" t="s">
        <v>148</v>
      </c>
      <c r="D11480">
        <v>1998</v>
      </c>
      <c r="E11480">
        <v>22780451</v>
      </c>
      <c r="F11480">
        <v>11.91</v>
      </c>
    </row>
    <row r="11481" spans="1:6" x14ac:dyDescent="0.35">
      <c r="A11481" t="s">
        <v>361</v>
      </c>
      <c r="B11481" t="s">
        <v>318</v>
      </c>
      <c r="C11481" t="s">
        <v>148</v>
      </c>
      <c r="D11481">
        <v>1999</v>
      </c>
      <c r="E11481">
        <v>23507800</v>
      </c>
      <c r="F11481">
        <v>12</v>
      </c>
    </row>
    <row r="11482" spans="1:6" x14ac:dyDescent="0.35">
      <c r="A11482" t="s">
        <v>361</v>
      </c>
      <c r="B11482" t="s">
        <v>318</v>
      </c>
      <c r="C11482" t="s">
        <v>148</v>
      </c>
      <c r="D11482">
        <v>2000</v>
      </c>
      <c r="E11482">
        <v>24275641</v>
      </c>
      <c r="F11482">
        <v>12.08</v>
      </c>
    </row>
    <row r="11483" spans="1:6" x14ac:dyDescent="0.35">
      <c r="A11483" t="s">
        <v>361</v>
      </c>
      <c r="B11483" t="s">
        <v>318</v>
      </c>
      <c r="C11483" t="s">
        <v>148</v>
      </c>
      <c r="D11483">
        <v>2001</v>
      </c>
      <c r="E11483">
        <v>25088033</v>
      </c>
      <c r="F11483">
        <v>12.17</v>
      </c>
    </row>
    <row r="11484" spans="1:6" x14ac:dyDescent="0.35">
      <c r="A11484" t="s">
        <v>361</v>
      </c>
      <c r="B11484" t="s">
        <v>318</v>
      </c>
      <c r="C11484" t="s">
        <v>148</v>
      </c>
      <c r="D11484">
        <v>2002</v>
      </c>
      <c r="E11484">
        <v>25943441</v>
      </c>
      <c r="F11484">
        <v>12.25</v>
      </c>
    </row>
    <row r="11485" spans="1:6" x14ac:dyDescent="0.35">
      <c r="A11485" t="s">
        <v>361</v>
      </c>
      <c r="B11485" t="s">
        <v>318</v>
      </c>
      <c r="C11485" t="s">
        <v>148</v>
      </c>
      <c r="D11485">
        <v>2003</v>
      </c>
      <c r="E11485">
        <v>26838428</v>
      </c>
      <c r="F11485">
        <v>12.48</v>
      </c>
    </row>
    <row r="11486" spans="1:6" x14ac:dyDescent="0.35">
      <c r="A11486" t="s">
        <v>361</v>
      </c>
      <c r="B11486" t="s">
        <v>318</v>
      </c>
      <c r="C11486" t="s">
        <v>148</v>
      </c>
      <c r="D11486">
        <v>2004</v>
      </c>
      <c r="E11486">
        <v>27766986</v>
      </c>
      <c r="F11486">
        <v>12.76</v>
      </c>
    </row>
    <row r="11487" spans="1:6" x14ac:dyDescent="0.35">
      <c r="A11487" t="s">
        <v>361</v>
      </c>
      <c r="B11487" t="s">
        <v>318</v>
      </c>
      <c r="C11487" t="s">
        <v>148</v>
      </c>
      <c r="D11487">
        <v>2005</v>
      </c>
      <c r="E11487">
        <v>28724869</v>
      </c>
      <c r="F11487">
        <v>13.03</v>
      </c>
    </row>
    <row r="11488" spans="1:6" x14ac:dyDescent="0.35">
      <c r="A11488" t="s">
        <v>361</v>
      </c>
      <c r="B11488" t="s">
        <v>318</v>
      </c>
      <c r="C11488" t="s">
        <v>148</v>
      </c>
      <c r="D11488">
        <v>2006</v>
      </c>
      <c r="E11488">
        <v>29711397</v>
      </c>
      <c r="F11488">
        <v>13.31</v>
      </c>
    </row>
    <row r="11489" spans="1:6" x14ac:dyDescent="0.35">
      <c r="A11489" t="s">
        <v>361</v>
      </c>
      <c r="B11489" t="s">
        <v>318</v>
      </c>
      <c r="C11489" t="s">
        <v>148</v>
      </c>
      <c r="D11489">
        <v>2007</v>
      </c>
      <c r="E11489">
        <v>30728747</v>
      </c>
      <c r="F11489">
        <v>13.6</v>
      </c>
    </row>
    <row r="11490" spans="1:6" x14ac:dyDescent="0.35">
      <c r="A11490" t="s">
        <v>361</v>
      </c>
      <c r="B11490" t="s">
        <v>318</v>
      </c>
      <c r="C11490" t="s">
        <v>148</v>
      </c>
      <c r="D11490">
        <v>2008</v>
      </c>
      <c r="E11490">
        <v>31778799</v>
      </c>
      <c r="F11490">
        <v>13.89</v>
      </c>
    </row>
    <row r="11491" spans="1:6" x14ac:dyDescent="0.35">
      <c r="A11491" t="s">
        <v>361</v>
      </c>
      <c r="B11491" t="s">
        <v>318</v>
      </c>
      <c r="C11491" t="s">
        <v>148</v>
      </c>
      <c r="D11491">
        <v>2009</v>
      </c>
      <c r="E11491">
        <v>32864328</v>
      </c>
      <c r="F11491">
        <v>14.19</v>
      </c>
    </row>
    <row r="11492" spans="1:6" x14ac:dyDescent="0.35">
      <c r="A11492" t="s">
        <v>361</v>
      </c>
      <c r="B11492" t="s">
        <v>318</v>
      </c>
      <c r="C11492" t="s">
        <v>148</v>
      </c>
      <c r="D11492">
        <v>2010</v>
      </c>
      <c r="E11492">
        <v>33987213</v>
      </c>
      <c r="F11492">
        <v>14.49</v>
      </c>
    </row>
    <row r="11493" spans="1:6" x14ac:dyDescent="0.35">
      <c r="A11493" t="s">
        <v>361</v>
      </c>
      <c r="B11493" t="s">
        <v>318</v>
      </c>
      <c r="C11493" t="s">
        <v>148</v>
      </c>
      <c r="D11493">
        <v>2011</v>
      </c>
      <c r="E11493">
        <v>35148064</v>
      </c>
      <c r="F11493">
        <v>14.8</v>
      </c>
    </row>
    <row r="11494" spans="1:6" x14ac:dyDescent="0.35">
      <c r="A11494" t="s">
        <v>361</v>
      </c>
      <c r="B11494" t="s">
        <v>318</v>
      </c>
      <c r="C11494" t="s">
        <v>148</v>
      </c>
      <c r="D11494">
        <v>2012</v>
      </c>
      <c r="E11494">
        <v>36345860</v>
      </c>
      <c r="F11494">
        <v>15.12</v>
      </c>
    </row>
    <row r="11495" spans="1:6" x14ac:dyDescent="0.35">
      <c r="A11495" t="s">
        <v>361</v>
      </c>
      <c r="B11495" t="s">
        <v>318</v>
      </c>
      <c r="C11495" t="s">
        <v>148</v>
      </c>
      <c r="D11495">
        <v>2013</v>
      </c>
      <c r="E11495">
        <v>37578876</v>
      </c>
      <c r="F11495">
        <v>15.44</v>
      </c>
    </row>
    <row r="11496" spans="1:6" x14ac:dyDescent="0.35">
      <c r="A11496" t="s">
        <v>361</v>
      </c>
      <c r="B11496" t="s">
        <v>318</v>
      </c>
      <c r="C11496" t="s">
        <v>148</v>
      </c>
      <c r="D11496">
        <v>2014</v>
      </c>
      <c r="E11496">
        <v>38844624</v>
      </c>
      <c r="F11496">
        <v>15.77</v>
      </c>
    </row>
    <row r="11497" spans="1:6" x14ac:dyDescent="0.35">
      <c r="A11497" t="s">
        <v>362</v>
      </c>
      <c r="B11497" t="s">
        <v>318</v>
      </c>
      <c r="C11497" t="s">
        <v>155</v>
      </c>
      <c r="D11497">
        <v>1960</v>
      </c>
      <c r="E11497">
        <v>3082627</v>
      </c>
      <c r="F11497">
        <v>18.149999999999999</v>
      </c>
    </row>
    <row r="11498" spans="1:6" x14ac:dyDescent="0.35">
      <c r="A11498" t="s">
        <v>362</v>
      </c>
      <c r="B11498" t="s">
        <v>318</v>
      </c>
      <c r="C11498" t="s">
        <v>155</v>
      </c>
      <c r="D11498">
        <v>1961</v>
      </c>
      <c r="E11498">
        <v>3173662</v>
      </c>
      <c r="F11498">
        <v>18.95</v>
      </c>
    </row>
    <row r="11499" spans="1:6" x14ac:dyDescent="0.35">
      <c r="A11499" t="s">
        <v>362</v>
      </c>
      <c r="B11499" t="s">
        <v>318</v>
      </c>
      <c r="C11499" t="s">
        <v>155</v>
      </c>
      <c r="D11499">
        <v>1962</v>
      </c>
      <c r="E11499">
        <v>3269151</v>
      </c>
      <c r="F11499">
        <v>19.79</v>
      </c>
    </row>
    <row r="11500" spans="1:6" x14ac:dyDescent="0.35">
      <c r="A11500" t="s">
        <v>362</v>
      </c>
      <c r="B11500" t="s">
        <v>318</v>
      </c>
      <c r="C11500" t="s">
        <v>155</v>
      </c>
      <c r="D11500">
        <v>1963</v>
      </c>
      <c r="E11500">
        <v>3368961</v>
      </c>
      <c r="F11500">
        <v>20.71</v>
      </c>
    </row>
    <row r="11501" spans="1:6" x14ac:dyDescent="0.35">
      <c r="A11501" t="s">
        <v>362</v>
      </c>
      <c r="B11501" t="s">
        <v>318</v>
      </c>
      <c r="C11501" t="s">
        <v>155</v>
      </c>
      <c r="D11501">
        <v>1964</v>
      </c>
      <c r="E11501">
        <v>3472843</v>
      </c>
      <c r="F11501">
        <v>22.02</v>
      </c>
    </row>
    <row r="11502" spans="1:6" x14ac:dyDescent="0.35">
      <c r="A11502" t="s">
        <v>362</v>
      </c>
      <c r="B11502" t="s">
        <v>318</v>
      </c>
      <c r="C11502" t="s">
        <v>155</v>
      </c>
      <c r="D11502">
        <v>1965</v>
      </c>
      <c r="E11502">
        <v>3580708</v>
      </c>
      <c r="F11502">
        <v>23.37</v>
      </c>
    </row>
    <row r="11503" spans="1:6" x14ac:dyDescent="0.35">
      <c r="A11503" t="s">
        <v>362</v>
      </c>
      <c r="B11503" t="s">
        <v>318</v>
      </c>
      <c r="C11503" t="s">
        <v>155</v>
      </c>
      <c r="D11503">
        <v>1966</v>
      </c>
      <c r="E11503">
        <v>3692409</v>
      </c>
      <c r="F11503">
        <v>24.79</v>
      </c>
    </row>
    <row r="11504" spans="1:6" x14ac:dyDescent="0.35">
      <c r="A11504" t="s">
        <v>362</v>
      </c>
      <c r="B11504" t="s">
        <v>318</v>
      </c>
      <c r="C11504" t="s">
        <v>155</v>
      </c>
      <c r="D11504">
        <v>1967</v>
      </c>
      <c r="E11504">
        <v>3808277</v>
      </c>
      <c r="F11504">
        <v>26.26</v>
      </c>
    </row>
    <row r="11505" spans="1:6" x14ac:dyDescent="0.35">
      <c r="A11505" t="s">
        <v>362</v>
      </c>
      <c r="B11505" t="s">
        <v>318</v>
      </c>
      <c r="C11505" t="s">
        <v>155</v>
      </c>
      <c r="D11505">
        <v>1968</v>
      </c>
      <c r="E11505">
        <v>3929254</v>
      </c>
      <c r="F11505">
        <v>27.79</v>
      </c>
    </row>
    <row r="11506" spans="1:6" x14ac:dyDescent="0.35">
      <c r="A11506" t="s">
        <v>362</v>
      </c>
      <c r="B11506" t="s">
        <v>318</v>
      </c>
      <c r="C11506" t="s">
        <v>155</v>
      </c>
      <c r="D11506">
        <v>1969</v>
      </c>
      <c r="E11506">
        <v>4056584</v>
      </c>
      <c r="F11506">
        <v>29.37</v>
      </c>
    </row>
    <row r="11507" spans="1:6" x14ac:dyDescent="0.35">
      <c r="A11507" t="s">
        <v>362</v>
      </c>
      <c r="B11507" t="s">
        <v>318</v>
      </c>
      <c r="C11507" t="s">
        <v>155</v>
      </c>
      <c r="D11507">
        <v>1970</v>
      </c>
      <c r="E11507">
        <v>4191114</v>
      </c>
      <c r="F11507">
        <v>30.35</v>
      </c>
    </row>
    <row r="11508" spans="1:6" x14ac:dyDescent="0.35">
      <c r="A11508" t="s">
        <v>362</v>
      </c>
      <c r="B11508" t="s">
        <v>318</v>
      </c>
      <c r="C11508" t="s">
        <v>155</v>
      </c>
      <c r="D11508">
        <v>1971</v>
      </c>
      <c r="E11508">
        <v>4333234</v>
      </c>
      <c r="F11508">
        <v>31.24</v>
      </c>
    </row>
    <row r="11509" spans="1:6" x14ac:dyDescent="0.35">
      <c r="A11509" t="s">
        <v>362</v>
      </c>
      <c r="B11509" t="s">
        <v>318</v>
      </c>
      <c r="C11509" t="s">
        <v>155</v>
      </c>
      <c r="D11509">
        <v>1972</v>
      </c>
      <c r="E11509">
        <v>4482567</v>
      </c>
      <c r="F11509">
        <v>32.15</v>
      </c>
    </row>
    <row r="11510" spans="1:6" x14ac:dyDescent="0.35">
      <c r="A11510" t="s">
        <v>362</v>
      </c>
      <c r="B11510" t="s">
        <v>318</v>
      </c>
      <c r="C11510" t="s">
        <v>155</v>
      </c>
      <c r="D11510">
        <v>1973</v>
      </c>
      <c r="E11510">
        <v>4638227</v>
      </c>
      <c r="F11510">
        <v>33.06</v>
      </c>
    </row>
    <row r="11511" spans="1:6" x14ac:dyDescent="0.35">
      <c r="A11511" t="s">
        <v>362</v>
      </c>
      <c r="B11511" t="s">
        <v>318</v>
      </c>
      <c r="C11511" t="s">
        <v>155</v>
      </c>
      <c r="D11511">
        <v>1974</v>
      </c>
      <c r="E11511">
        <v>4798913</v>
      </c>
      <c r="F11511">
        <v>33.99</v>
      </c>
    </row>
    <row r="11512" spans="1:6" x14ac:dyDescent="0.35">
      <c r="A11512" t="s">
        <v>362</v>
      </c>
      <c r="B11512" t="s">
        <v>318</v>
      </c>
      <c r="C11512" t="s">
        <v>155</v>
      </c>
      <c r="D11512">
        <v>1975</v>
      </c>
      <c r="E11512">
        <v>4963655</v>
      </c>
      <c r="F11512">
        <v>34.93</v>
      </c>
    </row>
    <row r="11513" spans="1:6" x14ac:dyDescent="0.35">
      <c r="A11513" t="s">
        <v>362</v>
      </c>
      <c r="B11513" t="s">
        <v>318</v>
      </c>
      <c r="C11513" t="s">
        <v>155</v>
      </c>
      <c r="D11513">
        <v>1976</v>
      </c>
      <c r="E11513">
        <v>5131916</v>
      </c>
      <c r="F11513">
        <v>35.89</v>
      </c>
    </row>
    <row r="11514" spans="1:6" x14ac:dyDescent="0.35">
      <c r="A11514" t="s">
        <v>362</v>
      </c>
      <c r="B11514" t="s">
        <v>318</v>
      </c>
      <c r="C11514" t="s">
        <v>155</v>
      </c>
      <c r="D11514">
        <v>1977</v>
      </c>
      <c r="E11514">
        <v>5303836</v>
      </c>
      <c r="F11514">
        <v>36.86</v>
      </c>
    </row>
    <row r="11515" spans="1:6" x14ac:dyDescent="0.35">
      <c r="A11515" t="s">
        <v>362</v>
      </c>
      <c r="B11515" t="s">
        <v>318</v>
      </c>
      <c r="C11515" t="s">
        <v>155</v>
      </c>
      <c r="D11515">
        <v>1978</v>
      </c>
      <c r="E11515">
        <v>5479897</v>
      </c>
      <c r="F11515">
        <v>37.83</v>
      </c>
    </row>
    <row r="11516" spans="1:6" x14ac:dyDescent="0.35">
      <c r="A11516" t="s">
        <v>362</v>
      </c>
      <c r="B11516" t="s">
        <v>318</v>
      </c>
      <c r="C11516" t="s">
        <v>155</v>
      </c>
      <c r="D11516">
        <v>1979</v>
      </c>
      <c r="E11516">
        <v>5660893</v>
      </c>
      <c r="F11516">
        <v>38.82</v>
      </c>
    </row>
    <row r="11517" spans="1:6" x14ac:dyDescent="0.35">
      <c r="A11517" t="s">
        <v>362</v>
      </c>
      <c r="B11517" t="s">
        <v>318</v>
      </c>
      <c r="C11517" t="s">
        <v>155</v>
      </c>
      <c r="D11517">
        <v>1980</v>
      </c>
      <c r="E11517">
        <v>5847241</v>
      </c>
      <c r="F11517">
        <v>39.82</v>
      </c>
    </row>
    <row r="11518" spans="1:6" x14ac:dyDescent="0.35">
      <c r="A11518" t="s">
        <v>362</v>
      </c>
      <c r="B11518" t="s">
        <v>318</v>
      </c>
      <c r="C11518" t="s">
        <v>155</v>
      </c>
      <c r="D11518">
        <v>1981</v>
      </c>
      <c r="E11518">
        <v>6038971</v>
      </c>
      <c r="F11518">
        <v>39.85</v>
      </c>
    </row>
    <row r="11519" spans="1:6" x14ac:dyDescent="0.35">
      <c r="A11519" t="s">
        <v>362</v>
      </c>
      <c r="B11519" t="s">
        <v>318</v>
      </c>
      <c r="C11519" t="s">
        <v>155</v>
      </c>
      <c r="D11519">
        <v>1982</v>
      </c>
      <c r="E11519">
        <v>6235352</v>
      </c>
      <c r="F11519">
        <v>39.81</v>
      </c>
    </row>
    <row r="11520" spans="1:6" x14ac:dyDescent="0.35">
      <c r="A11520" t="s">
        <v>362</v>
      </c>
      <c r="B11520" t="s">
        <v>318</v>
      </c>
      <c r="C11520" t="s">
        <v>155</v>
      </c>
      <c r="D11520">
        <v>1983</v>
      </c>
      <c r="E11520">
        <v>6435110</v>
      </c>
      <c r="F11520">
        <v>39.76</v>
      </c>
    </row>
    <row r="11521" spans="1:6" x14ac:dyDescent="0.35">
      <c r="A11521" t="s">
        <v>362</v>
      </c>
      <c r="B11521" t="s">
        <v>318</v>
      </c>
      <c r="C11521" t="s">
        <v>155</v>
      </c>
      <c r="D11521">
        <v>1984</v>
      </c>
      <c r="E11521">
        <v>6636560</v>
      </c>
      <c r="F11521">
        <v>39.71</v>
      </c>
    </row>
    <row r="11522" spans="1:6" x14ac:dyDescent="0.35">
      <c r="A11522" t="s">
        <v>362</v>
      </c>
      <c r="B11522" t="s">
        <v>318</v>
      </c>
      <c r="C11522" t="s">
        <v>155</v>
      </c>
      <c r="D11522">
        <v>1985</v>
      </c>
      <c r="E11522">
        <v>6838392</v>
      </c>
      <c r="F11522">
        <v>39.659999999999997</v>
      </c>
    </row>
    <row r="11523" spans="1:6" x14ac:dyDescent="0.35">
      <c r="A11523" t="s">
        <v>362</v>
      </c>
      <c r="B11523" t="s">
        <v>318</v>
      </c>
      <c r="C11523" t="s">
        <v>155</v>
      </c>
      <c r="D11523">
        <v>1986</v>
      </c>
      <c r="E11523">
        <v>7040796</v>
      </c>
      <c r="F11523">
        <v>39.61</v>
      </c>
    </row>
    <row r="11524" spans="1:6" x14ac:dyDescent="0.35">
      <c r="A11524" t="s">
        <v>362</v>
      </c>
      <c r="B11524" t="s">
        <v>318</v>
      </c>
      <c r="C11524" t="s">
        <v>155</v>
      </c>
      <c r="D11524">
        <v>1987</v>
      </c>
      <c r="E11524">
        <v>7243918</v>
      </c>
      <c r="F11524">
        <v>39.56</v>
      </c>
    </row>
    <row r="11525" spans="1:6" x14ac:dyDescent="0.35">
      <c r="A11525" t="s">
        <v>362</v>
      </c>
      <c r="B11525" t="s">
        <v>318</v>
      </c>
      <c r="C11525" t="s">
        <v>155</v>
      </c>
      <c r="D11525">
        <v>1988</v>
      </c>
      <c r="E11525">
        <v>7446478</v>
      </c>
      <c r="F11525">
        <v>39.51</v>
      </c>
    </row>
    <row r="11526" spans="1:6" x14ac:dyDescent="0.35">
      <c r="A11526" t="s">
        <v>362</v>
      </c>
      <c r="B11526" t="s">
        <v>318</v>
      </c>
      <c r="C11526" t="s">
        <v>155</v>
      </c>
      <c r="D11526">
        <v>1989</v>
      </c>
      <c r="E11526">
        <v>7646911</v>
      </c>
      <c r="F11526">
        <v>39.46</v>
      </c>
    </row>
    <row r="11527" spans="1:6" x14ac:dyDescent="0.35">
      <c r="A11527" t="s">
        <v>362</v>
      </c>
      <c r="B11527" t="s">
        <v>318</v>
      </c>
      <c r="C11527" t="s">
        <v>155</v>
      </c>
      <c r="D11527">
        <v>1990</v>
      </c>
      <c r="E11527">
        <v>7844516</v>
      </c>
      <c r="F11527">
        <v>39.409999999999997</v>
      </c>
    </row>
    <row r="11528" spans="1:6" x14ac:dyDescent="0.35">
      <c r="A11528" t="s">
        <v>362</v>
      </c>
      <c r="B11528" t="s">
        <v>318</v>
      </c>
      <c r="C11528" t="s">
        <v>155</v>
      </c>
      <c r="D11528">
        <v>1991</v>
      </c>
      <c r="E11528">
        <v>8038236</v>
      </c>
      <c r="F11528">
        <v>38.99</v>
      </c>
    </row>
    <row r="11529" spans="1:6" x14ac:dyDescent="0.35">
      <c r="A11529" t="s">
        <v>362</v>
      </c>
      <c r="B11529" t="s">
        <v>318</v>
      </c>
      <c r="C11529" t="s">
        <v>155</v>
      </c>
      <c r="D11529">
        <v>1992</v>
      </c>
      <c r="E11529">
        <v>8229480</v>
      </c>
      <c r="F11529">
        <v>38.51</v>
      </c>
    </row>
    <row r="11530" spans="1:6" x14ac:dyDescent="0.35">
      <c r="A11530" t="s">
        <v>362</v>
      </c>
      <c r="B11530" t="s">
        <v>318</v>
      </c>
      <c r="C11530" t="s">
        <v>155</v>
      </c>
      <c r="D11530">
        <v>1993</v>
      </c>
      <c r="E11530">
        <v>8423058</v>
      </c>
      <c r="F11530">
        <v>38.04</v>
      </c>
    </row>
    <row r="11531" spans="1:6" x14ac:dyDescent="0.35">
      <c r="A11531" t="s">
        <v>362</v>
      </c>
      <c r="B11531" t="s">
        <v>318</v>
      </c>
      <c r="C11531" t="s">
        <v>155</v>
      </c>
      <c r="D11531">
        <v>1994</v>
      </c>
      <c r="E11531">
        <v>8625477</v>
      </c>
      <c r="F11531">
        <v>37.57</v>
      </c>
    </row>
    <row r="11532" spans="1:6" x14ac:dyDescent="0.35">
      <c r="A11532" t="s">
        <v>362</v>
      </c>
      <c r="B11532" t="s">
        <v>318</v>
      </c>
      <c r="C11532" t="s">
        <v>155</v>
      </c>
      <c r="D11532">
        <v>1995</v>
      </c>
      <c r="E11532">
        <v>8841338</v>
      </c>
      <c r="F11532">
        <v>37.1</v>
      </c>
    </row>
    <row r="11533" spans="1:6" x14ac:dyDescent="0.35">
      <c r="A11533" t="s">
        <v>362</v>
      </c>
      <c r="B11533" t="s">
        <v>318</v>
      </c>
      <c r="C11533" t="s">
        <v>155</v>
      </c>
      <c r="D11533">
        <v>1996</v>
      </c>
      <c r="E11533">
        <v>9073311</v>
      </c>
      <c r="F11533">
        <v>36.64</v>
      </c>
    </row>
    <row r="11534" spans="1:6" x14ac:dyDescent="0.35">
      <c r="A11534" t="s">
        <v>362</v>
      </c>
      <c r="B11534" t="s">
        <v>318</v>
      </c>
      <c r="C11534" t="s">
        <v>155</v>
      </c>
      <c r="D11534">
        <v>1997</v>
      </c>
      <c r="E11534">
        <v>9320089</v>
      </c>
      <c r="F11534">
        <v>36.18</v>
      </c>
    </row>
    <row r="11535" spans="1:6" x14ac:dyDescent="0.35">
      <c r="A11535" t="s">
        <v>362</v>
      </c>
      <c r="B11535" t="s">
        <v>318</v>
      </c>
      <c r="C11535" t="s">
        <v>155</v>
      </c>
      <c r="D11535">
        <v>1998</v>
      </c>
      <c r="E11535">
        <v>9577483</v>
      </c>
      <c r="F11535">
        <v>35.72</v>
      </c>
    </row>
    <row r="11536" spans="1:6" x14ac:dyDescent="0.35">
      <c r="A11536" t="s">
        <v>362</v>
      </c>
      <c r="B11536" t="s">
        <v>318</v>
      </c>
      <c r="C11536" t="s">
        <v>155</v>
      </c>
      <c r="D11536">
        <v>1999</v>
      </c>
      <c r="E11536">
        <v>9839179</v>
      </c>
      <c r="F11536">
        <v>35.26</v>
      </c>
    </row>
    <row r="11537" spans="1:6" x14ac:dyDescent="0.35">
      <c r="A11537" t="s">
        <v>362</v>
      </c>
      <c r="B11537" t="s">
        <v>318</v>
      </c>
      <c r="C11537" t="s">
        <v>155</v>
      </c>
      <c r="D11537">
        <v>2000</v>
      </c>
      <c r="E11537">
        <v>10100981</v>
      </c>
      <c r="F11537">
        <v>34.799999999999997</v>
      </c>
    </row>
    <row r="11538" spans="1:6" x14ac:dyDescent="0.35">
      <c r="A11538" t="s">
        <v>362</v>
      </c>
      <c r="B11538" t="s">
        <v>318</v>
      </c>
      <c r="C11538" t="s">
        <v>155</v>
      </c>
      <c r="D11538">
        <v>2001</v>
      </c>
      <c r="E11538">
        <v>10362137</v>
      </c>
      <c r="F11538">
        <v>34.96</v>
      </c>
    </row>
    <row r="11539" spans="1:6" x14ac:dyDescent="0.35">
      <c r="A11539" t="s">
        <v>362</v>
      </c>
      <c r="B11539" t="s">
        <v>318</v>
      </c>
      <c r="C11539" t="s">
        <v>155</v>
      </c>
      <c r="D11539">
        <v>2002</v>
      </c>
      <c r="E11539">
        <v>10625423</v>
      </c>
      <c r="F11539">
        <v>35.369999999999997</v>
      </c>
    </row>
    <row r="11540" spans="1:6" x14ac:dyDescent="0.35">
      <c r="A11540" t="s">
        <v>362</v>
      </c>
      <c r="B11540" t="s">
        <v>318</v>
      </c>
      <c r="C11540" t="s">
        <v>155</v>
      </c>
      <c r="D11540">
        <v>2003</v>
      </c>
      <c r="E11540">
        <v>10894519</v>
      </c>
      <c r="F11540">
        <v>35.78</v>
      </c>
    </row>
    <row r="11541" spans="1:6" x14ac:dyDescent="0.35">
      <c r="A11541" t="s">
        <v>362</v>
      </c>
      <c r="B11541" t="s">
        <v>318</v>
      </c>
      <c r="C11541" t="s">
        <v>155</v>
      </c>
      <c r="D11541">
        <v>2004</v>
      </c>
      <c r="E11541">
        <v>11174650</v>
      </c>
      <c r="F11541">
        <v>36.200000000000003</v>
      </c>
    </row>
    <row r="11542" spans="1:6" x14ac:dyDescent="0.35">
      <c r="A11542" t="s">
        <v>362</v>
      </c>
      <c r="B11542" t="s">
        <v>318</v>
      </c>
      <c r="C11542" t="s">
        <v>155</v>
      </c>
      <c r="D11542">
        <v>2005</v>
      </c>
      <c r="E11542">
        <v>11470022</v>
      </c>
      <c r="F11542">
        <v>36.61</v>
      </c>
    </row>
    <row r="11543" spans="1:6" x14ac:dyDescent="0.35">
      <c r="A11543" t="s">
        <v>362</v>
      </c>
      <c r="B11543" t="s">
        <v>318</v>
      </c>
      <c r="C11543" t="s">
        <v>155</v>
      </c>
      <c r="D11543">
        <v>2006</v>
      </c>
      <c r="E11543">
        <v>11781612</v>
      </c>
      <c r="F11543">
        <v>37.03</v>
      </c>
    </row>
    <row r="11544" spans="1:6" x14ac:dyDescent="0.35">
      <c r="A11544" t="s">
        <v>362</v>
      </c>
      <c r="B11544" t="s">
        <v>318</v>
      </c>
      <c r="C11544" t="s">
        <v>155</v>
      </c>
      <c r="D11544">
        <v>2007</v>
      </c>
      <c r="E11544">
        <v>12109620</v>
      </c>
      <c r="F11544">
        <v>37.450000000000003</v>
      </c>
    </row>
    <row r="11545" spans="1:6" x14ac:dyDescent="0.35">
      <c r="A11545" t="s">
        <v>362</v>
      </c>
      <c r="B11545" t="s">
        <v>318</v>
      </c>
      <c r="C11545" t="s">
        <v>155</v>
      </c>
      <c r="D11545">
        <v>2008</v>
      </c>
      <c r="E11545">
        <v>12456527</v>
      </c>
      <c r="F11545">
        <v>37.880000000000003</v>
      </c>
    </row>
    <row r="11546" spans="1:6" x14ac:dyDescent="0.35">
      <c r="A11546" t="s">
        <v>362</v>
      </c>
      <c r="B11546" t="s">
        <v>318</v>
      </c>
      <c r="C11546" t="s">
        <v>155</v>
      </c>
      <c r="D11546">
        <v>2009</v>
      </c>
      <c r="E11546">
        <v>12825031</v>
      </c>
      <c r="F11546">
        <v>38.299999999999997</v>
      </c>
    </row>
    <row r="11547" spans="1:6" x14ac:dyDescent="0.35">
      <c r="A11547" t="s">
        <v>362</v>
      </c>
      <c r="B11547" t="s">
        <v>318</v>
      </c>
      <c r="C11547" t="s">
        <v>155</v>
      </c>
      <c r="D11547">
        <v>2010</v>
      </c>
      <c r="E11547">
        <v>13216985</v>
      </c>
      <c r="F11547">
        <v>38.729999999999997</v>
      </c>
    </row>
    <row r="11548" spans="1:6" x14ac:dyDescent="0.35">
      <c r="A11548" t="s">
        <v>362</v>
      </c>
      <c r="B11548" t="s">
        <v>318</v>
      </c>
      <c r="C11548" t="s">
        <v>155</v>
      </c>
      <c r="D11548">
        <v>2011</v>
      </c>
      <c r="E11548">
        <v>13633796</v>
      </c>
      <c r="F11548">
        <v>39.15</v>
      </c>
    </row>
    <row r="11549" spans="1:6" x14ac:dyDescent="0.35">
      <c r="A11549" t="s">
        <v>362</v>
      </c>
      <c r="B11549" t="s">
        <v>318</v>
      </c>
      <c r="C11549" t="s">
        <v>155</v>
      </c>
      <c r="D11549">
        <v>2012</v>
      </c>
      <c r="E11549">
        <v>14075099</v>
      </c>
      <c r="F11549">
        <v>39.590000000000003</v>
      </c>
    </row>
    <row r="11550" spans="1:6" x14ac:dyDescent="0.35">
      <c r="A11550" t="s">
        <v>362</v>
      </c>
      <c r="B11550" t="s">
        <v>318</v>
      </c>
      <c r="C11550" t="s">
        <v>155</v>
      </c>
      <c r="D11550">
        <v>2013</v>
      </c>
      <c r="E11550">
        <v>14538640</v>
      </c>
      <c r="F11550">
        <v>40.03</v>
      </c>
    </row>
    <row r="11551" spans="1:6" x14ac:dyDescent="0.35">
      <c r="A11551" t="s">
        <v>362</v>
      </c>
      <c r="B11551" t="s">
        <v>318</v>
      </c>
      <c r="C11551" t="s">
        <v>155</v>
      </c>
      <c r="D11551">
        <v>2014</v>
      </c>
      <c r="E11551">
        <v>15021002</v>
      </c>
      <c r="F11551">
        <v>40.47</v>
      </c>
    </row>
    <row r="11552" spans="1:6" x14ac:dyDescent="0.35">
      <c r="A11552" t="s">
        <v>363</v>
      </c>
      <c r="B11552" t="s">
        <v>318</v>
      </c>
      <c r="C11552" t="s">
        <v>148</v>
      </c>
      <c r="D11552">
        <v>1960</v>
      </c>
      <c r="E11552">
        <v>3752390</v>
      </c>
      <c r="F11552">
        <v>12.61</v>
      </c>
    </row>
    <row r="11553" spans="1:6" x14ac:dyDescent="0.35">
      <c r="A11553" t="s">
        <v>363</v>
      </c>
      <c r="B11553" t="s">
        <v>318</v>
      </c>
      <c r="C11553" t="s">
        <v>148</v>
      </c>
      <c r="D11553">
        <v>1961</v>
      </c>
      <c r="E11553">
        <v>3876638</v>
      </c>
      <c r="F11553">
        <v>12.82</v>
      </c>
    </row>
    <row r="11554" spans="1:6" x14ac:dyDescent="0.35">
      <c r="A11554" t="s">
        <v>363</v>
      </c>
      <c r="B11554" t="s">
        <v>318</v>
      </c>
      <c r="C11554" t="s">
        <v>148</v>
      </c>
      <c r="D11554">
        <v>1962</v>
      </c>
      <c r="E11554">
        <v>4006261</v>
      </c>
      <c r="F11554">
        <v>13.08</v>
      </c>
    </row>
    <row r="11555" spans="1:6" x14ac:dyDescent="0.35">
      <c r="A11555" t="s">
        <v>363</v>
      </c>
      <c r="B11555" t="s">
        <v>318</v>
      </c>
      <c r="C11555" t="s">
        <v>148</v>
      </c>
      <c r="D11555">
        <v>1963</v>
      </c>
      <c r="E11555">
        <v>4140802</v>
      </c>
      <c r="F11555">
        <v>13.58</v>
      </c>
    </row>
    <row r="11556" spans="1:6" x14ac:dyDescent="0.35">
      <c r="A11556" t="s">
        <v>363</v>
      </c>
      <c r="B11556" t="s">
        <v>318</v>
      </c>
      <c r="C11556" t="s">
        <v>148</v>
      </c>
      <c r="D11556">
        <v>1964</v>
      </c>
      <c r="E11556">
        <v>4279559</v>
      </c>
      <c r="F11556">
        <v>14.09</v>
      </c>
    </row>
    <row r="11557" spans="1:6" x14ac:dyDescent="0.35">
      <c r="A11557" t="s">
        <v>363</v>
      </c>
      <c r="B11557" t="s">
        <v>318</v>
      </c>
      <c r="C11557" t="s">
        <v>148</v>
      </c>
      <c r="D11557">
        <v>1965</v>
      </c>
      <c r="E11557">
        <v>4422129</v>
      </c>
      <c r="F11557">
        <v>14.62</v>
      </c>
    </row>
    <row r="11558" spans="1:6" x14ac:dyDescent="0.35">
      <c r="A11558" t="s">
        <v>363</v>
      </c>
      <c r="B11558" t="s">
        <v>318</v>
      </c>
      <c r="C11558" t="s">
        <v>148</v>
      </c>
      <c r="D11558">
        <v>1966</v>
      </c>
      <c r="E11558">
        <v>4568317</v>
      </c>
      <c r="F11558">
        <v>15.17</v>
      </c>
    </row>
    <row r="11559" spans="1:6" x14ac:dyDescent="0.35">
      <c r="A11559" t="s">
        <v>363</v>
      </c>
      <c r="B11559" t="s">
        <v>318</v>
      </c>
      <c r="C11559" t="s">
        <v>148</v>
      </c>
      <c r="D11559">
        <v>1967</v>
      </c>
      <c r="E11559">
        <v>4718609</v>
      </c>
      <c r="F11559">
        <v>15.73</v>
      </c>
    </row>
    <row r="11560" spans="1:6" x14ac:dyDescent="0.35">
      <c r="A11560" t="s">
        <v>363</v>
      </c>
      <c r="B11560" t="s">
        <v>318</v>
      </c>
      <c r="C11560" t="s">
        <v>148</v>
      </c>
      <c r="D11560">
        <v>1968</v>
      </c>
      <c r="E11560">
        <v>4874109</v>
      </c>
      <c r="F11560">
        <v>16.309999999999999</v>
      </c>
    </row>
    <row r="11561" spans="1:6" x14ac:dyDescent="0.35">
      <c r="A11561" t="s">
        <v>363</v>
      </c>
      <c r="B11561" t="s">
        <v>318</v>
      </c>
      <c r="C11561" t="s">
        <v>148</v>
      </c>
      <c r="D11561">
        <v>1969</v>
      </c>
      <c r="E11561">
        <v>5036316</v>
      </c>
      <c r="F11561">
        <v>16.88</v>
      </c>
    </row>
    <row r="11562" spans="1:6" x14ac:dyDescent="0.35">
      <c r="A11562" t="s">
        <v>363</v>
      </c>
      <c r="B11562" t="s">
        <v>318</v>
      </c>
      <c r="C11562" t="s">
        <v>148</v>
      </c>
      <c r="D11562">
        <v>1970</v>
      </c>
      <c r="E11562">
        <v>5206305</v>
      </c>
      <c r="F11562">
        <v>17.36</v>
      </c>
    </row>
    <row r="11563" spans="1:6" x14ac:dyDescent="0.35">
      <c r="A11563" t="s">
        <v>363</v>
      </c>
      <c r="B11563" t="s">
        <v>318</v>
      </c>
      <c r="C11563" t="s">
        <v>148</v>
      </c>
      <c r="D11563">
        <v>1971</v>
      </c>
      <c r="E11563">
        <v>5385328</v>
      </c>
      <c r="F11563">
        <v>17.86</v>
      </c>
    </row>
    <row r="11564" spans="1:6" x14ac:dyDescent="0.35">
      <c r="A11564" t="s">
        <v>363</v>
      </c>
      <c r="B11564" t="s">
        <v>318</v>
      </c>
      <c r="C11564" t="s">
        <v>148</v>
      </c>
      <c r="D11564">
        <v>1972</v>
      </c>
      <c r="E11564">
        <v>5573282</v>
      </c>
      <c r="F11564">
        <v>18.36</v>
      </c>
    </row>
    <row r="11565" spans="1:6" x14ac:dyDescent="0.35">
      <c r="A11565" t="s">
        <v>363</v>
      </c>
      <c r="B11565" t="s">
        <v>318</v>
      </c>
      <c r="C11565" t="s">
        <v>148</v>
      </c>
      <c r="D11565">
        <v>1973</v>
      </c>
      <c r="E11565">
        <v>5768337</v>
      </c>
      <c r="F11565">
        <v>18.87</v>
      </c>
    </row>
    <row r="11566" spans="1:6" x14ac:dyDescent="0.35">
      <c r="A11566" t="s">
        <v>363</v>
      </c>
      <c r="B11566" t="s">
        <v>318</v>
      </c>
      <c r="C11566" t="s">
        <v>148</v>
      </c>
      <c r="D11566">
        <v>1974</v>
      </c>
      <c r="E11566">
        <v>5967819</v>
      </c>
      <c r="F11566">
        <v>19.399999999999999</v>
      </c>
    </row>
    <row r="11567" spans="1:6" x14ac:dyDescent="0.35">
      <c r="A11567" t="s">
        <v>363</v>
      </c>
      <c r="B11567" t="s">
        <v>318</v>
      </c>
      <c r="C11567" t="s">
        <v>148</v>
      </c>
      <c r="D11567">
        <v>1975</v>
      </c>
      <c r="E11567">
        <v>6170266</v>
      </c>
      <c r="F11567">
        <v>19.87</v>
      </c>
    </row>
    <row r="11568" spans="1:6" x14ac:dyDescent="0.35">
      <c r="A11568" t="s">
        <v>363</v>
      </c>
      <c r="B11568" t="s">
        <v>318</v>
      </c>
      <c r="C11568" t="s">
        <v>148</v>
      </c>
      <c r="D11568">
        <v>1976</v>
      </c>
      <c r="E11568">
        <v>6373946</v>
      </c>
      <c r="F11568">
        <v>20.36</v>
      </c>
    </row>
    <row r="11569" spans="1:6" x14ac:dyDescent="0.35">
      <c r="A11569" t="s">
        <v>363</v>
      </c>
      <c r="B11569" t="s">
        <v>318</v>
      </c>
      <c r="C11569" t="s">
        <v>148</v>
      </c>
      <c r="D11569">
        <v>1977</v>
      </c>
      <c r="E11569">
        <v>6580696</v>
      </c>
      <c r="F11569">
        <v>20.85</v>
      </c>
    </row>
    <row r="11570" spans="1:6" x14ac:dyDescent="0.35">
      <c r="A11570" t="s">
        <v>363</v>
      </c>
      <c r="B11570" t="s">
        <v>318</v>
      </c>
      <c r="C11570" t="s">
        <v>148</v>
      </c>
      <c r="D11570">
        <v>1978</v>
      </c>
      <c r="E11570">
        <v>6796863</v>
      </c>
      <c r="F11570">
        <v>21.35</v>
      </c>
    </row>
    <row r="11571" spans="1:6" x14ac:dyDescent="0.35">
      <c r="A11571" t="s">
        <v>363</v>
      </c>
      <c r="B11571" t="s">
        <v>318</v>
      </c>
      <c r="C11571" t="s">
        <v>148</v>
      </c>
      <c r="D11571">
        <v>1979</v>
      </c>
      <c r="E11571">
        <v>7031084</v>
      </c>
      <c r="F11571">
        <v>21.85</v>
      </c>
    </row>
    <row r="11572" spans="1:6" x14ac:dyDescent="0.35">
      <c r="A11572" t="s">
        <v>363</v>
      </c>
      <c r="B11572" t="s">
        <v>318</v>
      </c>
      <c r="C11572" t="s">
        <v>148</v>
      </c>
      <c r="D11572">
        <v>1980</v>
      </c>
      <c r="E11572">
        <v>7289069</v>
      </c>
      <c r="F11572">
        <v>22.37</v>
      </c>
    </row>
    <row r="11573" spans="1:6" x14ac:dyDescent="0.35">
      <c r="A11573" t="s">
        <v>363</v>
      </c>
      <c r="B11573" t="s">
        <v>318</v>
      </c>
      <c r="C11573" t="s">
        <v>148</v>
      </c>
      <c r="D11573">
        <v>1981</v>
      </c>
      <c r="E11573">
        <v>7572129</v>
      </c>
      <c r="F11573">
        <v>22.9</v>
      </c>
    </row>
    <row r="11574" spans="1:6" x14ac:dyDescent="0.35">
      <c r="A11574" t="s">
        <v>363</v>
      </c>
      <c r="B11574" t="s">
        <v>318</v>
      </c>
      <c r="C11574" t="s">
        <v>148</v>
      </c>
      <c r="D11574">
        <v>1982</v>
      </c>
      <c r="E11574">
        <v>7876786</v>
      </c>
      <c r="F11574">
        <v>23.43</v>
      </c>
    </row>
    <row r="11575" spans="1:6" x14ac:dyDescent="0.35">
      <c r="A11575" t="s">
        <v>363</v>
      </c>
      <c r="B11575" t="s">
        <v>318</v>
      </c>
      <c r="C11575" t="s">
        <v>148</v>
      </c>
      <c r="D11575">
        <v>1983</v>
      </c>
      <c r="E11575">
        <v>8197858</v>
      </c>
      <c r="F11575">
        <v>24.07</v>
      </c>
    </row>
    <row r="11576" spans="1:6" x14ac:dyDescent="0.35">
      <c r="A11576" t="s">
        <v>363</v>
      </c>
      <c r="B11576" t="s">
        <v>318</v>
      </c>
      <c r="C11576" t="s">
        <v>148</v>
      </c>
      <c r="D11576">
        <v>1984</v>
      </c>
      <c r="E11576">
        <v>8527836</v>
      </c>
      <c r="F11576">
        <v>24.74</v>
      </c>
    </row>
    <row r="11577" spans="1:6" x14ac:dyDescent="0.35">
      <c r="A11577" t="s">
        <v>363</v>
      </c>
      <c r="B11577" t="s">
        <v>318</v>
      </c>
      <c r="C11577" t="s">
        <v>148</v>
      </c>
      <c r="D11577">
        <v>1985</v>
      </c>
      <c r="E11577">
        <v>8860331</v>
      </c>
      <c r="F11577">
        <v>25.41</v>
      </c>
    </row>
    <row r="11578" spans="1:6" x14ac:dyDescent="0.35">
      <c r="A11578" t="s">
        <v>363</v>
      </c>
      <c r="B11578" t="s">
        <v>318</v>
      </c>
      <c r="C11578" t="s">
        <v>148</v>
      </c>
      <c r="D11578">
        <v>1986</v>
      </c>
      <c r="E11578">
        <v>9193889</v>
      </c>
      <c r="F11578">
        <v>26.11</v>
      </c>
    </row>
    <row r="11579" spans="1:6" x14ac:dyDescent="0.35">
      <c r="A11579" t="s">
        <v>363</v>
      </c>
      <c r="B11579" t="s">
        <v>318</v>
      </c>
      <c r="C11579" t="s">
        <v>148</v>
      </c>
      <c r="D11579">
        <v>1987</v>
      </c>
      <c r="E11579">
        <v>9527192</v>
      </c>
      <c r="F11579">
        <v>26.81</v>
      </c>
    </row>
    <row r="11580" spans="1:6" x14ac:dyDescent="0.35">
      <c r="A11580" t="s">
        <v>363</v>
      </c>
      <c r="B11580" t="s">
        <v>318</v>
      </c>
      <c r="C11580" t="s">
        <v>148</v>
      </c>
      <c r="D11580">
        <v>1988</v>
      </c>
      <c r="E11580">
        <v>9854098</v>
      </c>
      <c r="F11580">
        <v>27.52</v>
      </c>
    </row>
    <row r="11581" spans="1:6" x14ac:dyDescent="0.35">
      <c r="A11581" t="s">
        <v>363</v>
      </c>
      <c r="B11581" t="s">
        <v>318</v>
      </c>
      <c r="C11581" t="s">
        <v>148</v>
      </c>
      <c r="D11581">
        <v>1989</v>
      </c>
      <c r="E11581">
        <v>10167392</v>
      </c>
      <c r="F11581">
        <v>28.25</v>
      </c>
    </row>
    <row r="11582" spans="1:6" x14ac:dyDescent="0.35">
      <c r="A11582" t="s">
        <v>363</v>
      </c>
      <c r="B11582" t="s">
        <v>318</v>
      </c>
      <c r="C11582" t="s">
        <v>148</v>
      </c>
      <c r="D11582">
        <v>1990</v>
      </c>
      <c r="E11582">
        <v>10461782</v>
      </c>
      <c r="F11582">
        <v>28.99</v>
      </c>
    </row>
    <row r="11583" spans="1:6" x14ac:dyDescent="0.35">
      <c r="A11583" t="s">
        <v>363</v>
      </c>
      <c r="B11583" t="s">
        <v>318</v>
      </c>
      <c r="C11583" t="s">
        <v>148</v>
      </c>
      <c r="D11583">
        <v>1991</v>
      </c>
      <c r="E11583">
        <v>10733048</v>
      </c>
      <c r="F11583">
        <v>29.74</v>
      </c>
    </row>
    <row r="11584" spans="1:6" x14ac:dyDescent="0.35">
      <c r="A11584" t="s">
        <v>363</v>
      </c>
      <c r="B11584" t="s">
        <v>318</v>
      </c>
      <c r="C11584" t="s">
        <v>148</v>
      </c>
      <c r="D11584">
        <v>1992</v>
      </c>
      <c r="E11584">
        <v>10981267</v>
      </c>
      <c r="F11584">
        <v>30.5</v>
      </c>
    </row>
    <row r="11585" spans="1:6" x14ac:dyDescent="0.35">
      <c r="A11585" t="s">
        <v>363</v>
      </c>
      <c r="B11585" t="s">
        <v>318</v>
      </c>
      <c r="C11585" t="s">
        <v>148</v>
      </c>
      <c r="D11585">
        <v>1993</v>
      </c>
      <c r="E11585">
        <v>11210802</v>
      </c>
      <c r="F11585">
        <v>30.94</v>
      </c>
    </row>
    <row r="11586" spans="1:6" x14ac:dyDescent="0.35">
      <c r="A11586" t="s">
        <v>363</v>
      </c>
      <c r="B11586" t="s">
        <v>318</v>
      </c>
      <c r="C11586" t="s">
        <v>148</v>
      </c>
      <c r="D11586">
        <v>1994</v>
      </c>
      <c r="E11586">
        <v>11428655</v>
      </c>
      <c r="F11586">
        <v>31.34</v>
      </c>
    </row>
    <row r="11587" spans="1:6" x14ac:dyDescent="0.35">
      <c r="A11587" t="s">
        <v>363</v>
      </c>
      <c r="B11587" t="s">
        <v>318</v>
      </c>
      <c r="C11587" t="s">
        <v>148</v>
      </c>
      <c r="D11587">
        <v>1995</v>
      </c>
      <c r="E11587">
        <v>11639364</v>
      </c>
      <c r="F11587">
        <v>31.73</v>
      </c>
    </row>
    <row r="11588" spans="1:6" x14ac:dyDescent="0.35">
      <c r="A11588" t="s">
        <v>363</v>
      </c>
      <c r="B11588" t="s">
        <v>318</v>
      </c>
      <c r="C11588" t="s">
        <v>148</v>
      </c>
      <c r="D11588">
        <v>1996</v>
      </c>
      <c r="E11588">
        <v>11846110</v>
      </c>
      <c r="F11588">
        <v>32.130000000000003</v>
      </c>
    </row>
    <row r="11589" spans="1:6" x14ac:dyDescent="0.35">
      <c r="A11589" t="s">
        <v>363</v>
      </c>
      <c r="B11589" t="s">
        <v>318</v>
      </c>
      <c r="C11589" t="s">
        <v>148</v>
      </c>
      <c r="D11589">
        <v>1997</v>
      </c>
      <c r="E11589">
        <v>12045813</v>
      </c>
      <c r="F11589">
        <v>32.53</v>
      </c>
    </row>
    <row r="11590" spans="1:6" x14ac:dyDescent="0.35">
      <c r="A11590" t="s">
        <v>363</v>
      </c>
      <c r="B11590" t="s">
        <v>318</v>
      </c>
      <c r="C11590" t="s">
        <v>148</v>
      </c>
      <c r="D11590">
        <v>1998</v>
      </c>
      <c r="E11590">
        <v>12229500</v>
      </c>
      <c r="F11590">
        <v>32.94</v>
      </c>
    </row>
    <row r="11591" spans="1:6" x14ac:dyDescent="0.35">
      <c r="A11591" t="s">
        <v>363</v>
      </c>
      <c r="B11591" t="s">
        <v>318</v>
      </c>
      <c r="C11591" t="s">
        <v>148</v>
      </c>
      <c r="D11591">
        <v>1999</v>
      </c>
      <c r="E11591">
        <v>12384727</v>
      </c>
      <c r="F11591">
        <v>33.35</v>
      </c>
    </row>
    <row r="11592" spans="1:6" x14ac:dyDescent="0.35">
      <c r="A11592" t="s">
        <v>363</v>
      </c>
      <c r="B11592" t="s">
        <v>318</v>
      </c>
      <c r="C11592" t="s">
        <v>148</v>
      </c>
      <c r="D11592">
        <v>2000</v>
      </c>
      <c r="E11592">
        <v>12503652</v>
      </c>
      <c r="F11592">
        <v>33.76</v>
      </c>
    </row>
    <row r="11593" spans="1:6" x14ac:dyDescent="0.35">
      <c r="A11593" t="s">
        <v>363</v>
      </c>
      <c r="B11593" t="s">
        <v>318</v>
      </c>
      <c r="C11593" t="s">
        <v>148</v>
      </c>
      <c r="D11593">
        <v>2001</v>
      </c>
      <c r="E11593">
        <v>12586763</v>
      </c>
      <c r="F11593">
        <v>34.17</v>
      </c>
    </row>
    <row r="11594" spans="1:6" x14ac:dyDescent="0.35">
      <c r="A11594" t="s">
        <v>363</v>
      </c>
      <c r="B11594" t="s">
        <v>318</v>
      </c>
      <c r="C11594" t="s">
        <v>148</v>
      </c>
      <c r="D11594">
        <v>2002</v>
      </c>
      <c r="E11594">
        <v>12640922</v>
      </c>
      <c r="F11594">
        <v>34.590000000000003</v>
      </c>
    </row>
    <row r="11595" spans="1:6" x14ac:dyDescent="0.35">
      <c r="A11595" t="s">
        <v>363</v>
      </c>
      <c r="B11595" t="s">
        <v>318</v>
      </c>
      <c r="C11595" t="s">
        <v>148</v>
      </c>
      <c r="D11595">
        <v>2003</v>
      </c>
      <c r="E11595">
        <v>12673103</v>
      </c>
      <c r="F11595">
        <v>34.479999999999997</v>
      </c>
    </row>
    <row r="11596" spans="1:6" x14ac:dyDescent="0.35">
      <c r="A11596" t="s">
        <v>363</v>
      </c>
      <c r="B11596" t="s">
        <v>318</v>
      </c>
      <c r="C11596" t="s">
        <v>148</v>
      </c>
      <c r="D11596">
        <v>2004</v>
      </c>
      <c r="E11596">
        <v>12693047</v>
      </c>
      <c r="F11596">
        <v>34.29</v>
      </c>
    </row>
    <row r="11597" spans="1:6" x14ac:dyDescent="0.35">
      <c r="A11597" t="s">
        <v>363</v>
      </c>
      <c r="B11597" t="s">
        <v>318</v>
      </c>
      <c r="C11597" t="s">
        <v>148</v>
      </c>
      <c r="D11597">
        <v>2005</v>
      </c>
      <c r="E11597">
        <v>12710589</v>
      </c>
      <c r="F11597">
        <v>34.11</v>
      </c>
    </row>
    <row r="11598" spans="1:6" x14ac:dyDescent="0.35">
      <c r="A11598" t="s">
        <v>363</v>
      </c>
      <c r="B11598" t="s">
        <v>318</v>
      </c>
      <c r="C11598" t="s">
        <v>148</v>
      </c>
      <c r="D11598">
        <v>2006</v>
      </c>
      <c r="E11598">
        <v>12724308</v>
      </c>
      <c r="F11598">
        <v>33.93</v>
      </c>
    </row>
    <row r="11599" spans="1:6" x14ac:dyDescent="0.35">
      <c r="A11599" t="s">
        <v>363</v>
      </c>
      <c r="B11599" t="s">
        <v>318</v>
      </c>
      <c r="C11599" t="s">
        <v>148</v>
      </c>
      <c r="D11599">
        <v>2007</v>
      </c>
      <c r="E11599">
        <v>12740160</v>
      </c>
      <c r="F11599">
        <v>33.74</v>
      </c>
    </row>
    <row r="11600" spans="1:6" x14ac:dyDescent="0.35">
      <c r="A11600" t="s">
        <v>363</v>
      </c>
      <c r="B11600" t="s">
        <v>318</v>
      </c>
      <c r="C11600" t="s">
        <v>148</v>
      </c>
      <c r="D11600">
        <v>2008</v>
      </c>
      <c r="E11600">
        <v>12784041</v>
      </c>
      <c r="F11600">
        <v>33.56</v>
      </c>
    </row>
    <row r="11601" spans="1:6" x14ac:dyDescent="0.35">
      <c r="A11601" t="s">
        <v>363</v>
      </c>
      <c r="B11601" t="s">
        <v>318</v>
      </c>
      <c r="C11601" t="s">
        <v>148</v>
      </c>
      <c r="D11601">
        <v>2009</v>
      </c>
      <c r="E11601">
        <v>12888918</v>
      </c>
      <c r="F11601">
        <v>33.380000000000003</v>
      </c>
    </row>
    <row r="11602" spans="1:6" x14ac:dyDescent="0.35">
      <c r="A11602" t="s">
        <v>363</v>
      </c>
      <c r="B11602" t="s">
        <v>318</v>
      </c>
      <c r="C11602" t="s">
        <v>148</v>
      </c>
      <c r="D11602">
        <v>2010</v>
      </c>
      <c r="E11602">
        <v>13076978</v>
      </c>
      <c r="F11602">
        <v>33.200000000000003</v>
      </c>
    </row>
    <row r="11603" spans="1:6" x14ac:dyDescent="0.35">
      <c r="A11603" t="s">
        <v>363</v>
      </c>
      <c r="B11603" t="s">
        <v>318</v>
      </c>
      <c r="C11603" t="s">
        <v>148</v>
      </c>
      <c r="D11603">
        <v>2011</v>
      </c>
      <c r="E11603">
        <v>13358738</v>
      </c>
      <c r="F11603">
        <v>33.020000000000003</v>
      </c>
    </row>
    <row r="11604" spans="1:6" x14ac:dyDescent="0.35">
      <c r="A11604" t="s">
        <v>363</v>
      </c>
      <c r="B11604" t="s">
        <v>318</v>
      </c>
      <c r="C11604" t="s">
        <v>148</v>
      </c>
      <c r="D11604">
        <v>2012</v>
      </c>
      <c r="E11604">
        <v>13724317</v>
      </c>
      <c r="F11604">
        <v>32.83</v>
      </c>
    </row>
    <row r="11605" spans="1:6" x14ac:dyDescent="0.35">
      <c r="A11605" t="s">
        <v>363</v>
      </c>
      <c r="B11605" t="s">
        <v>318</v>
      </c>
      <c r="C11605" t="s">
        <v>148</v>
      </c>
      <c r="D11605">
        <v>2013</v>
      </c>
      <c r="E11605">
        <v>14149648</v>
      </c>
      <c r="F11605">
        <v>32.65</v>
      </c>
    </row>
    <row r="11606" spans="1:6" x14ac:dyDescent="0.35">
      <c r="A11606" t="s">
        <v>363</v>
      </c>
      <c r="B11606" t="s">
        <v>318</v>
      </c>
      <c r="C11606" t="s">
        <v>148</v>
      </c>
      <c r="D11606">
        <v>2014</v>
      </c>
      <c r="E11606">
        <v>14599325</v>
      </c>
      <c r="F11606">
        <v>32.5</v>
      </c>
    </row>
    <row r="11607" spans="1:6" x14ac:dyDescent="0.35">
      <c r="A11607" t="s">
        <v>364</v>
      </c>
      <c r="B11607" t="s">
        <v>318</v>
      </c>
      <c r="C11607" t="s">
        <v>155</v>
      </c>
      <c r="D11607">
        <v>1960</v>
      </c>
      <c r="E11607">
        <v>3474724</v>
      </c>
      <c r="F11607">
        <v>17.68</v>
      </c>
    </row>
    <row r="11608" spans="1:6" x14ac:dyDescent="0.35">
      <c r="A11608" t="s">
        <v>364</v>
      </c>
      <c r="B11608" t="s">
        <v>318</v>
      </c>
      <c r="C11608" t="s">
        <v>155</v>
      </c>
      <c r="D11608">
        <v>1961</v>
      </c>
      <c r="E11608">
        <v>3602075</v>
      </c>
      <c r="F11608">
        <v>18.91</v>
      </c>
    </row>
    <row r="11609" spans="1:6" x14ac:dyDescent="0.35">
      <c r="A11609" t="s">
        <v>364</v>
      </c>
      <c r="B11609" t="s">
        <v>318</v>
      </c>
      <c r="C11609" t="s">
        <v>155</v>
      </c>
      <c r="D11609">
        <v>1962</v>
      </c>
      <c r="E11609">
        <v>3740503</v>
      </c>
      <c r="F11609">
        <v>20.21</v>
      </c>
    </row>
    <row r="11610" spans="1:6" x14ac:dyDescent="0.35">
      <c r="A11610" t="s">
        <v>364</v>
      </c>
      <c r="B11610" t="s">
        <v>318</v>
      </c>
      <c r="C11610" t="s">
        <v>155</v>
      </c>
      <c r="D11610">
        <v>1963</v>
      </c>
      <c r="E11610">
        <v>3889859</v>
      </c>
      <c r="F11610">
        <v>21.58</v>
      </c>
    </row>
    <row r="11611" spans="1:6" x14ac:dyDescent="0.35">
      <c r="A11611" t="s">
        <v>364</v>
      </c>
      <c r="B11611" t="s">
        <v>318</v>
      </c>
      <c r="C11611" t="s">
        <v>155</v>
      </c>
      <c r="D11611">
        <v>1964</v>
      </c>
      <c r="E11611">
        <v>4049675</v>
      </c>
      <c r="F11611">
        <v>23.01</v>
      </c>
    </row>
    <row r="11612" spans="1:6" x14ac:dyDescent="0.35">
      <c r="A11612" t="s">
        <v>364</v>
      </c>
      <c r="B11612" t="s">
        <v>318</v>
      </c>
      <c r="C11612" t="s">
        <v>155</v>
      </c>
      <c r="D11612">
        <v>1965</v>
      </c>
      <c r="E11612">
        <v>4219739</v>
      </c>
      <c r="F11612">
        <v>24.5</v>
      </c>
    </row>
    <row r="11613" spans="1:6" x14ac:dyDescent="0.35">
      <c r="A11613" t="s">
        <v>364</v>
      </c>
      <c r="B11613" t="s">
        <v>318</v>
      </c>
      <c r="C11613" t="s">
        <v>155</v>
      </c>
      <c r="D11613">
        <v>1966</v>
      </c>
      <c r="E11613">
        <v>4400054</v>
      </c>
      <c r="F11613">
        <v>25.21</v>
      </c>
    </row>
    <row r="11614" spans="1:6" x14ac:dyDescent="0.35">
      <c r="A11614" t="s">
        <v>364</v>
      </c>
      <c r="B11614" t="s">
        <v>318</v>
      </c>
      <c r="C11614" t="s">
        <v>155</v>
      </c>
      <c r="D11614">
        <v>1967</v>
      </c>
      <c r="E11614">
        <v>4591238</v>
      </c>
      <c r="F11614">
        <v>25.93</v>
      </c>
    </row>
    <row r="11615" spans="1:6" x14ac:dyDescent="0.35">
      <c r="A11615" t="s">
        <v>364</v>
      </c>
      <c r="B11615" t="s">
        <v>318</v>
      </c>
      <c r="C11615" t="s">
        <v>155</v>
      </c>
      <c r="D11615">
        <v>1968</v>
      </c>
      <c r="E11615">
        <v>4794399</v>
      </c>
      <c r="F11615">
        <v>26.66</v>
      </c>
    </row>
    <row r="11616" spans="1:6" x14ac:dyDescent="0.35">
      <c r="A11616" t="s">
        <v>364</v>
      </c>
      <c r="B11616" t="s">
        <v>318</v>
      </c>
      <c r="C11616" t="s">
        <v>155</v>
      </c>
      <c r="D11616">
        <v>1969</v>
      </c>
      <c r="E11616">
        <v>5010962</v>
      </c>
      <c r="F11616">
        <v>27.4</v>
      </c>
    </row>
    <row r="11617" spans="1:6" x14ac:dyDescent="0.35">
      <c r="A11617" t="s">
        <v>364</v>
      </c>
      <c r="B11617" t="s">
        <v>318</v>
      </c>
      <c r="C11617" t="s">
        <v>155</v>
      </c>
      <c r="D11617">
        <v>1970</v>
      </c>
      <c r="E11617">
        <v>5241914</v>
      </c>
      <c r="F11617">
        <v>28.16</v>
      </c>
    </row>
    <row r="11618" spans="1:6" x14ac:dyDescent="0.35">
      <c r="A11618" t="s">
        <v>364</v>
      </c>
      <c r="B11618" t="s">
        <v>318</v>
      </c>
      <c r="C11618" t="s">
        <v>155</v>
      </c>
      <c r="D11618">
        <v>1971</v>
      </c>
      <c r="E11618">
        <v>5487594</v>
      </c>
      <c r="F11618">
        <v>28.93</v>
      </c>
    </row>
    <row r="11619" spans="1:6" x14ac:dyDescent="0.35">
      <c r="A11619" t="s">
        <v>364</v>
      </c>
      <c r="B11619" t="s">
        <v>318</v>
      </c>
      <c r="C11619" t="s">
        <v>155</v>
      </c>
      <c r="D11619">
        <v>1972</v>
      </c>
      <c r="E11619">
        <v>5747633</v>
      </c>
      <c r="F11619">
        <v>29.72</v>
      </c>
    </row>
    <row r="11620" spans="1:6" x14ac:dyDescent="0.35">
      <c r="A11620" t="s">
        <v>364</v>
      </c>
      <c r="B11620" t="s">
        <v>318</v>
      </c>
      <c r="C11620" t="s">
        <v>155</v>
      </c>
      <c r="D11620">
        <v>1973</v>
      </c>
      <c r="E11620">
        <v>6021405</v>
      </c>
      <c r="F11620">
        <v>30.51</v>
      </c>
    </row>
    <row r="11621" spans="1:6" x14ac:dyDescent="0.35">
      <c r="A11621" t="s">
        <v>364</v>
      </c>
      <c r="B11621" t="s">
        <v>318</v>
      </c>
      <c r="C11621" t="s">
        <v>155</v>
      </c>
      <c r="D11621">
        <v>1974</v>
      </c>
      <c r="E11621">
        <v>6307936</v>
      </c>
      <c r="F11621">
        <v>31.32</v>
      </c>
    </row>
    <row r="11622" spans="1:6" x14ac:dyDescent="0.35">
      <c r="A11622" t="s">
        <v>364</v>
      </c>
      <c r="B11622" t="s">
        <v>318</v>
      </c>
      <c r="C11622" t="s">
        <v>155</v>
      </c>
      <c r="D11622">
        <v>1975</v>
      </c>
      <c r="E11622">
        <v>6606395</v>
      </c>
      <c r="F11622">
        <v>32.229999999999997</v>
      </c>
    </row>
    <row r="11623" spans="1:6" x14ac:dyDescent="0.35">
      <c r="A11623" t="s">
        <v>364</v>
      </c>
      <c r="B11623" t="s">
        <v>318</v>
      </c>
      <c r="C11623" t="s">
        <v>155</v>
      </c>
      <c r="D11623">
        <v>1976</v>
      </c>
      <c r="E11623">
        <v>6916167</v>
      </c>
      <c r="F11623">
        <v>33.590000000000003</v>
      </c>
    </row>
    <row r="11624" spans="1:6" x14ac:dyDescent="0.35">
      <c r="A11624" t="s">
        <v>364</v>
      </c>
      <c r="B11624" t="s">
        <v>318</v>
      </c>
      <c r="C11624" t="s">
        <v>155</v>
      </c>
      <c r="D11624">
        <v>1977</v>
      </c>
      <c r="E11624">
        <v>7237015</v>
      </c>
      <c r="F11624">
        <v>34.979999999999997</v>
      </c>
    </row>
    <row r="11625" spans="1:6" x14ac:dyDescent="0.35">
      <c r="A11625" t="s">
        <v>364</v>
      </c>
      <c r="B11625" t="s">
        <v>318</v>
      </c>
      <c r="C11625" t="s">
        <v>155</v>
      </c>
      <c r="D11625">
        <v>1978</v>
      </c>
      <c r="E11625">
        <v>7568872</v>
      </c>
      <c r="F11625">
        <v>36.4</v>
      </c>
    </row>
    <row r="11626" spans="1:6" x14ac:dyDescent="0.35">
      <c r="A11626" t="s">
        <v>364</v>
      </c>
      <c r="B11626" t="s">
        <v>318</v>
      </c>
      <c r="C11626" t="s">
        <v>155</v>
      </c>
      <c r="D11626">
        <v>1979</v>
      </c>
      <c r="E11626">
        <v>7911804</v>
      </c>
      <c r="F11626">
        <v>36.61</v>
      </c>
    </row>
    <row r="11627" spans="1:6" x14ac:dyDescent="0.35">
      <c r="A11627" t="s">
        <v>364</v>
      </c>
      <c r="B11627" t="s">
        <v>318</v>
      </c>
      <c r="C11627" t="s">
        <v>155</v>
      </c>
      <c r="D11627">
        <v>1980</v>
      </c>
      <c r="E11627">
        <v>8265549</v>
      </c>
      <c r="F11627">
        <v>36.83</v>
      </c>
    </row>
    <row r="11628" spans="1:6" x14ac:dyDescent="0.35">
      <c r="A11628" t="s">
        <v>364</v>
      </c>
      <c r="B11628" t="s">
        <v>318</v>
      </c>
      <c r="C11628" t="s">
        <v>155</v>
      </c>
      <c r="D11628">
        <v>1981</v>
      </c>
      <c r="E11628">
        <v>8630174</v>
      </c>
      <c r="F11628">
        <v>37.04</v>
      </c>
    </row>
    <row r="11629" spans="1:6" x14ac:dyDescent="0.35">
      <c r="A11629" t="s">
        <v>364</v>
      </c>
      <c r="B11629" t="s">
        <v>318</v>
      </c>
      <c r="C11629" t="s">
        <v>155</v>
      </c>
      <c r="D11629">
        <v>1982</v>
      </c>
      <c r="E11629">
        <v>9004637</v>
      </c>
      <c r="F11629">
        <v>37.26</v>
      </c>
    </row>
    <row r="11630" spans="1:6" x14ac:dyDescent="0.35">
      <c r="A11630" t="s">
        <v>364</v>
      </c>
      <c r="B11630" t="s">
        <v>318</v>
      </c>
      <c r="C11630" t="s">
        <v>155</v>
      </c>
      <c r="D11630">
        <v>1983</v>
      </c>
      <c r="E11630">
        <v>9386245</v>
      </c>
      <c r="F11630">
        <v>37.479999999999997</v>
      </c>
    </row>
    <row r="11631" spans="1:6" x14ac:dyDescent="0.35">
      <c r="A11631" t="s">
        <v>364</v>
      </c>
      <c r="B11631" t="s">
        <v>318</v>
      </c>
      <c r="C11631" t="s">
        <v>155</v>
      </c>
      <c r="D11631">
        <v>1984</v>
      </c>
      <c r="E11631">
        <v>9771533</v>
      </c>
      <c r="F11631">
        <v>37.69</v>
      </c>
    </row>
    <row r="11632" spans="1:6" x14ac:dyDescent="0.35">
      <c r="A11632" t="s">
        <v>364</v>
      </c>
      <c r="B11632" t="s">
        <v>318</v>
      </c>
      <c r="C11632" t="s">
        <v>155</v>
      </c>
      <c r="D11632">
        <v>1985</v>
      </c>
      <c r="E11632">
        <v>10158033</v>
      </c>
      <c r="F11632">
        <v>37.909999999999997</v>
      </c>
    </row>
    <row r="11633" spans="1:6" x14ac:dyDescent="0.35">
      <c r="A11633" t="s">
        <v>364</v>
      </c>
      <c r="B11633" t="s">
        <v>318</v>
      </c>
      <c r="C11633" t="s">
        <v>155</v>
      </c>
      <c r="D11633">
        <v>1986</v>
      </c>
      <c r="E11633">
        <v>10543628</v>
      </c>
      <c r="F11633">
        <v>38.130000000000003</v>
      </c>
    </row>
    <row r="11634" spans="1:6" x14ac:dyDescent="0.35">
      <c r="A11634" t="s">
        <v>364</v>
      </c>
      <c r="B11634" t="s">
        <v>318</v>
      </c>
      <c r="C11634" t="s">
        <v>155</v>
      </c>
      <c r="D11634">
        <v>1987</v>
      </c>
      <c r="E11634">
        <v>10928719</v>
      </c>
      <c r="F11634">
        <v>38.35</v>
      </c>
    </row>
    <row r="11635" spans="1:6" x14ac:dyDescent="0.35">
      <c r="A11635" t="s">
        <v>364</v>
      </c>
      <c r="B11635" t="s">
        <v>318</v>
      </c>
      <c r="C11635" t="s">
        <v>155</v>
      </c>
      <c r="D11635">
        <v>1988</v>
      </c>
      <c r="E11635">
        <v>11316361</v>
      </c>
      <c r="F11635">
        <v>38.61</v>
      </c>
    </row>
    <row r="11636" spans="1:6" x14ac:dyDescent="0.35">
      <c r="A11636" t="s">
        <v>364</v>
      </c>
      <c r="B11636" t="s">
        <v>318</v>
      </c>
      <c r="C11636" t="s">
        <v>155</v>
      </c>
      <c r="D11636">
        <v>1989</v>
      </c>
      <c r="E11636">
        <v>11711125</v>
      </c>
      <c r="F11636">
        <v>38.979999999999997</v>
      </c>
    </row>
    <row r="11637" spans="1:6" x14ac:dyDescent="0.35">
      <c r="A11637" t="s">
        <v>364</v>
      </c>
      <c r="B11637" t="s">
        <v>318</v>
      </c>
      <c r="C11637" t="s">
        <v>155</v>
      </c>
      <c r="D11637">
        <v>1990</v>
      </c>
      <c r="E11637">
        <v>12115806</v>
      </c>
      <c r="F11637">
        <v>39.35</v>
      </c>
    </row>
    <row r="11638" spans="1:6" x14ac:dyDescent="0.35">
      <c r="A11638" t="s">
        <v>364</v>
      </c>
      <c r="B11638" t="s">
        <v>318</v>
      </c>
      <c r="C11638" t="s">
        <v>155</v>
      </c>
      <c r="D11638">
        <v>1991</v>
      </c>
      <c r="E11638">
        <v>12530078</v>
      </c>
      <c r="F11638">
        <v>39.72</v>
      </c>
    </row>
    <row r="11639" spans="1:6" x14ac:dyDescent="0.35">
      <c r="A11639" t="s">
        <v>364</v>
      </c>
      <c r="B11639" t="s">
        <v>318</v>
      </c>
      <c r="C11639" t="s">
        <v>155</v>
      </c>
      <c r="D11639">
        <v>1992</v>
      </c>
      <c r="E11639">
        <v>12950995</v>
      </c>
      <c r="F11639">
        <v>40.090000000000003</v>
      </c>
    </row>
    <row r="11640" spans="1:6" x14ac:dyDescent="0.35">
      <c r="A11640" t="s">
        <v>364</v>
      </c>
      <c r="B11640" t="s">
        <v>318</v>
      </c>
      <c r="C11640" t="s">
        <v>155</v>
      </c>
      <c r="D11640">
        <v>1993</v>
      </c>
      <c r="E11640">
        <v>13375363</v>
      </c>
      <c r="F11640">
        <v>40.46</v>
      </c>
    </row>
    <row r="11641" spans="1:6" x14ac:dyDescent="0.35">
      <c r="A11641" t="s">
        <v>364</v>
      </c>
      <c r="B11641" t="s">
        <v>318</v>
      </c>
      <c r="C11641" t="s">
        <v>155</v>
      </c>
      <c r="D11641">
        <v>1994</v>
      </c>
      <c r="E11641">
        <v>13798862</v>
      </c>
      <c r="F11641">
        <v>40.840000000000003</v>
      </c>
    </row>
    <row r="11642" spans="1:6" x14ac:dyDescent="0.35">
      <c r="A11642" t="s">
        <v>364</v>
      </c>
      <c r="B11642" t="s">
        <v>318</v>
      </c>
      <c r="C11642" t="s">
        <v>155</v>
      </c>
      <c r="D11642">
        <v>1995</v>
      </c>
      <c r="E11642">
        <v>14217430</v>
      </c>
      <c r="F11642">
        <v>41.21</v>
      </c>
    </row>
    <row r="11643" spans="1:6" x14ac:dyDescent="0.35">
      <c r="A11643" t="s">
        <v>364</v>
      </c>
      <c r="B11643" t="s">
        <v>318</v>
      </c>
      <c r="C11643" t="s">
        <v>155</v>
      </c>
      <c r="D11643">
        <v>1996</v>
      </c>
      <c r="E11643">
        <v>14632391</v>
      </c>
      <c r="F11643">
        <v>41.59</v>
      </c>
    </row>
    <row r="11644" spans="1:6" x14ac:dyDescent="0.35">
      <c r="A11644" t="s">
        <v>364</v>
      </c>
      <c r="B11644" t="s">
        <v>318</v>
      </c>
      <c r="C11644" t="s">
        <v>155</v>
      </c>
      <c r="D11644">
        <v>1997</v>
      </c>
      <c r="E11644">
        <v>15042149</v>
      </c>
      <c r="F11644">
        <v>41.96</v>
      </c>
    </row>
    <row r="11645" spans="1:6" x14ac:dyDescent="0.35">
      <c r="A11645" t="s">
        <v>364</v>
      </c>
      <c r="B11645" t="s">
        <v>318</v>
      </c>
      <c r="C11645" t="s">
        <v>155</v>
      </c>
      <c r="D11645">
        <v>1998</v>
      </c>
      <c r="E11645">
        <v>15436470</v>
      </c>
      <c r="F11645">
        <v>42.34</v>
      </c>
    </row>
    <row r="11646" spans="1:6" x14ac:dyDescent="0.35">
      <c r="A11646" t="s">
        <v>364</v>
      </c>
      <c r="B11646" t="s">
        <v>318</v>
      </c>
      <c r="C11646" t="s">
        <v>155</v>
      </c>
      <c r="D11646">
        <v>1999</v>
      </c>
      <c r="E11646">
        <v>15802248</v>
      </c>
      <c r="F11646">
        <v>42.89</v>
      </c>
    </row>
    <row r="11647" spans="1:6" x14ac:dyDescent="0.35">
      <c r="A11647" t="s">
        <v>364</v>
      </c>
      <c r="B11647" t="s">
        <v>318</v>
      </c>
      <c r="C11647" t="s">
        <v>155</v>
      </c>
      <c r="D11647">
        <v>2000</v>
      </c>
      <c r="E11647">
        <v>16131332</v>
      </c>
      <c r="F11647">
        <v>43.54</v>
      </c>
    </row>
    <row r="11648" spans="1:6" x14ac:dyDescent="0.35">
      <c r="A11648" t="s">
        <v>364</v>
      </c>
      <c r="B11648" t="s">
        <v>318</v>
      </c>
      <c r="C11648" t="s">
        <v>155</v>
      </c>
      <c r="D11648">
        <v>2001</v>
      </c>
      <c r="E11648">
        <v>16420173</v>
      </c>
      <c r="F11648">
        <v>44.2</v>
      </c>
    </row>
    <row r="11649" spans="1:6" x14ac:dyDescent="0.35">
      <c r="A11649" t="s">
        <v>364</v>
      </c>
      <c r="B11649" t="s">
        <v>318</v>
      </c>
      <c r="C11649" t="s">
        <v>155</v>
      </c>
      <c r="D11649">
        <v>2002</v>
      </c>
      <c r="E11649">
        <v>16674987</v>
      </c>
      <c r="F11649">
        <v>44.85</v>
      </c>
    </row>
    <row r="11650" spans="1:6" x14ac:dyDescent="0.35">
      <c r="A11650" t="s">
        <v>364</v>
      </c>
      <c r="B11650" t="s">
        <v>318</v>
      </c>
      <c r="C11650" t="s">
        <v>155</v>
      </c>
      <c r="D11650">
        <v>2003</v>
      </c>
      <c r="E11650">
        <v>16909801</v>
      </c>
      <c r="F11650">
        <v>45.51</v>
      </c>
    </row>
    <row r="11651" spans="1:6" x14ac:dyDescent="0.35">
      <c r="A11651" t="s">
        <v>364</v>
      </c>
      <c r="B11651" t="s">
        <v>318</v>
      </c>
      <c r="C11651" t="s">
        <v>155</v>
      </c>
      <c r="D11651">
        <v>2004</v>
      </c>
      <c r="E11651">
        <v>17144325</v>
      </c>
      <c r="F11651">
        <v>46.18</v>
      </c>
    </row>
    <row r="11652" spans="1:6" x14ac:dyDescent="0.35">
      <c r="A11652" t="s">
        <v>364</v>
      </c>
      <c r="B11652" t="s">
        <v>318</v>
      </c>
      <c r="C11652" t="s">
        <v>155</v>
      </c>
      <c r="D11652">
        <v>2005</v>
      </c>
      <c r="E11652">
        <v>17393994</v>
      </c>
      <c r="F11652">
        <v>46.84</v>
      </c>
    </row>
    <row r="11653" spans="1:6" x14ac:dyDescent="0.35">
      <c r="A11653" t="s">
        <v>364</v>
      </c>
      <c r="B11653" t="s">
        <v>318</v>
      </c>
      <c r="C11653" t="s">
        <v>155</v>
      </c>
      <c r="D11653">
        <v>2006</v>
      </c>
      <c r="E11653">
        <v>17662417</v>
      </c>
      <c r="F11653">
        <v>47.5</v>
      </c>
    </row>
    <row r="11654" spans="1:6" x14ac:dyDescent="0.35">
      <c r="A11654" t="s">
        <v>364</v>
      </c>
      <c r="B11654" t="s">
        <v>318</v>
      </c>
      <c r="C11654" t="s">
        <v>155</v>
      </c>
      <c r="D11654">
        <v>2007</v>
      </c>
      <c r="E11654">
        <v>17949061</v>
      </c>
      <c r="F11654">
        <v>48.27</v>
      </c>
    </row>
    <row r="11655" spans="1:6" x14ac:dyDescent="0.35">
      <c r="A11655" t="s">
        <v>364</v>
      </c>
      <c r="B11655" t="s">
        <v>318</v>
      </c>
      <c r="C11655" t="s">
        <v>155</v>
      </c>
      <c r="D11655">
        <v>2008</v>
      </c>
      <c r="E11655">
        <v>18260044</v>
      </c>
      <c r="F11655">
        <v>49.03</v>
      </c>
    </row>
    <row r="11656" spans="1:6" x14ac:dyDescent="0.35">
      <c r="A11656" t="s">
        <v>364</v>
      </c>
      <c r="B11656" t="s">
        <v>318</v>
      </c>
      <c r="C11656" t="s">
        <v>155</v>
      </c>
      <c r="D11656">
        <v>2009</v>
      </c>
      <c r="E11656">
        <v>18601342</v>
      </c>
      <c r="F11656">
        <v>49.8</v>
      </c>
    </row>
    <row r="11657" spans="1:6" x14ac:dyDescent="0.35">
      <c r="A11657" t="s">
        <v>364</v>
      </c>
      <c r="B11657" t="s">
        <v>318</v>
      </c>
      <c r="C11657" t="s">
        <v>155</v>
      </c>
      <c r="D11657">
        <v>2010</v>
      </c>
      <c r="E11657">
        <v>18976588</v>
      </c>
      <c r="F11657">
        <v>50.56</v>
      </c>
    </row>
    <row r="11658" spans="1:6" x14ac:dyDescent="0.35">
      <c r="A11658" t="s">
        <v>364</v>
      </c>
      <c r="B11658" t="s">
        <v>318</v>
      </c>
      <c r="C11658" t="s">
        <v>155</v>
      </c>
      <c r="D11658">
        <v>2011</v>
      </c>
      <c r="E11658">
        <v>19389954</v>
      </c>
      <c r="F11658">
        <v>51.31</v>
      </c>
    </row>
    <row r="11659" spans="1:6" x14ac:dyDescent="0.35">
      <c r="A11659" t="s">
        <v>364</v>
      </c>
      <c r="B11659" t="s">
        <v>318</v>
      </c>
      <c r="C11659" t="s">
        <v>155</v>
      </c>
      <c r="D11659">
        <v>2012</v>
      </c>
      <c r="E11659">
        <v>19839750</v>
      </c>
      <c r="F11659">
        <v>52.04</v>
      </c>
    </row>
    <row r="11660" spans="1:6" x14ac:dyDescent="0.35">
      <c r="A11660" t="s">
        <v>364</v>
      </c>
      <c r="B11660" t="s">
        <v>318</v>
      </c>
      <c r="C11660" t="s">
        <v>155</v>
      </c>
      <c r="D11660">
        <v>2013</v>
      </c>
      <c r="E11660">
        <v>20316086</v>
      </c>
      <c r="F11660">
        <v>52.77</v>
      </c>
    </row>
    <row r="11661" spans="1:6" x14ac:dyDescent="0.35">
      <c r="A11661" t="s">
        <v>364</v>
      </c>
      <c r="B11661" t="s">
        <v>318</v>
      </c>
      <c r="C11661" t="s">
        <v>155</v>
      </c>
      <c r="D11661">
        <v>2014</v>
      </c>
      <c r="E11661">
        <v>20804774</v>
      </c>
      <c r="F11661">
        <v>53.48</v>
      </c>
    </row>
    <row r="11662" spans="1:6" x14ac:dyDescent="0.35">
      <c r="A11662" t="s">
        <v>365</v>
      </c>
      <c r="B11662" t="s">
        <v>242</v>
      </c>
      <c r="C11662" t="s">
        <v>146</v>
      </c>
      <c r="D11662">
        <v>1960</v>
      </c>
      <c r="E11662">
        <v>124826</v>
      </c>
      <c r="F11662">
        <v>74.709999999999994</v>
      </c>
    </row>
    <row r="11663" spans="1:6" x14ac:dyDescent="0.35">
      <c r="A11663" t="s">
        <v>365</v>
      </c>
      <c r="B11663" t="s">
        <v>242</v>
      </c>
      <c r="C11663" t="s">
        <v>146</v>
      </c>
      <c r="D11663">
        <v>1961</v>
      </c>
      <c r="E11663">
        <v>126125</v>
      </c>
      <c r="F11663">
        <v>75.099999999999994</v>
      </c>
    </row>
    <row r="11664" spans="1:6" x14ac:dyDescent="0.35">
      <c r="A11664" t="s">
        <v>365</v>
      </c>
      <c r="B11664" t="s">
        <v>242</v>
      </c>
      <c r="C11664" t="s">
        <v>146</v>
      </c>
      <c r="D11664">
        <v>1962</v>
      </c>
      <c r="E11664">
        <v>128414</v>
      </c>
      <c r="F11664">
        <v>75.489999999999995</v>
      </c>
    </row>
    <row r="11665" spans="1:6" x14ac:dyDescent="0.35">
      <c r="A11665" t="s">
        <v>365</v>
      </c>
      <c r="B11665" t="s">
        <v>242</v>
      </c>
      <c r="C11665" t="s">
        <v>146</v>
      </c>
      <c r="D11665">
        <v>1963</v>
      </c>
      <c r="E11665">
        <v>130860</v>
      </c>
      <c r="F11665">
        <v>75.88</v>
      </c>
    </row>
    <row r="11666" spans="1:6" x14ac:dyDescent="0.35">
      <c r="A11666" t="s">
        <v>365</v>
      </c>
      <c r="B11666" t="s">
        <v>242</v>
      </c>
      <c r="C11666" t="s">
        <v>146</v>
      </c>
      <c r="D11666">
        <v>1964</v>
      </c>
      <c r="E11666">
        <v>133148</v>
      </c>
      <c r="F11666">
        <v>76.260000000000005</v>
      </c>
    </row>
    <row r="11667" spans="1:6" x14ac:dyDescent="0.35">
      <c r="A11667" t="s">
        <v>365</v>
      </c>
      <c r="B11667" t="s">
        <v>242</v>
      </c>
      <c r="C11667" t="s">
        <v>146</v>
      </c>
      <c r="D11667">
        <v>1965</v>
      </c>
      <c r="E11667">
        <v>135266</v>
      </c>
      <c r="F11667">
        <v>76.63</v>
      </c>
    </row>
    <row r="11668" spans="1:6" x14ac:dyDescent="0.35">
      <c r="A11668" t="s">
        <v>365</v>
      </c>
      <c r="B11668" t="s">
        <v>242</v>
      </c>
      <c r="C11668" t="s">
        <v>146</v>
      </c>
      <c r="D11668">
        <v>1966</v>
      </c>
      <c r="E11668">
        <v>136682</v>
      </c>
      <c r="F11668">
        <v>77</v>
      </c>
    </row>
    <row r="11669" spans="1:6" x14ac:dyDescent="0.35">
      <c r="A11669" t="s">
        <v>365</v>
      </c>
      <c r="B11669" t="s">
        <v>242</v>
      </c>
      <c r="C11669" t="s">
        <v>146</v>
      </c>
      <c r="D11669">
        <v>1967</v>
      </c>
      <c r="E11669">
        <v>138140</v>
      </c>
      <c r="F11669">
        <v>77.37</v>
      </c>
    </row>
    <row r="11670" spans="1:6" x14ac:dyDescent="0.35">
      <c r="A11670" t="s">
        <v>365</v>
      </c>
      <c r="B11670" t="s">
        <v>242</v>
      </c>
      <c r="C11670" t="s">
        <v>146</v>
      </c>
      <c r="D11670">
        <v>1968</v>
      </c>
      <c r="E11670">
        <v>140298</v>
      </c>
      <c r="F11670">
        <v>77.73</v>
      </c>
    </row>
    <row r="11671" spans="1:6" x14ac:dyDescent="0.35">
      <c r="A11671" t="s">
        <v>365</v>
      </c>
      <c r="B11671" t="s">
        <v>242</v>
      </c>
      <c r="C11671" t="s">
        <v>146</v>
      </c>
      <c r="D11671">
        <v>1969</v>
      </c>
      <c r="E11671">
        <v>142581</v>
      </c>
      <c r="F11671">
        <v>78.09</v>
      </c>
    </row>
    <row r="11672" spans="1:6" x14ac:dyDescent="0.35">
      <c r="A11672" t="s">
        <v>365</v>
      </c>
      <c r="B11672" t="s">
        <v>242</v>
      </c>
      <c r="C11672" t="s">
        <v>146</v>
      </c>
      <c r="D11672">
        <v>1970</v>
      </c>
      <c r="E11672">
        <v>144739</v>
      </c>
      <c r="F11672">
        <v>78.45</v>
      </c>
    </row>
    <row r="11673" spans="1:6" x14ac:dyDescent="0.35">
      <c r="A11673" t="s">
        <v>365</v>
      </c>
      <c r="B11673" t="s">
        <v>242</v>
      </c>
      <c r="C11673" t="s">
        <v>146</v>
      </c>
      <c r="D11673">
        <v>1971</v>
      </c>
      <c r="E11673">
        <v>147389</v>
      </c>
      <c r="F11673">
        <v>78.8</v>
      </c>
    </row>
    <row r="11674" spans="1:6" x14ac:dyDescent="0.35">
      <c r="A11674" t="s">
        <v>365</v>
      </c>
      <c r="B11674" t="s">
        <v>242</v>
      </c>
      <c r="C11674" t="s">
        <v>146</v>
      </c>
      <c r="D11674">
        <v>1972</v>
      </c>
      <c r="E11674">
        <v>147710</v>
      </c>
      <c r="F11674">
        <v>79.150000000000006</v>
      </c>
    </row>
    <row r="11675" spans="1:6" x14ac:dyDescent="0.35">
      <c r="A11675" t="s">
        <v>365</v>
      </c>
      <c r="B11675" t="s">
        <v>242</v>
      </c>
      <c r="C11675" t="s">
        <v>146</v>
      </c>
      <c r="D11675">
        <v>1973</v>
      </c>
      <c r="E11675">
        <v>146912</v>
      </c>
      <c r="F11675">
        <v>79.489999999999995</v>
      </c>
    </row>
    <row r="11676" spans="1:6" x14ac:dyDescent="0.35">
      <c r="A11676" t="s">
        <v>365</v>
      </c>
      <c r="B11676" t="s">
        <v>242</v>
      </c>
      <c r="C11676" t="s">
        <v>146</v>
      </c>
      <c r="D11676">
        <v>1974</v>
      </c>
      <c r="E11676">
        <v>148351</v>
      </c>
      <c r="F11676">
        <v>79.83</v>
      </c>
    </row>
    <row r="11677" spans="1:6" x14ac:dyDescent="0.35">
      <c r="A11677" t="s">
        <v>365</v>
      </c>
      <c r="B11677" t="s">
        <v>242</v>
      </c>
      <c r="C11677" t="s">
        <v>146</v>
      </c>
      <c r="D11677">
        <v>1975</v>
      </c>
      <c r="E11677">
        <v>149129</v>
      </c>
      <c r="F11677">
        <v>80.16</v>
      </c>
    </row>
    <row r="11678" spans="1:6" x14ac:dyDescent="0.35">
      <c r="A11678" t="s">
        <v>365</v>
      </c>
      <c r="B11678" t="s">
        <v>242</v>
      </c>
      <c r="C11678" t="s">
        <v>146</v>
      </c>
      <c r="D11678">
        <v>1976</v>
      </c>
      <c r="E11678">
        <v>149399</v>
      </c>
      <c r="F11678">
        <v>80.489999999999995</v>
      </c>
    </row>
    <row r="11679" spans="1:6" x14ac:dyDescent="0.35">
      <c r="A11679" t="s">
        <v>365</v>
      </c>
      <c r="B11679" t="s">
        <v>242</v>
      </c>
      <c r="C11679" t="s">
        <v>146</v>
      </c>
      <c r="D11679">
        <v>1977</v>
      </c>
      <c r="E11679">
        <v>149459</v>
      </c>
      <c r="F11679">
        <v>80.819999999999993</v>
      </c>
    </row>
    <row r="11680" spans="1:6" x14ac:dyDescent="0.35">
      <c r="A11680" t="s">
        <v>365</v>
      </c>
      <c r="B11680" t="s">
        <v>242</v>
      </c>
      <c r="C11680" t="s">
        <v>146</v>
      </c>
      <c r="D11680">
        <v>1978</v>
      </c>
      <c r="E11680">
        <v>148341</v>
      </c>
      <c r="F11680">
        <v>81.14</v>
      </c>
    </row>
    <row r="11681" spans="1:6" x14ac:dyDescent="0.35">
      <c r="A11681" t="s">
        <v>365</v>
      </c>
      <c r="B11681" t="s">
        <v>242</v>
      </c>
      <c r="C11681" t="s">
        <v>146</v>
      </c>
      <c r="D11681">
        <v>1979</v>
      </c>
      <c r="E11681">
        <v>147851</v>
      </c>
      <c r="F11681">
        <v>81.459999999999994</v>
      </c>
    </row>
    <row r="11682" spans="1:6" x14ac:dyDescent="0.35">
      <c r="A11682" t="s">
        <v>365</v>
      </c>
      <c r="B11682" t="s">
        <v>242</v>
      </c>
      <c r="C11682" t="s">
        <v>146</v>
      </c>
      <c r="D11682">
        <v>1980</v>
      </c>
      <c r="E11682">
        <v>148041</v>
      </c>
      <c r="F11682">
        <v>81.77</v>
      </c>
    </row>
    <row r="11683" spans="1:6" x14ac:dyDescent="0.35">
      <c r="A11683" t="s">
        <v>365</v>
      </c>
      <c r="B11683" t="s">
        <v>242</v>
      </c>
      <c r="C11683" t="s">
        <v>146</v>
      </c>
      <c r="D11683">
        <v>1981</v>
      </c>
      <c r="E11683">
        <v>148629</v>
      </c>
      <c r="F11683">
        <v>82.08</v>
      </c>
    </row>
    <row r="11684" spans="1:6" x14ac:dyDescent="0.35">
      <c r="A11684" t="s">
        <v>365</v>
      </c>
      <c r="B11684" t="s">
        <v>242</v>
      </c>
      <c r="C11684" t="s">
        <v>146</v>
      </c>
      <c r="D11684">
        <v>1982</v>
      </c>
      <c r="E11684">
        <v>150101</v>
      </c>
      <c r="F11684">
        <v>82.38</v>
      </c>
    </row>
    <row r="11685" spans="1:6" x14ac:dyDescent="0.35">
      <c r="A11685" t="s">
        <v>365</v>
      </c>
      <c r="B11685" t="s">
        <v>242</v>
      </c>
      <c r="C11685" t="s">
        <v>146</v>
      </c>
      <c r="D11685">
        <v>1983</v>
      </c>
      <c r="E11685">
        <v>151159</v>
      </c>
      <c r="F11685">
        <v>82.68</v>
      </c>
    </row>
    <row r="11686" spans="1:6" x14ac:dyDescent="0.35">
      <c r="A11686" t="s">
        <v>365</v>
      </c>
      <c r="B11686" t="s">
        <v>242</v>
      </c>
      <c r="C11686" t="s">
        <v>146</v>
      </c>
      <c r="D11686">
        <v>1984</v>
      </c>
      <c r="E11686">
        <v>151940</v>
      </c>
      <c r="F11686">
        <v>82.98</v>
      </c>
    </row>
    <row r="11687" spans="1:6" x14ac:dyDescent="0.35">
      <c r="A11687" t="s">
        <v>365</v>
      </c>
      <c r="B11687" t="s">
        <v>242</v>
      </c>
      <c r="C11687" t="s">
        <v>146</v>
      </c>
      <c r="D11687">
        <v>1985</v>
      </c>
      <c r="E11687">
        <v>152711</v>
      </c>
      <c r="F11687">
        <v>83.27</v>
      </c>
    </row>
    <row r="11688" spans="1:6" x14ac:dyDescent="0.35">
      <c r="A11688" t="s">
        <v>365</v>
      </c>
      <c r="B11688" t="s">
        <v>242</v>
      </c>
      <c r="C11688" t="s">
        <v>146</v>
      </c>
      <c r="D11688">
        <v>1986</v>
      </c>
      <c r="E11688">
        <v>152662</v>
      </c>
      <c r="F11688">
        <v>83.56</v>
      </c>
    </row>
    <row r="11689" spans="1:6" x14ac:dyDescent="0.35">
      <c r="A11689" t="s">
        <v>365</v>
      </c>
      <c r="B11689" t="s">
        <v>242</v>
      </c>
      <c r="C11689" t="s">
        <v>146</v>
      </c>
      <c r="D11689">
        <v>1987</v>
      </c>
      <c r="E11689">
        <v>151456</v>
      </c>
      <c r="F11689">
        <v>83.85</v>
      </c>
    </row>
    <row r="11690" spans="1:6" x14ac:dyDescent="0.35">
      <c r="A11690" t="s">
        <v>365</v>
      </c>
      <c r="B11690" t="s">
        <v>242</v>
      </c>
      <c r="C11690" t="s">
        <v>146</v>
      </c>
      <c r="D11690">
        <v>1988</v>
      </c>
      <c r="E11690">
        <v>149254</v>
      </c>
      <c r="F11690">
        <v>84.13</v>
      </c>
    </row>
    <row r="11691" spans="1:6" x14ac:dyDescent="0.35">
      <c r="A11691" t="s">
        <v>365</v>
      </c>
      <c r="B11691" t="s">
        <v>242</v>
      </c>
      <c r="C11691" t="s">
        <v>146</v>
      </c>
      <c r="D11691">
        <v>1989</v>
      </c>
      <c r="E11691">
        <v>146937</v>
      </c>
      <c r="F11691">
        <v>84.41</v>
      </c>
    </row>
    <row r="11692" spans="1:6" x14ac:dyDescent="0.35">
      <c r="A11692" t="s">
        <v>365</v>
      </c>
      <c r="B11692" t="s">
        <v>242</v>
      </c>
      <c r="C11692" t="s">
        <v>146</v>
      </c>
      <c r="D11692">
        <v>1990</v>
      </c>
      <c r="E11692">
        <v>145400</v>
      </c>
      <c r="F11692">
        <v>84.68</v>
      </c>
    </row>
    <row r="11693" spans="1:6" x14ac:dyDescent="0.35">
      <c r="A11693" t="s">
        <v>365</v>
      </c>
      <c r="B11693" t="s">
        <v>242</v>
      </c>
      <c r="C11693" t="s">
        <v>146</v>
      </c>
      <c r="D11693">
        <v>1991</v>
      </c>
      <c r="E11693">
        <v>144403</v>
      </c>
      <c r="F11693">
        <v>84.95</v>
      </c>
    </row>
    <row r="11694" spans="1:6" x14ac:dyDescent="0.35">
      <c r="A11694" t="s">
        <v>365</v>
      </c>
      <c r="B11694" t="s">
        <v>242</v>
      </c>
      <c r="C11694" t="s">
        <v>146</v>
      </c>
      <c r="D11694">
        <v>1992</v>
      </c>
      <c r="E11694">
        <v>143912</v>
      </c>
      <c r="F11694">
        <v>85.44</v>
      </c>
    </row>
    <row r="11695" spans="1:6" x14ac:dyDescent="0.35">
      <c r="A11695" t="s">
        <v>365</v>
      </c>
      <c r="B11695" t="s">
        <v>242</v>
      </c>
      <c r="C11695" t="s">
        <v>146</v>
      </c>
      <c r="D11695">
        <v>1993</v>
      </c>
      <c r="E11695">
        <v>144299</v>
      </c>
      <c r="F11695">
        <v>86.22</v>
      </c>
    </row>
    <row r="11696" spans="1:6" x14ac:dyDescent="0.35">
      <c r="A11696" t="s">
        <v>365</v>
      </c>
      <c r="B11696" t="s">
        <v>242</v>
      </c>
      <c r="C11696" t="s">
        <v>146</v>
      </c>
      <c r="D11696">
        <v>1994</v>
      </c>
      <c r="E11696">
        <v>144630</v>
      </c>
      <c r="F11696">
        <v>86.97</v>
      </c>
    </row>
    <row r="11697" spans="1:6" x14ac:dyDescent="0.35">
      <c r="A11697" t="s">
        <v>365</v>
      </c>
      <c r="B11697" t="s">
        <v>242</v>
      </c>
      <c r="C11697" t="s">
        <v>146</v>
      </c>
      <c r="D11697">
        <v>1995</v>
      </c>
      <c r="E11697">
        <v>145139</v>
      </c>
      <c r="F11697">
        <v>87.68</v>
      </c>
    </row>
    <row r="11698" spans="1:6" x14ac:dyDescent="0.35">
      <c r="A11698" t="s">
        <v>365</v>
      </c>
      <c r="B11698" t="s">
        <v>242</v>
      </c>
      <c r="C11698" t="s">
        <v>146</v>
      </c>
      <c r="D11698">
        <v>1996</v>
      </c>
      <c r="E11698">
        <v>146306</v>
      </c>
      <c r="F11698">
        <v>88.36</v>
      </c>
    </row>
    <row r="11699" spans="1:6" x14ac:dyDescent="0.35">
      <c r="A11699" t="s">
        <v>365</v>
      </c>
      <c r="B11699" t="s">
        <v>242</v>
      </c>
      <c r="C11699" t="s">
        <v>146</v>
      </c>
      <c r="D11699">
        <v>1997</v>
      </c>
      <c r="E11699">
        <v>146956</v>
      </c>
      <c r="F11699">
        <v>89</v>
      </c>
    </row>
    <row r="11700" spans="1:6" x14ac:dyDescent="0.35">
      <c r="A11700" t="s">
        <v>365</v>
      </c>
      <c r="B11700" t="s">
        <v>242</v>
      </c>
      <c r="C11700" t="s">
        <v>146</v>
      </c>
      <c r="D11700">
        <v>1998</v>
      </c>
      <c r="E11700">
        <v>144472</v>
      </c>
      <c r="F11700">
        <v>89.62</v>
      </c>
    </row>
    <row r="11701" spans="1:6" x14ac:dyDescent="0.35">
      <c r="A11701" t="s">
        <v>365</v>
      </c>
      <c r="B11701" t="s">
        <v>242</v>
      </c>
      <c r="C11701" t="s">
        <v>146</v>
      </c>
      <c r="D11701">
        <v>1999</v>
      </c>
      <c r="E11701">
        <v>139428</v>
      </c>
      <c r="F11701">
        <v>90.2</v>
      </c>
    </row>
    <row r="11702" spans="1:6" x14ac:dyDescent="0.35">
      <c r="A11702" t="s">
        <v>365</v>
      </c>
      <c r="B11702" t="s">
        <v>242</v>
      </c>
      <c r="C11702" t="s">
        <v>146</v>
      </c>
      <c r="D11702">
        <v>2000</v>
      </c>
      <c r="E11702">
        <v>133860</v>
      </c>
      <c r="F11702">
        <v>90.75</v>
      </c>
    </row>
    <row r="11703" spans="1:6" x14ac:dyDescent="0.35">
      <c r="A11703" t="s">
        <v>365</v>
      </c>
      <c r="B11703" t="s">
        <v>242</v>
      </c>
      <c r="C11703" t="s">
        <v>146</v>
      </c>
      <c r="D11703">
        <v>2001</v>
      </c>
      <c r="E11703">
        <v>129047</v>
      </c>
      <c r="F11703">
        <v>91.01</v>
      </c>
    </row>
    <row r="11704" spans="1:6" x14ac:dyDescent="0.35">
      <c r="A11704" t="s">
        <v>365</v>
      </c>
      <c r="B11704" t="s">
        <v>242</v>
      </c>
      <c r="C11704" t="s">
        <v>146</v>
      </c>
      <c r="D11704">
        <v>2002</v>
      </c>
      <c r="E11704">
        <v>129205</v>
      </c>
      <c r="F11704">
        <v>90.89</v>
      </c>
    </row>
    <row r="11705" spans="1:6" x14ac:dyDescent="0.35">
      <c r="A11705" t="s">
        <v>365</v>
      </c>
      <c r="B11705" t="s">
        <v>242</v>
      </c>
      <c r="C11705" t="s">
        <v>146</v>
      </c>
      <c r="D11705">
        <v>2003</v>
      </c>
      <c r="E11705">
        <v>131897</v>
      </c>
      <c r="F11705">
        <v>90.78</v>
      </c>
    </row>
    <row r="11706" spans="1:6" x14ac:dyDescent="0.35">
      <c r="A11706" t="s">
        <v>365</v>
      </c>
      <c r="B11706" t="s">
        <v>242</v>
      </c>
      <c r="C11706" t="s">
        <v>146</v>
      </c>
      <c r="D11706">
        <v>2004</v>
      </c>
      <c r="E11706">
        <v>134192</v>
      </c>
      <c r="F11706">
        <v>90.66</v>
      </c>
    </row>
    <row r="11707" spans="1:6" x14ac:dyDescent="0.35">
      <c r="A11707" t="s">
        <v>365</v>
      </c>
      <c r="B11707" t="s">
        <v>242</v>
      </c>
      <c r="C11707" t="s">
        <v>146</v>
      </c>
      <c r="D11707">
        <v>2005</v>
      </c>
      <c r="E11707">
        <v>137658</v>
      </c>
      <c r="F11707">
        <v>90.53</v>
      </c>
    </row>
    <row r="11708" spans="1:6" x14ac:dyDescent="0.35">
      <c r="A11708" t="s">
        <v>365</v>
      </c>
      <c r="B11708" t="s">
        <v>242</v>
      </c>
      <c r="C11708" t="s">
        <v>146</v>
      </c>
      <c r="D11708">
        <v>2006</v>
      </c>
      <c r="E11708">
        <v>141239</v>
      </c>
      <c r="F11708">
        <v>90.41</v>
      </c>
    </row>
    <row r="11709" spans="1:6" x14ac:dyDescent="0.35">
      <c r="A11709" t="s">
        <v>365</v>
      </c>
      <c r="B11709" t="s">
        <v>242</v>
      </c>
      <c r="C11709" t="s">
        <v>146</v>
      </c>
      <c r="D11709">
        <v>2007</v>
      </c>
      <c r="E11709">
        <v>144056</v>
      </c>
      <c r="F11709">
        <v>90.29</v>
      </c>
    </row>
    <row r="11710" spans="1:6" x14ac:dyDescent="0.35">
      <c r="A11710" t="s">
        <v>365</v>
      </c>
      <c r="B11710" t="s">
        <v>242</v>
      </c>
      <c r="C11710" t="s">
        <v>146</v>
      </c>
      <c r="D11710">
        <v>2008</v>
      </c>
      <c r="E11710">
        <v>145880</v>
      </c>
      <c r="F11710">
        <v>90.16</v>
      </c>
    </row>
    <row r="11711" spans="1:6" x14ac:dyDescent="0.35">
      <c r="A11711" t="s">
        <v>365</v>
      </c>
      <c r="B11711" t="s">
        <v>242</v>
      </c>
      <c r="C11711" t="s">
        <v>146</v>
      </c>
      <c r="D11711">
        <v>2009</v>
      </c>
      <c r="E11711">
        <v>146833</v>
      </c>
      <c r="F11711">
        <v>90.03</v>
      </c>
    </row>
    <row r="11712" spans="1:6" x14ac:dyDescent="0.35">
      <c r="A11712" t="s">
        <v>365</v>
      </c>
      <c r="B11712" t="s">
        <v>242</v>
      </c>
      <c r="C11712" t="s">
        <v>146</v>
      </c>
      <c r="D11712">
        <v>2010</v>
      </c>
      <c r="E11712">
        <v>148703</v>
      </c>
      <c r="F11712">
        <v>89.91</v>
      </c>
    </row>
    <row r="11713" spans="1:6" x14ac:dyDescent="0.35">
      <c r="A11713" t="s">
        <v>365</v>
      </c>
      <c r="B11713" t="s">
        <v>242</v>
      </c>
      <c r="C11713" t="s">
        <v>146</v>
      </c>
      <c r="D11713">
        <v>2011</v>
      </c>
      <c r="E11713">
        <v>150831</v>
      </c>
      <c r="F11713">
        <v>89.78</v>
      </c>
    </row>
    <row r="11714" spans="1:6" x14ac:dyDescent="0.35">
      <c r="A11714" t="s">
        <v>365</v>
      </c>
      <c r="B11714" t="s">
        <v>242</v>
      </c>
      <c r="C11714" t="s">
        <v>146</v>
      </c>
      <c r="D11714">
        <v>2012</v>
      </c>
      <c r="E11714">
        <v>152088</v>
      </c>
      <c r="F11714">
        <v>89.65</v>
      </c>
    </row>
    <row r="11715" spans="1:6" x14ac:dyDescent="0.35">
      <c r="A11715" t="s">
        <v>365</v>
      </c>
      <c r="B11715" t="s">
        <v>242</v>
      </c>
      <c r="C11715" t="s">
        <v>146</v>
      </c>
      <c r="D11715">
        <v>2013</v>
      </c>
      <c r="E11715">
        <v>153821</v>
      </c>
      <c r="F11715">
        <v>89.54</v>
      </c>
    </row>
    <row r="11716" spans="1:6" x14ac:dyDescent="0.35">
      <c r="A11716" t="s">
        <v>365</v>
      </c>
      <c r="B11716" t="s">
        <v>242</v>
      </c>
      <c r="C11716" t="s">
        <v>146</v>
      </c>
      <c r="D11716">
        <v>2014</v>
      </c>
      <c r="E11716">
        <v>155872</v>
      </c>
      <c r="F11716">
        <v>89.43</v>
      </c>
    </row>
    <row r="11717" spans="1:6" x14ac:dyDescent="0.35">
      <c r="A11717" t="s">
        <v>366</v>
      </c>
      <c r="B11717" t="s">
        <v>318</v>
      </c>
      <c r="C11717" t="s">
        <v>155</v>
      </c>
      <c r="D11717">
        <v>1960</v>
      </c>
      <c r="E11717">
        <v>64255</v>
      </c>
      <c r="F11717">
        <v>16.07</v>
      </c>
    </row>
    <row r="11718" spans="1:6" x14ac:dyDescent="0.35">
      <c r="A11718" t="s">
        <v>366</v>
      </c>
      <c r="B11718" t="s">
        <v>318</v>
      </c>
      <c r="C11718" t="s">
        <v>155</v>
      </c>
      <c r="D11718">
        <v>1961</v>
      </c>
      <c r="E11718">
        <v>64549</v>
      </c>
      <c r="F11718">
        <v>16.809999999999999</v>
      </c>
    </row>
    <row r="11719" spans="1:6" x14ac:dyDescent="0.35">
      <c r="A11719" t="s">
        <v>366</v>
      </c>
      <c r="B11719" t="s">
        <v>318</v>
      </c>
      <c r="C11719" t="s">
        <v>155</v>
      </c>
      <c r="D11719">
        <v>1962</v>
      </c>
      <c r="E11719">
        <v>64429</v>
      </c>
      <c r="F11719">
        <v>17.97</v>
      </c>
    </row>
    <row r="11720" spans="1:6" x14ac:dyDescent="0.35">
      <c r="A11720" t="s">
        <v>366</v>
      </c>
      <c r="B11720" t="s">
        <v>318</v>
      </c>
      <c r="C11720" t="s">
        <v>155</v>
      </c>
      <c r="D11720">
        <v>1963</v>
      </c>
      <c r="E11720">
        <v>64181</v>
      </c>
      <c r="F11720">
        <v>19.190000000000001</v>
      </c>
    </row>
    <row r="11721" spans="1:6" x14ac:dyDescent="0.35">
      <c r="A11721" t="s">
        <v>366</v>
      </c>
      <c r="B11721" t="s">
        <v>318</v>
      </c>
      <c r="C11721" t="s">
        <v>155</v>
      </c>
      <c r="D11721">
        <v>1964</v>
      </c>
      <c r="E11721">
        <v>64209</v>
      </c>
      <c r="F11721">
        <v>20.48</v>
      </c>
    </row>
    <row r="11722" spans="1:6" x14ac:dyDescent="0.35">
      <c r="A11722" t="s">
        <v>366</v>
      </c>
      <c r="B11722" t="s">
        <v>318</v>
      </c>
      <c r="C11722" t="s">
        <v>155</v>
      </c>
      <c r="D11722">
        <v>1965</v>
      </c>
      <c r="E11722">
        <v>64797</v>
      </c>
      <c r="F11722">
        <v>21.83</v>
      </c>
    </row>
    <row r="11723" spans="1:6" x14ac:dyDescent="0.35">
      <c r="A11723" t="s">
        <v>366</v>
      </c>
      <c r="B11723" t="s">
        <v>318</v>
      </c>
      <c r="C11723" t="s">
        <v>155</v>
      </c>
      <c r="D11723">
        <v>1966</v>
      </c>
      <c r="E11723">
        <v>66057</v>
      </c>
      <c r="F11723">
        <v>23.25</v>
      </c>
    </row>
    <row r="11724" spans="1:6" x14ac:dyDescent="0.35">
      <c r="A11724" t="s">
        <v>366</v>
      </c>
      <c r="B11724" t="s">
        <v>318</v>
      </c>
      <c r="C11724" t="s">
        <v>155</v>
      </c>
      <c r="D11724">
        <v>1967</v>
      </c>
      <c r="E11724">
        <v>67874</v>
      </c>
      <c r="F11724">
        <v>24.72</v>
      </c>
    </row>
    <row r="11725" spans="1:6" x14ac:dyDescent="0.35">
      <c r="A11725" t="s">
        <v>366</v>
      </c>
      <c r="B11725" t="s">
        <v>318</v>
      </c>
      <c r="C11725" t="s">
        <v>155</v>
      </c>
      <c r="D11725">
        <v>1968</v>
      </c>
      <c r="E11725">
        <v>70040</v>
      </c>
      <c r="F11725">
        <v>26.26</v>
      </c>
    </row>
    <row r="11726" spans="1:6" x14ac:dyDescent="0.35">
      <c r="A11726" t="s">
        <v>366</v>
      </c>
      <c r="B11726" t="s">
        <v>318</v>
      </c>
      <c r="C11726" t="s">
        <v>155</v>
      </c>
      <c r="D11726">
        <v>1969</v>
      </c>
      <c r="E11726">
        <v>72240</v>
      </c>
      <c r="F11726">
        <v>27.86</v>
      </c>
    </row>
    <row r="11727" spans="1:6" x14ac:dyDescent="0.35">
      <c r="A11727" t="s">
        <v>366</v>
      </c>
      <c r="B11727" t="s">
        <v>318</v>
      </c>
      <c r="C11727" t="s">
        <v>155</v>
      </c>
      <c r="D11727">
        <v>1970</v>
      </c>
      <c r="E11727">
        <v>74251</v>
      </c>
      <c r="F11727">
        <v>29.52</v>
      </c>
    </row>
    <row r="11728" spans="1:6" x14ac:dyDescent="0.35">
      <c r="A11728" t="s">
        <v>366</v>
      </c>
      <c r="B11728" t="s">
        <v>318</v>
      </c>
      <c r="C11728" t="s">
        <v>155</v>
      </c>
      <c r="D11728">
        <v>1971</v>
      </c>
      <c r="E11728">
        <v>75992</v>
      </c>
      <c r="F11728">
        <v>30.21</v>
      </c>
    </row>
    <row r="11729" spans="1:6" x14ac:dyDescent="0.35">
      <c r="A11729" t="s">
        <v>366</v>
      </c>
      <c r="B11729" t="s">
        <v>318</v>
      </c>
      <c r="C11729" t="s">
        <v>155</v>
      </c>
      <c r="D11729">
        <v>1972</v>
      </c>
      <c r="E11729">
        <v>77543</v>
      </c>
      <c r="F11729">
        <v>30.56</v>
      </c>
    </row>
    <row r="11730" spans="1:6" x14ac:dyDescent="0.35">
      <c r="A11730" t="s">
        <v>366</v>
      </c>
      <c r="B11730" t="s">
        <v>318</v>
      </c>
      <c r="C11730" t="s">
        <v>155</v>
      </c>
      <c r="D11730">
        <v>1973</v>
      </c>
      <c r="E11730">
        <v>79038</v>
      </c>
      <c r="F11730">
        <v>30.92</v>
      </c>
    </row>
    <row r="11731" spans="1:6" x14ac:dyDescent="0.35">
      <c r="A11731" t="s">
        <v>366</v>
      </c>
      <c r="B11731" t="s">
        <v>318</v>
      </c>
      <c r="C11731" t="s">
        <v>155</v>
      </c>
      <c r="D11731">
        <v>1974</v>
      </c>
      <c r="E11731">
        <v>80679</v>
      </c>
      <c r="F11731">
        <v>31.28</v>
      </c>
    </row>
    <row r="11732" spans="1:6" x14ac:dyDescent="0.35">
      <c r="A11732" t="s">
        <v>366</v>
      </c>
      <c r="B11732" t="s">
        <v>318</v>
      </c>
      <c r="C11732" t="s">
        <v>155</v>
      </c>
      <c r="D11732">
        <v>1975</v>
      </c>
      <c r="E11732">
        <v>82607</v>
      </c>
      <c r="F11732">
        <v>31.64</v>
      </c>
    </row>
    <row r="11733" spans="1:6" x14ac:dyDescent="0.35">
      <c r="A11733" t="s">
        <v>366</v>
      </c>
      <c r="B11733" t="s">
        <v>318</v>
      </c>
      <c r="C11733" t="s">
        <v>155</v>
      </c>
      <c r="D11733">
        <v>1976</v>
      </c>
      <c r="E11733">
        <v>84874</v>
      </c>
      <c r="F11733">
        <v>32</v>
      </c>
    </row>
    <row r="11734" spans="1:6" x14ac:dyDescent="0.35">
      <c r="A11734" t="s">
        <v>366</v>
      </c>
      <c r="B11734" t="s">
        <v>318</v>
      </c>
      <c r="C11734" t="s">
        <v>155</v>
      </c>
      <c r="D11734">
        <v>1977</v>
      </c>
      <c r="E11734">
        <v>87407</v>
      </c>
      <c r="F11734">
        <v>32.369999999999997</v>
      </c>
    </row>
    <row r="11735" spans="1:6" x14ac:dyDescent="0.35">
      <c r="A11735" t="s">
        <v>366</v>
      </c>
      <c r="B11735" t="s">
        <v>318</v>
      </c>
      <c r="C11735" t="s">
        <v>155</v>
      </c>
      <c r="D11735">
        <v>1978</v>
      </c>
      <c r="E11735">
        <v>90058</v>
      </c>
      <c r="F11735">
        <v>32.74</v>
      </c>
    </row>
    <row r="11736" spans="1:6" x14ac:dyDescent="0.35">
      <c r="A11736" t="s">
        <v>366</v>
      </c>
      <c r="B11736" t="s">
        <v>318</v>
      </c>
      <c r="C11736" t="s">
        <v>155</v>
      </c>
      <c r="D11736">
        <v>1979</v>
      </c>
      <c r="E11736">
        <v>92622</v>
      </c>
      <c r="F11736">
        <v>33.11</v>
      </c>
    </row>
    <row r="11737" spans="1:6" x14ac:dyDescent="0.35">
      <c r="A11737" t="s">
        <v>366</v>
      </c>
      <c r="B11737" t="s">
        <v>318</v>
      </c>
      <c r="C11737" t="s">
        <v>155</v>
      </c>
      <c r="D11737">
        <v>1980</v>
      </c>
      <c r="E11737">
        <v>94953</v>
      </c>
      <c r="F11737">
        <v>33.479999999999997</v>
      </c>
    </row>
    <row r="11738" spans="1:6" x14ac:dyDescent="0.35">
      <c r="A11738" t="s">
        <v>366</v>
      </c>
      <c r="B11738" t="s">
        <v>318</v>
      </c>
      <c r="C11738" t="s">
        <v>155</v>
      </c>
      <c r="D11738">
        <v>1981</v>
      </c>
      <c r="E11738">
        <v>96991</v>
      </c>
      <c r="F11738">
        <v>33.86</v>
      </c>
    </row>
    <row r="11739" spans="1:6" x14ac:dyDescent="0.35">
      <c r="A11739" t="s">
        <v>366</v>
      </c>
      <c r="B11739" t="s">
        <v>318</v>
      </c>
      <c r="C11739" t="s">
        <v>155</v>
      </c>
      <c r="D11739">
        <v>1982</v>
      </c>
      <c r="E11739">
        <v>98802</v>
      </c>
      <c r="F11739">
        <v>34.83</v>
      </c>
    </row>
    <row r="11740" spans="1:6" x14ac:dyDescent="0.35">
      <c r="A11740" t="s">
        <v>366</v>
      </c>
      <c r="B11740" t="s">
        <v>318</v>
      </c>
      <c r="C11740" t="s">
        <v>155</v>
      </c>
      <c r="D11740">
        <v>1983</v>
      </c>
      <c r="E11740">
        <v>100515</v>
      </c>
      <c r="F11740">
        <v>35.89</v>
      </c>
    </row>
    <row r="11741" spans="1:6" x14ac:dyDescent="0.35">
      <c r="A11741" t="s">
        <v>366</v>
      </c>
      <c r="B11741" t="s">
        <v>318</v>
      </c>
      <c r="C11741" t="s">
        <v>155</v>
      </c>
      <c r="D11741">
        <v>1984</v>
      </c>
      <c r="E11741">
        <v>102325</v>
      </c>
      <c r="F11741">
        <v>36.96</v>
      </c>
    </row>
    <row r="11742" spans="1:6" x14ac:dyDescent="0.35">
      <c r="A11742" t="s">
        <v>366</v>
      </c>
      <c r="B11742" t="s">
        <v>318</v>
      </c>
      <c r="C11742" t="s">
        <v>155</v>
      </c>
      <c r="D11742">
        <v>1985</v>
      </c>
      <c r="E11742">
        <v>104371</v>
      </c>
      <c r="F11742">
        <v>38.049999999999997</v>
      </c>
    </row>
    <row r="11743" spans="1:6" x14ac:dyDescent="0.35">
      <c r="A11743" t="s">
        <v>366</v>
      </c>
      <c r="B11743" t="s">
        <v>318</v>
      </c>
      <c r="C11743" t="s">
        <v>155</v>
      </c>
      <c r="D11743">
        <v>1986</v>
      </c>
      <c r="E11743">
        <v>106684</v>
      </c>
      <c r="F11743">
        <v>39.15</v>
      </c>
    </row>
    <row r="11744" spans="1:6" x14ac:dyDescent="0.35">
      <c r="A11744" t="s">
        <v>366</v>
      </c>
      <c r="B11744" t="s">
        <v>318</v>
      </c>
      <c r="C11744" t="s">
        <v>155</v>
      </c>
      <c r="D11744">
        <v>1987</v>
      </c>
      <c r="E11744">
        <v>109211</v>
      </c>
      <c r="F11744">
        <v>40.26</v>
      </c>
    </row>
    <row r="11745" spans="1:6" x14ac:dyDescent="0.35">
      <c r="A11745" t="s">
        <v>366</v>
      </c>
      <c r="B11745" t="s">
        <v>318</v>
      </c>
      <c r="C11745" t="s">
        <v>155</v>
      </c>
      <c r="D11745">
        <v>1988</v>
      </c>
      <c r="E11745">
        <v>111894</v>
      </c>
      <c r="F11745">
        <v>41.38</v>
      </c>
    </row>
    <row r="11746" spans="1:6" x14ac:dyDescent="0.35">
      <c r="A11746" t="s">
        <v>366</v>
      </c>
      <c r="B11746" t="s">
        <v>318</v>
      </c>
      <c r="C11746" t="s">
        <v>155</v>
      </c>
      <c r="D11746">
        <v>1989</v>
      </c>
      <c r="E11746">
        <v>114647</v>
      </c>
      <c r="F11746">
        <v>42.51</v>
      </c>
    </row>
    <row r="11747" spans="1:6" x14ac:dyDescent="0.35">
      <c r="A11747" t="s">
        <v>366</v>
      </c>
      <c r="B11747" t="s">
        <v>318</v>
      </c>
      <c r="C11747" t="s">
        <v>155</v>
      </c>
      <c r="D11747">
        <v>1990</v>
      </c>
      <c r="E11747">
        <v>117395</v>
      </c>
      <c r="F11747">
        <v>43.65</v>
      </c>
    </row>
    <row r="11748" spans="1:6" x14ac:dyDescent="0.35">
      <c r="A11748" t="s">
        <v>366</v>
      </c>
      <c r="B11748" t="s">
        <v>318</v>
      </c>
      <c r="C11748" t="s">
        <v>155</v>
      </c>
      <c r="D11748">
        <v>1991</v>
      </c>
      <c r="E11748">
        <v>120154</v>
      </c>
      <c r="F11748">
        <v>44.79</v>
      </c>
    </row>
    <row r="11749" spans="1:6" x14ac:dyDescent="0.35">
      <c r="A11749" t="s">
        <v>366</v>
      </c>
      <c r="B11749" t="s">
        <v>318</v>
      </c>
      <c r="C11749" t="s">
        <v>155</v>
      </c>
      <c r="D11749">
        <v>1992</v>
      </c>
      <c r="E11749">
        <v>122929</v>
      </c>
      <c r="F11749">
        <v>45.76</v>
      </c>
    </row>
    <row r="11750" spans="1:6" x14ac:dyDescent="0.35">
      <c r="A11750" t="s">
        <v>366</v>
      </c>
      <c r="B11750" t="s">
        <v>318</v>
      </c>
      <c r="C11750" t="s">
        <v>155</v>
      </c>
      <c r="D11750">
        <v>1993</v>
      </c>
      <c r="E11750">
        <v>125628</v>
      </c>
      <c r="F11750">
        <v>46.72</v>
      </c>
    </row>
    <row r="11751" spans="1:6" x14ac:dyDescent="0.35">
      <c r="A11751" t="s">
        <v>366</v>
      </c>
      <c r="B11751" t="s">
        <v>318</v>
      </c>
      <c r="C11751" t="s">
        <v>155</v>
      </c>
      <c r="D11751">
        <v>1994</v>
      </c>
      <c r="E11751">
        <v>128135</v>
      </c>
      <c r="F11751">
        <v>47.67</v>
      </c>
    </row>
    <row r="11752" spans="1:6" x14ac:dyDescent="0.35">
      <c r="A11752" t="s">
        <v>366</v>
      </c>
      <c r="B11752" t="s">
        <v>318</v>
      </c>
      <c r="C11752" t="s">
        <v>155</v>
      </c>
      <c r="D11752">
        <v>1995</v>
      </c>
      <c r="E11752">
        <v>130378</v>
      </c>
      <c r="F11752">
        <v>48.63</v>
      </c>
    </row>
    <row r="11753" spans="1:6" x14ac:dyDescent="0.35">
      <c r="A11753" t="s">
        <v>366</v>
      </c>
      <c r="B11753" t="s">
        <v>318</v>
      </c>
      <c r="C11753" t="s">
        <v>155</v>
      </c>
      <c r="D11753">
        <v>1996</v>
      </c>
      <c r="E11753">
        <v>132323</v>
      </c>
      <c r="F11753">
        <v>49.59</v>
      </c>
    </row>
    <row r="11754" spans="1:6" x14ac:dyDescent="0.35">
      <c r="A11754" t="s">
        <v>366</v>
      </c>
      <c r="B11754" t="s">
        <v>318</v>
      </c>
      <c r="C11754" t="s">
        <v>155</v>
      </c>
      <c r="D11754">
        <v>1997</v>
      </c>
      <c r="E11754">
        <v>134029</v>
      </c>
      <c r="F11754">
        <v>50.55</v>
      </c>
    </row>
    <row r="11755" spans="1:6" x14ac:dyDescent="0.35">
      <c r="A11755" t="s">
        <v>366</v>
      </c>
      <c r="B11755" t="s">
        <v>318</v>
      </c>
      <c r="C11755" t="s">
        <v>155</v>
      </c>
      <c r="D11755">
        <v>1998</v>
      </c>
      <c r="E11755">
        <v>135650</v>
      </c>
      <c r="F11755">
        <v>51.51</v>
      </c>
    </row>
    <row r="11756" spans="1:6" x14ac:dyDescent="0.35">
      <c r="A11756" t="s">
        <v>366</v>
      </c>
      <c r="B11756" t="s">
        <v>318</v>
      </c>
      <c r="C11756" t="s">
        <v>155</v>
      </c>
      <c r="D11756">
        <v>1999</v>
      </c>
      <c r="E11756">
        <v>137396</v>
      </c>
      <c r="F11756">
        <v>52.47</v>
      </c>
    </row>
    <row r="11757" spans="1:6" x14ac:dyDescent="0.35">
      <c r="A11757" t="s">
        <v>366</v>
      </c>
      <c r="B11757" t="s">
        <v>318</v>
      </c>
      <c r="C11757" t="s">
        <v>155</v>
      </c>
      <c r="D11757">
        <v>2000</v>
      </c>
      <c r="E11757">
        <v>139428</v>
      </c>
      <c r="F11757">
        <v>53.42</v>
      </c>
    </row>
    <row r="11758" spans="1:6" x14ac:dyDescent="0.35">
      <c r="A11758" t="s">
        <v>366</v>
      </c>
      <c r="B11758" t="s">
        <v>318</v>
      </c>
      <c r="C11758" t="s">
        <v>155</v>
      </c>
      <c r="D11758">
        <v>2001</v>
      </c>
      <c r="E11758">
        <v>141783</v>
      </c>
      <c r="F11758">
        <v>54.38</v>
      </c>
    </row>
    <row r="11759" spans="1:6" x14ac:dyDescent="0.35">
      <c r="A11759" t="s">
        <v>366</v>
      </c>
      <c r="B11759" t="s">
        <v>318</v>
      </c>
      <c r="C11759" t="s">
        <v>155</v>
      </c>
      <c r="D11759">
        <v>2002</v>
      </c>
      <c r="E11759">
        <v>144447</v>
      </c>
      <c r="F11759">
        <v>55.33</v>
      </c>
    </row>
    <row r="11760" spans="1:6" x14ac:dyDescent="0.35">
      <c r="A11760" t="s">
        <v>366</v>
      </c>
      <c r="B11760" t="s">
        <v>318</v>
      </c>
      <c r="C11760" t="s">
        <v>155</v>
      </c>
      <c r="D11760">
        <v>2003</v>
      </c>
      <c r="E11760">
        <v>147455</v>
      </c>
      <c r="F11760">
        <v>56.25</v>
      </c>
    </row>
    <row r="11761" spans="1:6" x14ac:dyDescent="0.35">
      <c r="A11761" t="s">
        <v>366</v>
      </c>
      <c r="B11761" t="s">
        <v>318</v>
      </c>
      <c r="C11761" t="s">
        <v>155</v>
      </c>
      <c r="D11761">
        <v>2004</v>
      </c>
      <c r="E11761">
        <v>150842</v>
      </c>
      <c r="F11761">
        <v>57.14</v>
      </c>
    </row>
    <row r="11762" spans="1:6" x14ac:dyDescent="0.35">
      <c r="A11762" t="s">
        <v>366</v>
      </c>
      <c r="B11762" t="s">
        <v>318</v>
      </c>
      <c r="C11762" t="s">
        <v>155</v>
      </c>
      <c r="D11762">
        <v>2005</v>
      </c>
      <c r="E11762">
        <v>154615</v>
      </c>
      <c r="F11762">
        <v>58.01</v>
      </c>
    </row>
    <row r="11763" spans="1:6" x14ac:dyDescent="0.35">
      <c r="A11763" t="s">
        <v>366</v>
      </c>
      <c r="B11763" t="s">
        <v>318</v>
      </c>
      <c r="C11763" t="s">
        <v>155</v>
      </c>
      <c r="D11763">
        <v>2006</v>
      </c>
      <c r="E11763">
        <v>158806</v>
      </c>
      <c r="F11763">
        <v>58.85</v>
      </c>
    </row>
    <row r="11764" spans="1:6" x14ac:dyDescent="0.35">
      <c r="A11764" t="s">
        <v>366</v>
      </c>
      <c r="B11764" t="s">
        <v>318</v>
      </c>
      <c r="C11764" t="s">
        <v>155</v>
      </c>
      <c r="D11764">
        <v>2007</v>
      </c>
      <c r="E11764">
        <v>163390</v>
      </c>
      <c r="F11764">
        <v>59.66</v>
      </c>
    </row>
    <row r="11765" spans="1:6" x14ac:dyDescent="0.35">
      <c r="A11765" t="s">
        <v>366</v>
      </c>
      <c r="B11765" t="s">
        <v>318</v>
      </c>
      <c r="C11765" t="s">
        <v>155</v>
      </c>
      <c r="D11765">
        <v>2008</v>
      </c>
      <c r="E11765">
        <v>168253</v>
      </c>
      <c r="F11765">
        <v>60.43</v>
      </c>
    </row>
    <row r="11766" spans="1:6" x14ac:dyDescent="0.35">
      <c r="A11766" t="s">
        <v>366</v>
      </c>
      <c r="B11766" t="s">
        <v>318</v>
      </c>
      <c r="C11766" t="s">
        <v>155</v>
      </c>
      <c r="D11766">
        <v>2009</v>
      </c>
      <c r="E11766">
        <v>173240</v>
      </c>
      <c r="F11766">
        <v>61.19</v>
      </c>
    </row>
    <row r="11767" spans="1:6" x14ac:dyDescent="0.35">
      <c r="A11767" t="s">
        <v>366</v>
      </c>
      <c r="B11767" t="s">
        <v>318</v>
      </c>
      <c r="C11767" t="s">
        <v>155</v>
      </c>
      <c r="D11767">
        <v>2010</v>
      </c>
      <c r="E11767">
        <v>178228</v>
      </c>
      <c r="F11767">
        <v>61.91</v>
      </c>
    </row>
    <row r="11768" spans="1:6" x14ac:dyDescent="0.35">
      <c r="A11768" t="s">
        <v>366</v>
      </c>
      <c r="B11768" t="s">
        <v>318</v>
      </c>
      <c r="C11768" t="s">
        <v>155</v>
      </c>
      <c r="D11768">
        <v>2011</v>
      </c>
      <c r="E11768">
        <v>183177</v>
      </c>
      <c r="F11768">
        <v>62.6</v>
      </c>
    </row>
    <row r="11769" spans="1:6" x14ac:dyDescent="0.35">
      <c r="A11769" t="s">
        <v>366</v>
      </c>
      <c r="B11769" t="s">
        <v>318</v>
      </c>
      <c r="C11769" t="s">
        <v>155</v>
      </c>
      <c r="D11769">
        <v>2012</v>
      </c>
      <c r="E11769">
        <v>188098</v>
      </c>
      <c r="F11769">
        <v>63.27</v>
      </c>
    </row>
    <row r="11770" spans="1:6" x14ac:dyDescent="0.35">
      <c r="A11770" t="s">
        <v>366</v>
      </c>
      <c r="B11770" t="s">
        <v>318</v>
      </c>
      <c r="C11770" t="s">
        <v>155</v>
      </c>
      <c r="D11770">
        <v>2013</v>
      </c>
      <c r="E11770">
        <v>192993</v>
      </c>
      <c r="F11770">
        <v>63.9</v>
      </c>
    </row>
    <row r="11771" spans="1:6" x14ac:dyDescent="0.35">
      <c r="A11771" t="s">
        <v>366</v>
      </c>
      <c r="B11771" t="s">
        <v>318</v>
      </c>
      <c r="C11771" t="s">
        <v>155</v>
      </c>
      <c r="D11771">
        <v>2014</v>
      </c>
      <c r="E11771">
        <v>197882</v>
      </c>
      <c r="F11771">
        <v>64.510000000000005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
  <sheetViews>
    <sheetView workbookViewId="0">
      <selection activeCell="M9" sqref="M9"/>
    </sheetView>
  </sheetViews>
  <sheetFormatPr defaultRowHeight="14.5" x14ac:dyDescent="0.35"/>
  <cols>
    <col min="1" max="7" width="10.1796875" customWidth="1"/>
  </cols>
  <sheetData>
    <row r="1" spans="1:11" x14ac:dyDescent="0.35">
      <c r="A1" s="3" t="s">
        <v>381</v>
      </c>
      <c r="K1" s="2" t="s">
        <v>414</v>
      </c>
    </row>
    <row r="2" spans="1:11" x14ac:dyDescent="0.35">
      <c r="A2" t="s">
        <v>369</v>
      </c>
      <c r="B2" t="s">
        <v>370</v>
      </c>
      <c r="C2" t="s">
        <v>371</v>
      </c>
      <c r="D2" t="s">
        <v>14</v>
      </c>
      <c r="E2" t="s">
        <v>14</v>
      </c>
      <c r="F2" t="s">
        <v>369</v>
      </c>
      <c r="G2" t="s">
        <v>14</v>
      </c>
      <c r="J2" s="8"/>
      <c r="K2" t="s">
        <v>415</v>
      </c>
    </row>
    <row r="3" spans="1:11" x14ac:dyDescent="0.35">
      <c r="A3">
        <v>21325</v>
      </c>
      <c r="B3">
        <v>1</v>
      </c>
      <c r="C3" t="s">
        <v>372</v>
      </c>
      <c r="D3" s="8" t="str">
        <f>VLOOKUP(A3,$F$3:$G$9,2,FALSE)</f>
        <v>Phung Goffney  </v>
      </c>
      <c r="E3" s="7" t="s">
        <v>377</v>
      </c>
      <c r="F3">
        <v>84571</v>
      </c>
      <c r="G3" t="s">
        <v>374</v>
      </c>
      <c r="J3" s="7"/>
      <c r="K3" t="s">
        <v>416</v>
      </c>
    </row>
    <row r="4" spans="1:11" x14ac:dyDescent="0.35">
      <c r="A4">
        <v>44591</v>
      </c>
      <c r="B4">
        <v>1</v>
      </c>
      <c r="C4" t="s">
        <v>373</v>
      </c>
      <c r="D4" s="8" t="str">
        <f t="shared" ref="D4:D6" si="0">VLOOKUP(A4,$F$3:$G$9,2,FALSE)</f>
        <v>Loura Goodnight  </v>
      </c>
      <c r="E4" s="7" t="s">
        <v>380</v>
      </c>
      <c r="F4">
        <v>21111</v>
      </c>
      <c r="G4" t="s">
        <v>375</v>
      </c>
    </row>
    <row r="5" spans="1:11" x14ac:dyDescent="0.35">
      <c r="A5">
        <v>21111</v>
      </c>
      <c r="B5">
        <v>2</v>
      </c>
      <c r="C5" t="s">
        <v>373</v>
      </c>
      <c r="D5" s="8" t="str">
        <f t="shared" si="0"/>
        <v>Lynetta Dostal  </v>
      </c>
      <c r="E5" s="7" t="s">
        <v>375</v>
      </c>
      <c r="F5">
        <v>21470</v>
      </c>
      <c r="G5" t="s">
        <v>376</v>
      </c>
    </row>
    <row r="6" spans="1:11" x14ac:dyDescent="0.35">
      <c r="A6">
        <v>57257</v>
      </c>
      <c r="B6">
        <v>2</v>
      </c>
      <c r="C6" t="s">
        <v>395</v>
      </c>
      <c r="D6" s="8" t="str">
        <f t="shared" si="0"/>
        <v>Lou Iacovelli  </v>
      </c>
      <c r="E6" s="7" t="s">
        <v>378</v>
      </c>
      <c r="F6">
        <v>21325</v>
      </c>
      <c r="G6" t="s">
        <v>377</v>
      </c>
    </row>
    <row r="7" spans="1:11" x14ac:dyDescent="0.35">
      <c r="F7">
        <v>57257</v>
      </c>
      <c r="G7" t="s">
        <v>378</v>
      </c>
    </row>
    <row r="8" spans="1:11" x14ac:dyDescent="0.35">
      <c r="F8">
        <v>11174</v>
      </c>
      <c r="G8" t="s">
        <v>379</v>
      </c>
    </row>
    <row r="9" spans="1:11" x14ac:dyDescent="0.35">
      <c r="F9">
        <v>44591</v>
      </c>
      <c r="G9" t="s">
        <v>380</v>
      </c>
    </row>
    <row r="12" spans="1:11" x14ac:dyDescent="0.35">
      <c r="A12" s="3" t="s">
        <v>432</v>
      </c>
    </row>
    <row r="13" spans="1:11" x14ac:dyDescent="0.35">
      <c r="A13" s="4" t="s">
        <v>383</v>
      </c>
      <c r="B13" s="5"/>
      <c r="C13" s="5" t="s">
        <v>384</v>
      </c>
      <c r="D13" s="5" t="s">
        <v>389</v>
      </c>
    </row>
    <row r="14" spans="1:11" x14ac:dyDescent="0.35">
      <c r="A14" t="s">
        <v>385</v>
      </c>
      <c r="C14" s="2" t="s">
        <v>382</v>
      </c>
      <c r="D14" t="s">
        <v>391</v>
      </c>
    </row>
    <row r="15" spans="1:11" x14ac:dyDescent="0.35">
      <c r="A15" t="s">
        <v>386</v>
      </c>
      <c r="C15" s="2" t="s">
        <v>431</v>
      </c>
      <c r="D15" t="s">
        <v>392</v>
      </c>
    </row>
    <row r="16" spans="1:11" x14ac:dyDescent="0.35">
      <c r="A16" t="s">
        <v>387</v>
      </c>
      <c r="C16" s="3" t="s">
        <v>394</v>
      </c>
      <c r="D16" t="s">
        <v>393</v>
      </c>
    </row>
    <row r="17" spans="1:4" x14ac:dyDescent="0.35">
      <c r="A17" t="s">
        <v>388</v>
      </c>
      <c r="C17" s="2" t="b">
        <v>0</v>
      </c>
      <c r="D17" t="s">
        <v>390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146"/>
  <sheetViews>
    <sheetView workbookViewId="0">
      <selection activeCell="L16" sqref="L16"/>
    </sheetView>
  </sheetViews>
  <sheetFormatPr defaultRowHeight="14.5" x14ac:dyDescent="0.35"/>
  <cols>
    <col min="1" max="1" width="28.81640625" bestFit="1" customWidth="1"/>
    <col min="2" max="2" width="5" bestFit="1" customWidth="1"/>
    <col min="3" max="3" width="16" bestFit="1" customWidth="1"/>
    <col min="4" max="4" width="27.26953125" bestFit="1" customWidth="1"/>
    <col min="5" max="5" width="16.81640625" bestFit="1" customWidth="1"/>
    <col min="6" max="6" width="13.1796875" bestFit="1" customWidth="1"/>
    <col min="7" max="7" width="7.1796875" bestFit="1" customWidth="1"/>
    <col min="8" max="8" width="13.1796875" bestFit="1" customWidth="1"/>
    <col min="26" max="26" width="13.54296875" bestFit="1" customWidth="1"/>
    <col min="27" max="27" width="14.54296875" customWidth="1"/>
  </cols>
  <sheetData>
    <row r="1" spans="1:28" x14ac:dyDescent="0.35">
      <c r="A1" s="14" t="s">
        <v>430</v>
      </c>
      <c r="O1" s="2" t="s">
        <v>414</v>
      </c>
      <c r="AA1" t="s">
        <v>40</v>
      </c>
      <c r="AB1" s="3" t="s">
        <v>433</v>
      </c>
    </row>
    <row r="2" spans="1:28" x14ac:dyDescent="0.35">
      <c r="A2" t="s">
        <v>434</v>
      </c>
      <c r="N2" s="8"/>
      <c r="O2" t="s">
        <v>415</v>
      </c>
      <c r="AB2" s="2"/>
    </row>
    <row r="3" spans="1:28" x14ac:dyDescent="0.35">
      <c r="B3" t="s">
        <v>435</v>
      </c>
      <c r="N3" s="8"/>
      <c r="AA3" t="s">
        <v>41</v>
      </c>
      <c r="AB3" s="3" t="s">
        <v>433</v>
      </c>
    </row>
    <row r="4" spans="1:28" x14ac:dyDescent="0.35">
      <c r="A4" s="2" t="s">
        <v>429</v>
      </c>
      <c r="N4" s="7"/>
      <c r="O4" t="s">
        <v>416</v>
      </c>
    </row>
    <row r="5" spans="1:28" x14ac:dyDescent="0.35">
      <c r="N5" s="7"/>
    </row>
    <row r="6" spans="1:28" x14ac:dyDescent="0.35">
      <c r="A6" t="s">
        <v>39</v>
      </c>
      <c r="B6" t="s">
        <v>42</v>
      </c>
      <c r="C6" t="s">
        <v>43</v>
      </c>
      <c r="D6" t="s">
        <v>46</v>
      </c>
      <c r="E6" s="10" t="s">
        <v>40</v>
      </c>
      <c r="F6" s="10" t="s">
        <v>413</v>
      </c>
      <c r="G6" s="11" t="s">
        <v>40</v>
      </c>
      <c r="H6" s="11" t="s">
        <v>413</v>
      </c>
    </row>
    <row r="7" spans="1:28" x14ac:dyDescent="0.35">
      <c r="A7" t="s">
        <v>308</v>
      </c>
      <c r="B7">
        <v>2005</v>
      </c>
      <c r="C7">
        <v>24860855</v>
      </c>
      <c r="D7">
        <v>22.9</v>
      </c>
      <c r="E7" s="10" t="str">
        <f>VLOOKUP(A7,Ex_Lookup!$A$1:$C$215,2,FALSE)</f>
        <v>South Asia</v>
      </c>
      <c r="F7" s="10" t="str">
        <f>VLOOKUP(A7,Ex_Lookup!$A$1:$C$215,3,FALSE)</f>
        <v>Low income</v>
      </c>
      <c r="G7" s="11" t="s">
        <v>309</v>
      </c>
      <c r="H7" s="11" t="s">
        <v>148</v>
      </c>
    </row>
    <row r="8" spans="1:28" x14ac:dyDescent="0.35">
      <c r="A8" t="s">
        <v>308</v>
      </c>
      <c r="B8">
        <v>2006</v>
      </c>
      <c r="C8">
        <v>25631282</v>
      </c>
      <c r="D8">
        <v>23.24</v>
      </c>
      <c r="E8" s="10" t="str">
        <f>VLOOKUP(A8,Ex_Lookup!$A$1:$C$215,2,FALSE)</f>
        <v>South Asia</v>
      </c>
      <c r="F8" s="10" t="str">
        <f>VLOOKUP(A8,Ex_Lookup!$A$1:$C$215,3,FALSE)</f>
        <v>Low income</v>
      </c>
      <c r="G8" s="11" t="s">
        <v>309</v>
      </c>
      <c r="H8" s="11" t="s">
        <v>148</v>
      </c>
    </row>
    <row r="9" spans="1:28" x14ac:dyDescent="0.35">
      <c r="A9" t="s">
        <v>308</v>
      </c>
      <c r="B9">
        <v>2007</v>
      </c>
      <c r="C9">
        <v>26349243</v>
      </c>
      <c r="D9">
        <v>23.59</v>
      </c>
      <c r="E9" s="10" t="str">
        <f>VLOOKUP(A9,Ex_Lookup!$A$1:$C$215,2,FALSE)</f>
        <v>South Asia</v>
      </c>
      <c r="F9" s="10" t="str">
        <f>VLOOKUP(A9,Ex_Lookup!$A$1:$C$215,3,FALSE)</f>
        <v>Low income</v>
      </c>
      <c r="G9" s="11" t="s">
        <v>309</v>
      </c>
      <c r="H9" s="11" t="s">
        <v>148</v>
      </c>
    </row>
    <row r="10" spans="1:28" x14ac:dyDescent="0.35">
      <c r="A10" t="s">
        <v>308</v>
      </c>
      <c r="B10">
        <v>2008</v>
      </c>
      <c r="C10">
        <v>27032197</v>
      </c>
      <c r="D10">
        <v>23.95</v>
      </c>
      <c r="E10" s="10" t="str">
        <f>VLOOKUP(A10,Ex_Lookup!$A$1:$C$215,2,FALSE)</f>
        <v>South Asia</v>
      </c>
      <c r="F10" s="10" t="str">
        <f>VLOOKUP(A10,Ex_Lookup!$A$1:$C$215,3,FALSE)</f>
        <v>Low income</v>
      </c>
      <c r="G10" s="11" t="s">
        <v>309</v>
      </c>
      <c r="H10" s="11" t="s">
        <v>148</v>
      </c>
    </row>
    <row r="11" spans="1:28" x14ac:dyDescent="0.35">
      <c r="A11" t="s">
        <v>308</v>
      </c>
      <c r="B11">
        <v>2009</v>
      </c>
      <c r="C11">
        <v>27708187</v>
      </c>
      <c r="D11">
        <v>24.31</v>
      </c>
      <c r="E11" s="10" t="str">
        <f>VLOOKUP(A11,Ex_Lookup!$A$1:$C$215,2,FALSE)</f>
        <v>South Asia</v>
      </c>
      <c r="F11" s="10" t="str">
        <f>VLOOKUP(A11,Ex_Lookup!$A$1:$C$215,3,FALSE)</f>
        <v>Low income</v>
      </c>
      <c r="G11" s="11" t="s">
        <v>309</v>
      </c>
      <c r="H11" s="11" t="s">
        <v>148</v>
      </c>
    </row>
    <row r="12" spans="1:28" x14ac:dyDescent="0.35">
      <c r="A12" t="s">
        <v>308</v>
      </c>
      <c r="B12">
        <v>2010</v>
      </c>
      <c r="C12">
        <v>28397812</v>
      </c>
      <c r="D12">
        <v>24.69</v>
      </c>
      <c r="E12" s="10" t="str">
        <f>VLOOKUP(A12,Ex_Lookup!$A$1:$C$215,2,FALSE)</f>
        <v>South Asia</v>
      </c>
      <c r="F12" s="10" t="str">
        <f>VLOOKUP(A12,Ex_Lookup!$A$1:$C$215,3,FALSE)</f>
        <v>Low income</v>
      </c>
      <c r="G12" s="11" t="s">
        <v>309</v>
      </c>
      <c r="H12" s="11" t="s">
        <v>148</v>
      </c>
    </row>
    <row r="13" spans="1:28" x14ac:dyDescent="0.35">
      <c r="A13" t="s">
        <v>308</v>
      </c>
      <c r="B13">
        <v>2011</v>
      </c>
      <c r="C13">
        <v>29105480</v>
      </c>
      <c r="D13">
        <v>25.07</v>
      </c>
      <c r="E13" s="10" t="str">
        <f>VLOOKUP(A13,Ex_Lookup!$A$1:$C$215,2,FALSE)</f>
        <v>South Asia</v>
      </c>
      <c r="F13" s="10" t="str">
        <f>VLOOKUP(A13,Ex_Lookup!$A$1:$C$215,3,FALSE)</f>
        <v>Low income</v>
      </c>
      <c r="G13" s="11" t="s">
        <v>309</v>
      </c>
      <c r="H13" s="11" t="s">
        <v>148</v>
      </c>
    </row>
    <row r="14" spans="1:28" x14ac:dyDescent="0.35">
      <c r="A14" t="s">
        <v>308</v>
      </c>
      <c r="B14">
        <v>2012</v>
      </c>
      <c r="C14">
        <v>29824536</v>
      </c>
      <c r="D14">
        <v>25.47</v>
      </c>
      <c r="E14" s="10" t="str">
        <f>VLOOKUP(A14,Ex_Lookup!$A$1:$C$215,2,FALSE)</f>
        <v>South Asia</v>
      </c>
      <c r="F14" s="10" t="str">
        <f>VLOOKUP(A14,Ex_Lookup!$A$1:$C$215,3,FALSE)</f>
        <v>Low income</v>
      </c>
      <c r="G14" s="11" t="s">
        <v>309</v>
      </c>
      <c r="H14" s="11" t="s">
        <v>148</v>
      </c>
    </row>
    <row r="15" spans="1:28" x14ac:dyDescent="0.35">
      <c r="A15" t="s">
        <v>308</v>
      </c>
      <c r="B15">
        <v>2013</v>
      </c>
      <c r="C15">
        <v>30551674</v>
      </c>
      <c r="D15">
        <v>25.87</v>
      </c>
      <c r="E15" s="10" t="str">
        <f>VLOOKUP(A15,Ex_Lookup!$A$1:$C$215,2,FALSE)</f>
        <v>South Asia</v>
      </c>
      <c r="F15" s="10" t="str">
        <f>VLOOKUP(A15,Ex_Lookup!$A$1:$C$215,3,FALSE)</f>
        <v>Low income</v>
      </c>
      <c r="G15" s="11" t="s">
        <v>309</v>
      </c>
      <c r="H15" s="11" t="s">
        <v>148</v>
      </c>
    </row>
    <row r="16" spans="1:28" x14ac:dyDescent="0.35">
      <c r="A16" t="s">
        <v>308</v>
      </c>
      <c r="B16">
        <v>2014</v>
      </c>
      <c r="C16">
        <v>31280518</v>
      </c>
      <c r="D16">
        <v>26.28</v>
      </c>
      <c r="E16" s="10" t="str">
        <f>VLOOKUP(A16,Ex_Lookup!$A$1:$C$215,2,FALSE)</f>
        <v>South Asia</v>
      </c>
      <c r="F16" s="10" t="str">
        <f>VLOOKUP(A16,Ex_Lookup!$A$1:$C$215,3,FALSE)</f>
        <v>Low income</v>
      </c>
      <c r="G16" s="11" t="s">
        <v>309</v>
      </c>
      <c r="H16" s="11" t="s">
        <v>148</v>
      </c>
    </row>
    <row r="17" spans="1:8" x14ac:dyDescent="0.35">
      <c r="A17" t="s">
        <v>182</v>
      </c>
      <c r="B17">
        <v>2005</v>
      </c>
      <c r="C17">
        <v>3011487</v>
      </c>
      <c r="D17">
        <v>46.73</v>
      </c>
      <c r="E17" s="10" t="str">
        <f>VLOOKUP(A17,Ex_Lookup!$A$1:$C$215,2,FALSE)</f>
        <v>Europe &amp; Central Asia</v>
      </c>
      <c r="F17" s="10" t="str">
        <f>VLOOKUP(A17,Ex_Lookup!$A$1:$C$215,3,FALSE)</f>
        <v>Upper middle income</v>
      </c>
      <c r="G17" s="11" t="s">
        <v>183</v>
      </c>
      <c r="H17" s="11" t="s">
        <v>142</v>
      </c>
    </row>
    <row r="18" spans="1:8" x14ac:dyDescent="0.35">
      <c r="A18" t="s">
        <v>182</v>
      </c>
      <c r="B18">
        <v>2006</v>
      </c>
      <c r="C18">
        <v>2992547</v>
      </c>
      <c r="D18">
        <v>47.82</v>
      </c>
      <c r="E18" s="10" t="str">
        <f>VLOOKUP(A18,Ex_Lookup!$A$1:$C$215,2,FALSE)</f>
        <v>Europe &amp; Central Asia</v>
      </c>
      <c r="F18" s="10" t="str">
        <f>VLOOKUP(A18,Ex_Lookup!$A$1:$C$215,3,FALSE)</f>
        <v>Upper middle income</v>
      </c>
      <c r="G18" s="11" t="s">
        <v>183</v>
      </c>
      <c r="H18" s="11" t="s">
        <v>142</v>
      </c>
    </row>
    <row r="19" spans="1:8" x14ac:dyDescent="0.35">
      <c r="A19" t="s">
        <v>182</v>
      </c>
      <c r="B19">
        <v>2007</v>
      </c>
      <c r="C19">
        <v>2970017</v>
      </c>
      <c r="D19">
        <v>48.9</v>
      </c>
      <c r="E19" s="10" t="str">
        <f>VLOOKUP(A19,Ex_Lookup!$A$1:$C$215,2,FALSE)</f>
        <v>Europe &amp; Central Asia</v>
      </c>
      <c r="F19" s="10" t="str">
        <f>VLOOKUP(A19,Ex_Lookup!$A$1:$C$215,3,FALSE)</f>
        <v>Upper middle income</v>
      </c>
      <c r="G19" s="11" t="s">
        <v>183</v>
      </c>
      <c r="H19" s="11" t="s">
        <v>142</v>
      </c>
    </row>
    <row r="20" spans="1:8" x14ac:dyDescent="0.35">
      <c r="A20" t="s">
        <v>182</v>
      </c>
      <c r="B20">
        <v>2008</v>
      </c>
      <c r="C20">
        <v>2947314</v>
      </c>
      <c r="D20">
        <v>49.99</v>
      </c>
      <c r="E20" s="10" t="str">
        <f>VLOOKUP(A20,Ex_Lookup!$A$1:$C$215,2,FALSE)</f>
        <v>Europe &amp; Central Asia</v>
      </c>
      <c r="F20" s="10" t="str">
        <f>VLOOKUP(A20,Ex_Lookup!$A$1:$C$215,3,FALSE)</f>
        <v>Upper middle income</v>
      </c>
      <c r="G20" s="11" t="s">
        <v>183</v>
      </c>
      <c r="H20" s="11" t="s">
        <v>142</v>
      </c>
    </row>
    <row r="21" spans="1:8" x14ac:dyDescent="0.35">
      <c r="A21" t="s">
        <v>182</v>
      </c>
      <c r="B21">
        <v>2009</v>
      </c>
      <c r="C21">
        <v>2927519</v>
      </c>
      <c r="D21">
        <v>51.08</v>
      </c>
      <c r="E21" s="10" t="str">
        <f>VLOOKUP(A21,Ex_Lookup!$A$1:$C$215,2,FALSE)</f>
        <v>Europe &amp; Central Asia</v>
      </c>
      <c r="F21" s="10" t="str">
        <f>VLOOKUP(A21,Ex_Lookup!$A$1:$C$215,3,FALSE)</f>
        <v>Upper middle income</v>
      </c>
      <c r="G21" s="11" t="s">
        <v>183</v>
      </c>
      <c r="H21" s="11" t="s">
        <v>142</v>
      </c>
    </row>
    <row r="22" spans="1:8" x14ac:dyDescent="0.35">
      <c r="A22" t="s">
        <v>182</v>
      </c>
      <c r="B22">
        <v>2010</v>
      </c>
      <c r="C22">
        <v>2913021</v>
      </c>
      <c r="D22">
        <v>52.16</v>
      </c>
      <c r="E22" s="10" t="str">
        <f>VLOOKUP(A22,Ex_Lookup!$A$1:$C$215,2,FALSE)</f>
        <v>Europe &amp; Central Asia</v>
      </c>
      <c r="F22" s="10" t="str">
        <f>VLOOKUP(A22,Ex_Lookup!$A$1:$C$215,3,FALSE)</f>
        <v>Upper middle income</v>
      </c>
      <c r="G22" s="11" t="s">
        <v>183</v>
      </c>
      <c r="H22" s="11" t="s">
        <v>142</v>
      </c>
    </row>
    <row r="23" spans="1:8" x14ac:dyDescent="0.35">
      <c r="A23" t="s">
        <v>182</v>
      </c>
      <c r="B23">
        <v>2011</v>
      </c>
      <c r="C23">
        <v>2904780</v>
      </c>
      <c r="D23">
        <v>53.25</v>
      </c>
      <c r="E23" s="10" t="str">
        <f>VLOOKUP(A23,Ex_Lookup!$A$1:$C$215,2,FALSE)</f>
        <v>Europe &amp; Central Asia</v>
      </c>
      <c r="F23" s="10" t="str">
        <f>VLOOKUP(A23,Ex_Lookup!$A$1:$C$215,3,FALSE)</f>
        <v>Upper middle income</v>
      </c>
      <c r="G23" s="11" t="s">
        <v>183</v>
      </c>
      <c r="H23" s="11" t="s">
        <v>142</v>
      </c>
    </row>
    <row r="24" spans="1:8" x14ac:dyDescent="0.35">
      <c r="A24" t="s">
        <v>182</v>
      </c>
      <c r="B24">
        <v>2012</v>
      </c>
      <c r="C24">
        <v>2900489</v>
      </c>
      <c r="D24">
        <v>54.33</v>
      </c>
      <c r="E24" s="10" t="str">
        <f>VLOOKUP(A24,Ex_Lookup!$A$1:$C$215,2,FALSE)</f>
        <v>Europe &amp; Central Asia</v>
      </c>
      <c r="F24" s="10" t="str">
        <f>VLOOKUP(A24,Ex_Lookup!$A$1:$C$215,3,FALSE)</f>
        <v>Upper middle income</v>
      </c>
      <c r="G24" s="11" t="s">
        <v>183</v>
      </c>
      <c r="H24" s="11" t="s">
        <v>142</v>
      </c>
    </row>
    <row r="25" spans="1:8" x14ac:dyDescent="0.35">
      <c r="A25" t="s">
        <v>182</v>
      </c>
      <c r="B25">
        <v>2013</v>
      </c>
      <c r="C25">
        <v>2897366</v>
      </c>
      <c r="D25">
        <v>55.38</v>
      </c>
      <c r="E25" s="10" t="str">
        <f>VLOOKUP(A25,Ex_Lookup!$A$1:$C$215,2,FALSE)</f>
        <v>Europe &amp; Central Asia</v>
      </c>
      <c r="F25" s="10" t="str">
        <f>VLOOKUP(A25,Ex_Lookup!$A$1:$C$215,3,FALSE)</f>
        <v>Upper middle income</v>
      </c>
      <c r="G25" s="11" t="s">
        <v>183</v>
      </c>
      <c r="H25" s="11" t="s">
        <v>142</v>
      </c>
    </row>
    <row r="26" spans="1:8" x14ac:dyDescent="0.35">
      <c r="A26" t="s">
        <v>182</v>
      </c>
      <c r="B26">
        <v>2014</v>
      </c>
      <c r="C26">
        <v>2894475</v>
      </c>
      <c r="D26">
        <v>56.41</v>
      </c>
      <c r="E26" s="10" t="str">
        <f>VLOOKUP(A26,Ex_Lookup!$A$1:$C$215,2,FALSE)</f>
        <v>Europe &amp; Central Asia</v>
      </c>
      <c r="F26" s="10" t="str">
        <f>VLOOKUP(A26,Ex_Lookup!$A$1:$C$215,3,FALSE)</f>
        <v>Upper middle income</v>
      </c>
      <c r="G26" s="11" t="s">
        <v>183</v>
      </c>
      <c r="H26" s="11" t="s">
        <v>142</v>
      </c>
    </row>
    <row r="27" spans="1:8" x14ac:dyDescent="0.35">
      <c r="A27" t="s">
        <v>282</v>
      </c>
      <c r="B27">
        <v>2005</v>
      </c>
      <c r="C27">
        <v>33960903</v>
      </c>
      <c r="D27">
        <v>63.83</v>
      </c>
      <c r="E27" s="10" t="str">
        <f>VLOOKUP(A27,Ex_Lookup!$A$1:$C$215,2,FALSE)</f>
        <v>Middle East &amp; North Africa</v>
      </c>
      <c r="F27" s="10" t="str">
        <f>VLOOKUP(A27,Ex_Lookup!$A$1:$C$215,3,FALSE)</f>
        <v>Upper middle income</v>
      </c>
      <c r="G27" s="11" t="s">
        <v>283</v>
      </c>
      <c r="H27" s="11" t="s">
        <v>142</v>
      </c>
    </row>
    <row r="28" spans="1:8" x14ac:dyDescent="0.35">
      <c r="A28" t="s">
        <v>282</v>
      </c>
      <c r="B28">
        <v>2006</v>
      </c>
      <c r="C28">
        <v>34507214</v>
      </c>
      <c r="D28">
        <v>64.59</v>
      </c>
      <c r="E28" s="10" t="str">
        <f>VLOOKUP(A28,Ex_Lookup!$A$1:$C$215,2,FALSE)</f>
        <v>Middle East &amp; North Africa</v>
      </c>
      <c r="F28" s="10" t="str">
        <f>VLOOKUP(A28,Ex_Lookup!$A$1:$C$215,3,FALSE)</f>
        <v>Upper middle income</v>
      </c>
      <c r="G28" s="11" t="s">
        <v>283</v>
      </c>
      <c r="H28" s="11" t="s">
        <v>142</v>
      </c>
    </row>
    <row r="29" spans="1:8" x14ac:dyDescent="0.35">
      <c r="A29" t="s">
        <v>282</v>
      </c>
      <c r="B29">
        <v>2007</v>
      </c>
      <c r="C29">
        <v>35097043</v>
      </c>
      <c r="D29">
        <v>65.349999999999994</v>
      </c>
      <c r="E29" s="10" t="str">
        <f>VLOOKUP(A29,Ex_Lookup!$A$1:$C$215,2,FALSE)</f>
        <v>Middle East &amp; North Africa</v>
      </c>
      <c r="F29" s="10" t="str">
        <f>VLOOKUP(A29,Ex_Lookup!$A$1:$C$215,3,FALSE)</f>
        <v>Upper middle income</v>
      </c>
      <c r="G29" s="11" t="s">
        <v>283</v>
      </c>
      <c r="H29" s="11" t="s">
        <v>142</v>
      </c>
    </row>
    <row r="30" spans="1:8" x14ac:dyDescent="0.35">
      <c r="A30" t="s">
        <v>282</v>
      </c>
      <c r="B30">
        <v>2008</v>
      </c>
      <c r="C30">
        <v>35725377</v>
      </c>
      <c r="D30">
        <v>66.099999999999994</v>
      </c>
      <c r="E30" s="10" t="str">
        <f>VLOOKUP(A30,Ex_Lookup!$A$1:$C$215,2,FALSE)</f>
        <v>Middle East &amp; North Africa</v>
      </c>
      <c r="F30" s="10" t="str">
        <f>VLOOKUP(A30,Ex_Lookup!$A$1:$C$215,3,FALSE)</f>
        <v>Upper middle income</v>
      </c>
      <c r="G30" s="11" t="s">
        <v>283</v>
      </c>
      <c r="H30" s="11" t="s">
        <v>142</v>
      </c>
    </row>
    <row r="31" spans="1:8" x14ac:dyDescent="0.35">
      <c r="A31" t="s">
        <v>282</v>
      </c>
      <c r="B31">
        <v>2009</v>
      </c>
      <c r="C31">
        <v>36383302</v>
      </c>
      <c r="D31">
        <v>66.819999999999993</v>
      </c>
      <c r="E31" s="10" t="str">
        <f>VLOOKUP(A31,Ex_Lookup!$A$1:$C$215,2,FALSE)</f>
        <v>Middle East &amp; North Africa</v>
      </c>
      <c r="F31" s="10" t="str">
        <f>VLOOKUP(A31,Ex_Lookup!$A$1:$C$215,3,FALSE)</f>
        <v>Upper middle income</v>
      </c>
      <c r="G31" s="11" t="s">
        <v>283</v>
      </c>
      <c r="H31" s="11" t="s">
        <v>142</v>
      </c>
    </row>
    <row r="32" spans="1:8" x14ac:dyDescent="0.35">
      <c r="A32" t="s">
        <v>282</v>
      </c>
      <c r="B32">
        <v>2010</v>
      </c>
      <c r="C32">
        <v>37062820</v>
      </c>
      <c r="D32">
        <v>67.53</v>
      </c>
      <c r="E32" s="10" t="str">
        <f>VLOOKUP(A32,Ex_Lookup!$A$1:$C$215,2,FALSE)</f>
        <v>Middle East &amp; North Africa</v>
      </c>
      <c r="F32" s="10" t="str">
        <f>VLOOKUP(A32,Ex_Lookup!$A$1:$C$215,3,FALSE)</f>
        <v>Upper middle income</v>
      </c>
      <c r="G32" s="11" t="s">
        <v>283</v>
      </c>
      <c r="H32" s="11" t="s">
        <v>142</v>
      </c>
    </row>
    <row r="33" spans="1:8" x14ac:dyDescent="0.35">
      <c r="A33" t="s">
        <v>282</v>
      </c>
      <c r="B33">
        <v>2011</v>
      </c>
      <c r="C33">
        <v>37762962</v>
      </c>
      <c r="D33">
        <v>68.209999999999994</v>
      </c>
      <c r="E33" s="10" t="str">
        <f>VLOOKUP(A33,Ex_Lookup!$A$1:$C$215,2,FALSE)</f>
        <v>Middle East &amp; North Africa</v>
      </c>
      <c r="F33" s="10" t="str">
        <f>VLOOKUP(A33,Ex_Lookup!$A$1:$C$215,3,FALSE)</f>
        <v>Upper middle income</v>
      </c>
      <c r="G33" s="11" t="s">
        <v>283</v>
      </c>
      <c r="H33" s="11" t="s">
        <v>142</v>
      </c>
    </row>
    <row r="34" spans="1:8" x14ac:dyDescent="0.35">
      <c r="A34" t="s">
        <v>282</v>
      </c>
      <c r="B34">
        <v>2012</v>
      </c>
      <c r="C34">
        <v>38481705</v>
      </c>
      <c r="D34">
        <v>68.87</v>
      </c>
      <c r="E34" s="10" t="str">
        <f>VLOOKUP(A34,Ex_Lookup!$A$1:$C$215,2,FALSE)</f>
        <v>Middle East &amp; North Africa</v>
      </c>
      <c r="F34" s="10" t="str">
        <f>VLOOKUP(A34,Ex_Lookup!$A$1:$C$215,3,FALSE)</f>
        <v>Upper middle income</v>
      </c>
      <c r="G34" s="11" t="s">
        <v>283</v>
      </c>
      <c r="H34" s="11" t="s">
        <v>142</v>
      </c>
    </row>
    <row r="35" spans="1:8" x14ac:dyDescent="0.35">
      <c r="A35" t="s">
        <v>282</v>
      </c>
      <c r="B35">
        <v>2013</v>
      </c>
      <c r="C35">
        <v>39208194</v>
      </c>
      <c r="D35">
        <v>69.510000000000005</v>
      </c>
      <c r="E35" s="10" t="str">
        <f>VLOOKUP(A35,Ex_Lookup!$A$1:$C$215,2,FALSE)</f>
        <v>Middle East &amp; North Africa</v>
      </c>
      <c r="F35" s="10" t="str">
        <f>VLOOKUP(A35,Ex_Lookup!$A$1:$C$215,3,FALSE)</f>
        <v>Upper middle income</v>
      </c>
      <c r="G35" s="11" t="s">
        <v>283</v>
      </c>
      <c r="H35" s="11" t="s">
        <v>142</v>
      </c>
    </row>
    <row r="36" spans="1:8" x14ac:dyDescent="0.35">
      <c r="A36" t="s">
        <v>282</v>
      </c>
      <c r="B36">
        <v>2014</v>
      </c>
      <c r="C36">
        <v>39928947</v>
      </c>
      <c r="D36">
        <v>70.13</v>
      </c>
      <c r="E36" s="10" t="str">
        <f>VLOOKUP(A36,Ex_Lookup!$A$1:$C$215,2,FALSE)</f>
        <v>Middle East &amp; North Africa</v>
      </c>
      <c r="F36" s="10" t="str">
        <f>VLOOKUP(A36,Ex_Lookup!$A$1:$C$215,3,FALSE)</f>
        <v>Upper middle income</v>
      </c>
      <c r="G36" s="11" t="s">
        <v>283</v>
      </c>
      <c r="H36" s="11" t="s">
        <v>142</v>
      </c>
    </row>
    <row r="37" spans="1:8" x14ac:dyDescent="0.35">
      <c r="A37" t="s">
        <v>140</v>
      </c>
      <c r="B37">
        <v>2005</v>
      </c>
      <c r="C37">
        <v>59117</v>
      </c>
      <c r="D37">
        <v>88.1</v>
      </c>
      <c r="E37" s="10" t="str">
        <f>VLOOKUP(A37,Ex_Lookup!$A$1:$C$215,2,FALSE)</f>
        <v>East Asia &amp; Pacific</v>
      </c>
      <c r="F37" s="10" t="str">
        <f>VLOOKUP(A37,Ex_Lookup!$A$1:$C$215,3,FALSE)</f>
        <v>Upper middle income</v>
      </c>
      <c r="G37" s="11" t="s">
        <v>141</v>
      </c>
      <c r="H37" s="11" t="s">
        <v>142</v>
      </c>
    </row>
    <row r="38" spans="1:8" x14ac:dyDescent="0.35">
      <c r="A38" t="s">
        <v>140</v>
      </c>
      <c r="B38">
        <v>2006</v>
      </c>
      <c r="C38">
        <v>58652</v>
      </c>
      <c r="D38">
        <v>88</v>
      </c>
      <c r="E38" s="10" t="str">
        <f>VLOOKUP(A38,Ex_Lookup!$A$1:$C$215,2,FALSE)</f>
        <v>East Asia &amp; Pacific</v>
      </c>
      <c r="F38" s="10" t="str">
        <f>VLOOKUP(A38,Ex_Lookup!$A$1:$C$215,3,FALSE)</f>
        <v>Upper middle income</v>
      </c>
      <c r="G38" s="11" t="s">
        <v>141</v>
      </c>
      <c r="H38" s="11" t="s">
        <v>142</v>
      </c>
    </row>
    <row r="39" spans="1:8" x14ac:dyDescent="0.35">
      <c r="A39" t="s">
        <v>140</v>
      </c>
      <c r="B39">
        <v>2007</v>
      </c>
      <c r="C39">
        <v>57919</v>
      </c>
      <c r="D39">
        <v>87.9</v>
      </c>
      <c r="E39" s="10" t="str">
        <f>VLOOKUP(A39,Ex_Lookup!$A$1:$C$215,2,FALSE)</f>
        <v>East Asia &amp; Pacific</v>
      </c>
      <c r="F39" s="10" t="str">
        <f>VLOOKUP(A39,Ex_Lookup!$A$1:$C$215,3,FALSE)</f>
        <v>Upper middle income</v>
      </c>
      <c r="G39" s="11" t="s">
        <v>141</v>
      </c>
      <c r="H39" s="11" t="s">
        <v>142</v>
      </c>
    </row>
    <row r="40" spans="1:8" x14ac:dyDescent="0.35">
      <c r="A40" t="s">
        <v>140</v>
      </c>
      <c r="B40">
        <v>2008</v>
      </c>
      <c r="C40">
        <v>57053</v>
      </c>
      <c r="D40">
        <v>87.8</v>
      </c>
      <c r="E40" s="10" t="str">
        <f>VLOOKUP(A40,Ex_Lookup!$A$1:$C$215,2,FALSE)</f>
        <v>East Asia &amp; Pacific</v>
      </c>
      <c r="F40" s="10" t="str">
        <f>VLOOKUP(A40,Ex_Lookup!$A$1:$C$215,3,FALSE)</f>
        <v>Upper middle income</v>
      </c>
      <c r="G40" s="11" t="s">
        <v>141</v>
      </c>
      <c r="H40" s="11" t="s">
        <v>142</v>
      </c>
    </row>
    <row r="41" spans="1:8" x14ac:dyDescent="0.35">
      <c r="A41" t="s">
        <v>140</v>
      </c>
      <c r="B41">
        <v>2009</v>
      </c>
      <c r="C41">
        <v>56245</v>
      </c>
      <c r="D41">
        <v>87.7</v>
      </c>
      <c r="E41" s="10" t="str">
        <f>VLOOKUP(A41,Ex_Lookup!$A$1:$C$215,2,FALSE)</f>
        <v>East Asia &amp; Pacific</v>
      </c>
      <c r="F41" s="10" t="str">
        <f>VLOOKUP(A41,Ex_Lookup!$A$1:$C$215,3,FALSE)</f>
        <v>Upper middle income</v>
      </c>
      <c r="G41" s="11" t="s">
        <v>141</v>
      </c>
      <c r="H41" s="11" t="s">
        <v>142</v>
      </c>
    </row>
    <row r="42" spans="1:8" x14ac:dyDescent="0.35">
      <c r="A42" t="s">
        <v>140</v>
      </c>
      <c r="B42">
        <v>2010</v>
      </c>
      <c r="C42">
        <v>55636</v>
      </c>
      <c r="D42">
        <v>87.59</v>
      </c>
      <c r="E42" s="10" t="str">
        <f>VLOOKUP(A42,Ex_Lookup!$A$1:$C$215,2,FALSE)</f>
        <v>East Asia &amp; Pacific</v>
      </c>
      <c r="F42" s="10" t="str">
        <f>VLOOKUP(A42,Ex_Lookup!$A$1:$C$215,3,FALSE)</f>
        <v>Upper middle income</v>
      </c>
      <c r="G42" s="11" t="s">
        <v>141</v>
      </c>
      <c r="H42" s="11" t="s">
        <v>142</v>
      </c>
    </row>
    <row r="43" spans="1:8" x14ac:dyDescent="0.35">
      <c r="A43" t="s">
        <v>140</v>
      </c>
      <c r="B43">
        <v>2011</v>
      </c>
      <c r="C43">
        <v>55274</v>
      </c>
      <c r="D43">
        <v>87.5</v>
      </c>
      <c r="E43" s="10" t="str">
        <f>VLOOKUP(A43,Ex_Lookup!$A$1:$C$215,2,FALSE)</f>
        <v>East Asia &amp; Pacific</v>
      </c>
      <c r="F43" s="10" t="str">
        <f>VLOOKUP(A43,Ex_Lookup!$A$1:$C$215,3,FALSE)</f>
        <v>Upper middle income</v>
      </c>
      <c r="G43" s="11" t="s">
        <v>141</v>
      </c>
      <c r="H43" s="11" t="s">
        <v>142</v>
      </c>
    </row>
    <row r="44" spans="1:8" x14ac:dyDescent="0.35">
      <c r="A44" t="s">
        <v>140</v>
      </c>
      <c r="B44">
        <v>2012</v>
      </c>
      <c r="C44">
        <v>55128</v>
      </c>
      <c r="D44">
        <v>87.41</v>
      </c>
      <c r="E44" s="10" t="str">
        <f>VLOOKUP(A44,Ex_Lookup!$A$1:$C$215,2,FALSE)</f>
        <v>East Asia &amp; Pacific</v>
      </c>
      <c r="F44" s="10" t="str">
        <f>VLOOKUP(A44,Ex_Lookup!$A$1:$C$215,3,FALSE)</f>
        <v>Upper middle income</v>
      </c>
      <c r="G44" s="11" t="s">
        <v>141</v>
      </c>
      <c r="H44" s="11" t="s">
        <v>142</v>
      </c>
    </row>
    <row r="45" spans="1:8" x14ac:dyDescent="0.35">
      <c r="A45" t="s">
        <v>140</v>
      </c>
      <c r="B45">
        <v>2013</v>
      </c>
      <c r="C45">
        <v>55165</v>
      </c>
      <c r="D45">
        <v>87.33</v>
      </c>
      <c r="E45" s="10" t="str">
        <f>VLOOKUP(A45,Ex_Lookup!$A$1:$C$215,2,FALSE)</f>
        <v>East Asia &amp; Pacific</v>
      </c>
      <c r="F45" s="10" t="str">
        <f>VLOOKUP(A45,Ex_Lookup!$A$1:$C$215,3,FALSE)</f>
        <v>Upper middle income</v>
      </c>
      <c r="G45" s="11" t="s">
        <v>141</v>
      </c>
      <c r="H45" s="11" t="s">
        <v>142</v>
      </c>
    </row>
    <row r="46" spans="1:8" x14ac:dyDescent="0.35">
      <c r="A46" t="s">
        <v>140</v>
      </c>
      <c r="B46">
        <v>2014</v>
      </c>
      <c r="C46">
        <v>55320</v>
      </c>
      <c r="D46">
        <v>87.26</v>
      </c>
      <c r="E46" s="10" t="str">
        <f>VLOOKUP(A46,Ex_Lookup!$A$1:$C$215,2,FALSE)</f>
        <v>East Asia &amp; Pacific</v>
      </c>
      <c r="F46" s="10" t="str">
        <f>VLOOKUP(A46,Ex_Lookup!$A$1:$C$215,3,FALSE)</f>
        <v>Upper middle income</v>
      </c>
      <c r="G46" s="11" t="s">
        <v>141</v>
      </c>
      <c r="H46" s="11" t="s">
        <v>142</v>
      </c>
    </row>
    <row r="47" spans="1:8" x14ac:dyDescent="0.35">
      <c r="A47" t="s">
        <v>184</v>
      </c>
      <c r="B47">
        <v>2005</v>
      </c>
      <c r="C47">
        <v>81223</v>
      </c>
      <c r="D47">
        <v>90.3</v>
      </c>
      <c r="E47" s="10" t="str">
        <f>VLOOKUP(A47,Ex_Lookup!$A$1:$C$215,2,FALSE)</f>
        <v>Europe &amp; Central Asia</v>
      </c>
      <c r="F47" s="10" t="str">
        <f>VLOOKUP(A47,Ex_Lookup!$A$1:$C$215,3,FALSE)</f>
        <v>High income: nonOECD</v>
      </c>
      <c r="G47" s="11" t="s">
        <v>183</v>
      </c>
      <c r="H47" s="11" t="s">
        <v>146</v>
      </c>
    </row>
    <row r="48" spans="1:8" x14ac:dyDescent="0.35">
      <c r="A48" t="s">
        <v>184</v>
      </c>
      <c r="B48">
        <v>2006</v>
      </c>
      <c r="C48">
        <v>81877</v>
      </c>
      <c r="D48">
        <v>89.84</v>
      </c>
      <c r="E48" s="10" t="str">
        <f>VLOOKUP(A48,Ex_Lookup!$A$1:$C$215,2,FALSE)</f>
        <v>Europe &amp; Central Asia</v>
      </c>
      <c r="F48" s="10" t="str">
        <f>VLOOKUP(A48,Ex_Lookup!$A$1:$C$215,3,FALSE)</f>
        <v>High income: nonOECD</v>
      </c>
      <c r="G48" s="11" t="s">
        <v>183</v>
      </c>
      <c r="H48" s="11" t="s">
        <v>146</v>
      </c>
    </row>
    <row r="49" spans="1:8" x14ac:dyDescent="0.35">
      <c r="A49" t="s">
        <v>184</v>
      </c>
      <c r="B49">
        <v>2007</v>
      </c>
      <c r="C49">
        <v>81292</v>
      </c>
      <c r="D49">
        <v>89.36</v>
      </c>
      <c r="E49" s="10" t="str">
        <f>VLOOKUP(A49,Ex_Lookup!$A$1:$C$215,2,FALSE)</f>
        <v>Europe &amp; Central Asia</v>
      </c>
      <c r="F49" s="10" t="str">
        <f>VLOOKUP(A49,Ex_Lookup!$A$1:$C$215,3,FALSE)</f>
        <v>High income: nonOECD</v>
      </c>
      <c r="G49" s="11" t="s">
        <v>183</v>
      </c>
      <c r="H49" s="11" t="s">
        <v>146</v>
      </c>
    </row>
    <row r="50" spans="1:8" x14ac:dyDescent="0.35">
      <c r="A50" t="s">
        <v>184</v>
      </c>
      <c r="B50">
        <v>2008</v>
      </c>
      <c r="C50">
        <v>79969</v>
      </c>
      <c r="D50">
        <v>88.87</v>
      </c>
      <c r="E50" s="10" t="str">
        <f>VLOOKUP(A50,Ex_Lookup!$A$1:$C$215,2,FALSE)</f>
        <v>Europe &amp; Central Asia</v>
      </c>
      <c r="F50" s="10" t="str">
        <f>VLOOKUP(A50,Ex_Lookup!$A$1:$C$215,3,FALSE)</f>
        <v>High income: nonOECD</v>
      </c>
      <c r="G50" s="11" t="s">
        <v>183</v>
      </c>
      <c r="H50" s="11" t="s">
        <v>146</v>
      </c>
    </row>
    <row r="51" spans="1:8" x14ac:dyDescent="0.35">
      <c r="A51" t="s">
        <v>184</v>
      </c>
      <c r="B51">
        <v>2009</v>
      </c>
      <c r="C51">
        <v>78659</v>
      </c>
      <c r="D51">
        <v>88.35</v>
      </c>
      <c r="E51" s="10" t="str">
        <f>VLOOKUP(A51,Ex_Lookup!$A$1:$C$215,2,FALSE)</f>
        <v>Europe &amp; Central Asia</v>
      </c>
      <c r="F51" s="10" t="str">
        <f>VLOOKUP(A51,Ex_Lookup!$A$1:$C$215,3,FALSE)</f>
        <v>High income: nonOECD</v>
      </c>
      <c r="G51" s="11" t="s">
        <v>183</v>
      </c>
      <c r="H51" s="11" t="s">
        <v>146</v>
      </c>
    </row>
    <row r="52" spans="1:8" x14ac:dyDescent="0.35">
      <c r="A52" t="s">
        <v>184</v>
      </c>
      <c r="B52">
        <v>2010</v>
      </c>
      <c r="C52">
        <v>77907</v>
      </c>
      <c r="D52">
        <v>87.82</v>
      </c>
      <c r="E52" s="10" t="str">
        <f>VLOOKUP(A52,Ex_Lookup!$A$1:$C$215,2,FALSE)</f>
        <v>Europe &amp; Central Asia</v>
      </c>
      <c r="F52" s="10" t="str">
        <f>VLOOKUP(A52,Ex_Lookup!$A$1:$C$215,3,FALSE)</f>
        <v>High income: nonOECD</v>
      </c>
      <c r="G52" s="11" t="s">
        <v>183</v>
      </c>
      <c r="H52" s="11" t="s">
        <v>146</v>
      </c>
    </row>
    <row r="53" spans="1:8" x14ac:dyDescent="0.35">
      <c r="A53" t="s">
        <v>184</v>
      </c>
      <c r="B53">
        <v>2011</v>
      </c>
      <c r="C53">
        <v>77865</v>
      </c>
      <c r="D53">
        <v>87.26</v>
      </c>
      <c r="E53" s="10" t="str">
        <f>VLOOKUP(A53,Ex_Lookup!$A$1:$C$215,2,FALSE)</f>
        <v>Europe &amp; Central Asia</v>
      </c>
      <c r="F53" s="10" t="str">
        <f>VLOOKUP(A53,Ex_Lookup!$A$1:$C$215,3,FALSE)</f>
        <v>High income: nonOECD</v>
      </c>
      <c r="G53" s="11" t="s">
        <v>183</v>
      </c>
      <c r="H53" s="11" t="s">
        <v>146</v>
      </c>
    </row>
    <row r="54" spans="1:8" x14ac:dyDescent="0.35">
      <c r="A54" t="s">
        <v>184</v>
      </c>
      <c r="B54">
        <v>2012</v>
      </c>
      <c r="C54">
        <v>78360</v>
      </c>
      <c r="D54">
        <v>86.71</v>
      </c>
      <c r="E54" s="10" t="str">
        <f>VLOOKUP(A54,Ex_Lookup!$A$1:$C$215,2,FALSE)</f>
        <v>Europe &amp; Central Asia</v>
      </c>
      <c r="F54" s="10" t="str">
        <f>VLOOKUP(A54,Ex_Lookup!$A$1:$C$215,3,FALSE)</f>
        <v>High income: nonOECD</v>
      </c>
      <c r="G54" s="11" t="s">
        <v>183</v>
      </c>
      <c r="H54" s="11" t="s">
        <v>146</v>
      </c>
    </row>
    <row r="55" spans="1:8" x14ac:dyDescent="0.35">
      <c r="A55" t="s">
        <v>184</v>
      </c>
      <c r="B55">
        <v>2013</v>
      </c>
      <c r="C55">
        <v>79218</v>
      </c>
      <c r="D55">
        <v>86.17</v>
      </c>
      <c r="E55" s="10" t="str">
        <f>VLOOKUP(A55,Ex_Lookup!$A$1:$C$215,2,FALSE)</f>
        <v>Europe &amp; Central Asia</v>
      </c>
      <c r="F55" s="10" t="str">
        <f>VLOOKUP(A55,Ex_Lookup!$A$1:$C$215,3,FALSE)</f>
        <v>High income: nonOECD</v>
      </c>
      <c r="G55" s="11" t="s">
        <v>183</v>
      </c>
      <c r="H55" s="11" t="s">
        <v>146</v>
      </c>
    </row>
    <row r="56" spans="1:8" x14ac:dyDescent="0.35">
      <c r="A56" t="s">
        <v>184</v>
      </c>
      <c r="B56">
        <v>2014</v>
      </c>
      <c r="C56">
        <v>80153</v>
      </c>
      <c r="D56">
        <v>85.63</v>
      </c>
      <c r="E56" s="10" t="str">
        <f>VLOOKUP(A56,Ex_Lookup!$A$1:$C$215,2,FALSE)</f>
        <v>Europe &amp; Central Asia</v>
      </c>
      <c r="F56" s="10" t="str">
        <f>VLOOKUP(A56,Ex_Lookup!$A$1:$C$215,3,FALSE)</f>
        <v>High income: nonOECD</v>
      </c>
      <c r="G56" s="11" t="s">
        <v>183</v>
      </c>
      <c r="H56" s="11" t="s">
        <v>146</v>
      </c>
    </row>
    <row r="57" spans="1:8" x14ac:dyDescent="0.35">
      <c r="A57" t="s">
        <v>317</v>
      </c>
      <c r="B57">
        <v>2005</v>
      </c>
      <c r="C57">
        <v>16544376</v>
      </c>
      <c r="D57">
        <v>36.17</v>
      </c>
      <c r="E57" s="10" t="str">
        <f>VLOOKUP(A57,Ex_Lookup!$A$1:$C$215,2,FALSE)</f>
        <v>Sub-Saharan Africa</v>
      </c>
      <c r="F57" s="10" t="str">
        <f>VLOOKUP(A57,Ex_Lookup!$A$1:$C$215,3,FALSE)</f>
        <v>Upper middle income</v>
      </c>
      <c r="G57" s="11" t="s">
        <v>318</v>
      </c>
      <c r="H57" s="11" t="s">
        <v>142</v>
      </c>
    </row>
    <row r="58" spans="1:8" x14ac:dyDescent="0.35">
      <c r="A58" t="s">
        <v>317</v>
      </c>
      <c r="B58">
        <v>2006</v>
      </c>
      <c r="C58">
        <v>17122409</v>
      </c>
      <c r="D58">
        <v>36.94</v>
      </c>
      <c r="E58" s="10" t="str">
        <f>VLOOKUP(A58,Ex_Lookup!$A$1:$C$215,2,FALSE)</f>
        <v>Sub-Saharan Africa</v>
      </c>
      <c r="F58" s="10" t="str">
        <f>VLOOKUP(A58,Ex_Lookup!$A$1:$C$215,3,FALSE)</f>
        <v>Upper middle income</v>
      </c>
      <c r="G58" s="11" t="s">
        <v>318</v>
      </c>
      <c r="H58" s="11" t="s">
        <v>142</v>
      </c>
    </row>
    <row r="59" spans="1:8" x14ac:dyDescent="0.35">
      <c r="A59" t="s">
        <v>317</v>
      </c>
      <c r="B59">
        <v>2007</v>
      </c>
      <c r="C59">
        <v>17712824</v>
      </c>
      <c r="D59">
        <v>37.72</v>
      </c>
      <c r="E59" s="10" t="str">
        <f>VLOOKUP(A59,Ex_Lookup!$A$1:$C$215,2,FALSE)</f>
        <v>Sub-Saharan Africa</v>
      </c>
      <c r="F59" s="10" t="str">
        <f>VLOOKUP(A59,Ex_Lookup!$A$1:$C$215,3,FALSE)</f>
        <v>Upper middle income</v>
      </c>
      <c r="G59" s="11" t="s">
        <v>318</v>
      </c>
      <c r="H59" s="11" t="s">
        <v>142</v>
      </c>
    </row>
    <row r="60" spans="1:8" x14ac:dyDescent="0.35">
      <c r="A60" t="s">
        <v>317</v>
      </c>
      <c r="B60">
        <v>2008</v>
      </c>
      <c r="C60">
        <v>18314441</v>
      </c>
      <c r="D60">
        <v>38.51</v>
      </c>
      <c r="E60" s="10" t="str">
        <f>VLOOKUP(A60,Ex_Lookup!$A$1:$C$215,2,FALSE)</f>
        <v>Sub-Saharan Africa</v>
      </c>
      <c r="F60" s="10" t="str">
        <f>VLOOKUP(A60,Ex_Lookup!$A$1:$C$215,3,FALSE)</f>
        <v>Upper middle income</v>
      </c>
      <c r="G60" s="11" t="s">
        <v>318</v>
      </c>
      <c r="H60" s="11" t="s">
        <v>142</v>
      </c>
    </row>
    <row r="61" spans="1:8" x14ac:dyDescent="0.35">
      <c r="A61" t="s">
        <v>317</v>
      </c>
      <c r="B61">
        <v>2009</v>
      </c>
      <c r="C61">
        <v>18926650</v>
      </c>
      <c r="D61">
        <v>39.299999999999997</v>
      </c>
      <c r="E61" s="10" t="str">
        <f>VLOOKUP(A61,Ex_Lookup!$A$1:$C$215,2,FALSE)</f>
        <v>Sub-Saharan Africa</v>
      </c>
      <c r="F61" s="10" t="str">
        <f>VLOOKUP(A61,Ex_Lookup!$A$1:$C$215,3,FALSE)</f>
        <v>Upper middle income</v>
      </c>
      <c r="G61" s="11" t="s">
        <v>318</v>
      </c>
      <c r="H61" s="11" t="s">
        <v>142</v>
      </c>
    </row>
    <row r="62" spans="1:8" x14ac:dyDescent="0.35">
      <c r="A62" t="s">
        <v>317</v>
      </c>
      <c r="B62">
        <v>2010</v>
      </c>
      <c r="C62">
        <v>19549124</v>
      </c>
      <c r="D62">
        <v>40.1</v>
      </c>
      <c r="E62" s="10" t="str">
        <f>VLOOKUP(A62,Ex_Lookup!$A$1:$C$215,2,FALSE)</f>
        <v>Sub-Saharan Africa</v>
      </c>
      <c r="F62" s="10" t="str">
        <f>VLOOKUP(A62,Ex_Lookup!$A$1:$C$215,3,FALSE)</f>
        <v>Upper middle income</v>
      </c>
      <c r="G62" s="11" t="s">
        <v>318</v>
      </c>
      <c r="H62" s="11" t="s">
        <v>142</v>
      </c>
    </row>
    <row r="63" spans="1:8" x14ac:dyDescent="0.35">
      <c r="A63" t="s">
        <v>317</v>
      </c>
      <c r="B63">
        <v>2011</v>
      </c>
      <c r="C63">
        <v>20180490</v>
      </c>
      <c r="D63">
        <v>40.9</v>
      </c>
      <c r="E63" s="10" t="str">
        <f>VLOOKUP(A63,Ex_Lookup!$A$1:$C$215,2,FALSE)</f>
        <v>Sub-Saharan Africa</v>
      </c>
      <c r="F63" s="10" t="str">
        <f>VLOOKUP(A63,Ex_Lookup!$A$1:$C$215,3,FALSE)</f>
        <v>Upper middle income</v>
      </c>
      <c r="G63" s="11" t="s">
        <v>318</v>
      </c>
      <c r="H63" s="11" t="s">
        <v>142</v>
      </c>
    </row>
    <row r="64" spans="1:8" x14ac:dyDescent="0.35">
      <c r="A64" t="s">
        <v>317</v>
      </c>
      <c r="B64">
        <v>2012</v>
      </c>
      <c r="C64">
        <v>20820525</v>
      </c>
      <c r="D64">
        <v>41.7</v>
      </c>
      <c r="E64" s="10" t="str">
        <f>VLOOKUP(A64,Ex_Lookup!$A$1:$C$215,2,FALSE)</f>
        <v>Sub-Saharan Africa</v>
      </c>
      <c r="F64" s="10" t="str">
        <f>VLOOKUP(A64,Ex_Lookup!$A$1:$C$215,3,FALSE)</f>
        <v>Upper middle income</v>
      </c>
      <c r="G64" s="11" t="s">
        <v>318</v>
      </c>
      <c r="H64" s="11" t="s">
        <v>142</v>
      </c>
    </row>
    <row r="65" spans="1:8" x14ac:dyDescent="0.35">
      <c r="A65" t="s">
        <v>317</v>
      </c>
      <c r="B65">
        <v>2013</v>
      </c>
      <c r="C65">
        <v>21471618</v>
      </c>
      <c r="D65">
        <v>42.49</v>
      </c>
      <c r="E65" s="10" t="str">
        <f>VLOOKUP(A65,Ex_Lookup!$A$1:$C$215,2,FALSE)</f>
        <v>Sub-Saharan Africa</v>
      </c>
      <c r="F65" s="10" t="str">
        <f>VLOOKUP(A65,Ex_Lookup!$A$1:$C$215,3,FALSE)</f>
        <v>Upper middle income</v>
      </c>
      <c r="G65" s="11" t="s">
        <v>318</v>
      </c>
      <c r="H65" s="11" t="s">
        <v>142</v>
      </c>
    </row>
    <row r="66" spans="1:8" x14ac:dyDescent="0.35">
      <c r="A66" t="s">
        <v>317</v>
      </c>
      <c r="B66">
        <v>2014</v>
      </c>
      <c r="C66">
        <v>22137261</v>
      </c>
      <c r="D66">
        <v>43.27</v>
      </c>
      <c r="E66" s="10" t="str">
        <f>VLOOKUP(A66,Ex_Lookup!$A$1:$C$215,2,FALSE)</f>
        <v>Sub-Saharan Africa</v>
      </c>
      <c r="F66" s="10" t="str">
        <f>VLOOKUP(A66,Ex_Lookup!$A$1:$C$215,3,FALSE)</f>
        <v>Upper middle income</v>
      </c>
      <c r="G66" s="11" t="s">
        <v>318</v>
      </c>
      <c r="H66" s="11" t="s">
        <v>142</v>
      </c>
    </row>
    <row r="67" spans="1:8" x14ac:dyDescent="0.35">
      <c r="A67" t="s">
        <v>241</v>
      </c>
      <c r="B67">
        <v>2005</v>
      </c>
      <c r="C67">
        <v>82565</v>
      </c>
      <c r="D67">
        <v>29.22</v>
      </c>
      <c r="E67" s="10" t="str">
        <f>VLOOKUP(A67,Ex_Lookup!$A$1:$C$215,2,FALSE)</f>
        <v>Latin America &amp; Caribbean</v>
      </c>
      <c r="F67" s="10" t="str">
        <f>VLOOKUP(A67,Ex_Lookup!$A$1:$C$215,3,FALSE)</f>
        <v>High income: nonOECD</v>
      </c>
      <c r="G67" s="11" t="s">
        <v>242</v>
      </c>
      <c r="H67" s="11" t="s">
        <v>146</v>
      </c>
    </row>
    <row r="68" spans="1:8" x14ac:dyDescent="0.35">
      <c r="A68" t="s">
        <v>241</v>
      </c>
      <c r="B68">
        <v>2006</v>
      </c>
      <c r="C68">
        <v>83467</v>
      </c>
      <c r="D68">
        <v>28.61</v>
      </c>
      <c r="E68" s="10" t="str">
        <f>VLOOKUP(A68,Ex_Lookup!$A$1:$C$215,2,FALSE)</f>
        <v>Latin America &amp; Caribbean</v>
      </c>
      <c r="F68" s="10" t="str">
        <f>VLOOKUP(A68,Ex_Lookup!$A$1:$C$215,3,FALSE)</f>
        <v>High income: nonOECD</v>
      </c>
      <c r="G68" s="11" t="s">
        <v>242</v>
      </c>
      <c r="H68" s="11" t="s">
        <v>146</v>
      </c>
    </row>
    <row r="69" spans="1:8" x14ac:dyDescent="0.35">
      <c r="A69" t="s">
        <v>241</v>
      </c>
      <c r="B69">
        <v>2007</v>
      </c>
      <c r="C69">
        <v>84397</v>
      </c>
      <c r="D69">
        <v>28</v>
      </c>
      <c r="E69" s="10" t="str">
        <f>VLOOKUP(A69,Ex_Lookup!$A$1:$C$215,2,FALSE)</f>
        <v>Latin America &amp; Caribbean</v>
      </c>
      <c r="F69" s="10" t="str">
        <f>VLOOKUP(A69,Ex_Lookup!$A$1:$C$215,3,FALSE)</f>
        <v>High income: nonOECD</v>
      </c>
      <c r="G69" s="11" t="s">
        <v>242</v>
      </c>
      <c r="H69" s="11" t="s">
        <v>146</v>
      </c>
    </row>
    <row r="70" spans="1:8" x14ac:dyDescent="0.35">
      <c r="A70" t="s">
        <v>241</v>
      </c>
      <c r="B70">
        <v>2008</v>
      </c>
      <c r="C70">
        <v>85349</v>
      </c>
      <c r="D70">
        <v>27.41</v>
      </c>
      <c r="E70" s="10" t="str">
        <f>VLOOKUP(A70,Ex_Lookup!$A$1:$C$215,2,FALSE)</f>
        <v>Latin America &amp; Caribbean</v>
      </c>
      <c r="F70" s="10" t="str">
        <f>VLOOKUP(A70,Ex_Lookup!$A$1:$C$215,3,FALSE)</f>
        <v>High income: nonOECD</v>
      </c>
      <c r="G70" s="11" t="s">
        <v>242</v>
      </c>
      <c r="H70" s="11" t="s">
        <v>146</v>
      </c>
    </row>
    <row r="71" spans="1:8" x14ac:dyDescent="0.35">
      <c r="A71" t="s">
        <v>241</v>
      </c>
      <c r="B71">
        <v>2009</v>
      </c>
      <c r="C71">
        <v>86300</v>
      </c>
      <c r="D71">
        <v>26.82</v>
      </c>
      <c r="E71" s="10" t="str">
        <f>VLOOKUP(A71,Ex_Lookup!$A$1:$C$215,2,FALSE)</f>
        <v>Latin America &amp; Caribbean</v>
      </c>
      <c r="F71" s="10" t="str">
        <f>VLOOKUP(A71,Ex_Lookup!$A$1:$C$215,3,FALSE)</f>
        <v>High income: nonOECD</v>
      </c>
      <c r="G71" s="11" t="s">
        <v>242</v>
      </c>
      <c r="H71" s="11" t="s">
        <v>146</v>
      </c>
    </row>
    <row r="72" spans="1:8" x14ac:dyDescent="0.35">
      <c r="A72" t="s">
        <v>241</v>
      </c>
      <c r="B72">
        <v>2010</v>
      </c>
      <c r="C72">
        <v>87233</v>
      </c>
      <c r="D72">
        <v>26.24</v>
      </c>
      <c r="E72" s="10" t="str">
        <f>VLOOKUP(A72,Ex_Lookup!$A$1:$C$215,2,FALSE)</f>
        <v>Latin America &amp; Caribbean</v>
      </c>
      <c r="F72" s="10" t="str">
        <f>VLOOKUP(A72,Ex_Lookup!$A$1:$C$215,3,FALSE)</f>
        <v>High income: nonOECD</v>
      </c>
      <c r="G72" s="11" t="s">
        <v>242</v>
      </c>
      <c r="H72" s="11" t="s">
        <v>146</v>
      </c>
    </row>
    <row r="73" spans="1:8" x14ac:dyDescent="0.35">
      <c r="A73" t="s">
        <v>241</v>
      </c>
      <c r="B73">
        <v>2011</v>
      </c>
      <c r="C73">
        <v>88152</v>
      </c>
      <c r="D73">
        <v>25.67</v>
      </c>
      <c r="E73" s="10" t="str">
        <f>VLOOKUP(A73,Ex_Lookup!$A$1:$C$215,2,FALSE)</f>
        <v>Latin America &amp; Caribbean</v>
      </c>
      <c r="F73" s="10" t="str">
        <f>VLOOKUP(A73,Ex_Lookup!$A$1:$C$215,3,FALSE)</f>
        <v>High income: nonOECD</v>
      </c>
      <c r="G73" s="11" t="s">
        <v>242</v>
      </c>
      <c r="H73" s="11" t="s">
        <v>146</v>
      </c>
    </row>
    <row r="74" spans="1:8" x14ac:dyDescent="0.35">
      <c r="A74" t="s">
        <v>241</v>
      </c>
      <c r="B74">
        <v>2012</v>
      </c>
      <c r="C74">
        <v>89069</v>
      </c>
      <c r="D74">
        <v>25.14</v>
      </c>
      <c r="E74" s="10" t="str">
        <f>VLOOKUP(A74,Ex_Lookup!$A$1:$C$215,2,FALSE)</f>
        <v>Latin America &amp; Caribbean</v>
      </c>
      <c r="F74" s="10" t="str">
        <f>VLOOKUP(A74,Ex_Lookup!$A$1:$C$215,3,FALSE)</f>
        <v>High income: nonOECD</v>
      </c>
      <c r="G74" s="11" t="s">
        <v>242</v>
      </c>
      <c r="H74" s="11" t="s">
        <v>146</v>
      </c>
    </row>
    <row r="75" spans="1:8" x14ac:dyDescent="0.35">
      <c r="A75" t="s">
        <v>241</v>
      </c>
      <c r="B75">
        <v>2013</v>
      </c>
      <c r="C75">
        <v>89985</v>
      </c>
      <c r="D75">
        <v>24.64</v>
      </c>
      <c r="E75" s="10" t="str">
        <f>VLOOKUP(A75,Ex_Lookup!$A$1:$C$215,2,FALSE)</f>
        <v>Latin America &amp; Caribbean</v>
      </c>
      <c r="F75" s="10" t="str">
        <f>VLOOKUP(A75,Ex_Lookup!$A$1:$C$215,3,FALSE)</f>
        <v>High income: nonOECD</v>
      </c>
      <c r="G75" s="11" t="s">
        <v>242</v>
      </c>
      <c r="H75" s="11" t="s">
        <v>146</v>
      </c>
    </row>
    <row r="76" spans="1:8" x14ac:dyDescent="0.35">
      <c r="A76" t="s">
        <v>241</v>
      </c>
      <c r="B76">
        <v>2014</v>
      </c>
      <c r="C76">
        <v>90903</v>
      </c>
      <c r="D76">
        <v>24.19</v>
      </c>
      <c r="E76" s="10" t="str">
        <f>VLOOKUP(A76,Ex_Lookup!$A$1:$C$215,2,FALSE)</f>
        <v>Latin America &amp; Caribbean</v>
      </c>
      <c r="F76" s="10" t="str">
        <f>VLOOKUP(A76,Ex_Lookup!$A$1:$C$215,3,FALSE)</f>
        <v>High income: nonOECD</v>
      </c>
      <c r="G76" s="11" t="s">
        <v>242</v>
      </c>
      <c r="H76" s="11" t="s">
        <v>146</v>
      </c>
    </row>
    <row r="77" spans="1:8" x14ac:dyDescent="0.35">
      <c r="A77" t="s">
        <v>243</v>
      </c>
      <c r="B77">
        <v>2005</v>
      </c>
      <c r="C77">
        <v>38647854</v>
      </c>
      <c r="D77">
        <v>90.08</v>
      </c>
      <c r="E77" s="10" t="str">
        <f>VLOOKUP(A77,Ex_Lookup!$A$1:$C$215,2,FALSE)</f>
        <v>Latin America &amp; Caribbean</v>
      </c>
      <c r="F77" s="10" t="str">
        <f>VLOOKUP(A77,Ex_Lookup!$A$1:$C$215,3,FALSE)</f>
        <v>High income: nonOECD</v>
      </c>
      <c r="G77" s="11" t="s">
        <v>242</v>
      </c>
      <c r="H77" s="11" t="s">
        <v>146</v>
      </c>
    </row>
    <row r="78" spans="1:8" x14ac:dyDescent="0.35">
      <c r="A78" t="s">
        <v>243</v>
      </c>
      <c r="B78">
        <v>2006</v>
      </c>
      <c r="C78">
        <v>38988923</v>
      </c>
      <c r="D78">
        <v>90.27</v>
      </c>
      <c r="E78" s="10" t="str">
        <f>VLOOKUP(A78,Ex_Lookup!$A$1:$C$215,2,FALSE)</f>
        <v>Latin America &amp; Caribbean</v>
      </c>
      <c r="F78" s="10" t="str">
        <f>VLOOKUP(A78,Ex_Lookup!$A$1:$C$215,3,FALSE)</f>
        <v>High income: nonOECD</v>
      </c>
      <c r="G78" s="11" t="s">
        <v>242</v>
      </c>
      <c r="H78" s="11" t="s">
        <v>146</v>
      </c>
    </row>
    <row r="79" spans="1:8" x14ac:dyDescent="0.35">
      <c r="A79" t="s">
        <v>243</v>
      </c>
      <c r="B79">
        <v>2007</v>
      </c>
      <c r="C79">
        <v>39331357</v>
      </c>
      <c r="D79">
        <v>90.45</v>
      </c>
      <c r="E79" s="10" t="str">
        <f>VLOOKUP(A79,Ex_Lookup!$A$1:$C$215,2,FALSE)</f>
        <v>Latin America &amp; Caribbean</v>
      </c>
      <c r="F79" s="10" t="str">
        <f>VLOOKUP(A79,Ex_Lookup!$A$1:$C$215,3,FALSE)</f>
        <v>High income: nonOECD</v>
      </c>
      <c r="G79" s="11" t="s">
        <v>242</v>
      </c>
      <c r="H79" s="11" t="s">
        <v>146</v>
      </c>
    </row>
    <row r="80" spans="1:8" x14ac:dyDescent="0.35">
      <c r="A80" t="s">
        <v>243</v>
      </c>
      <c r="B80">
        <v>2008</v>
      </c>
      <c r="C80">
        <v>39676083</v>
      </c>
      <c r="D80">
        <v>90.62</v>
      </c>
      <c r="E80" s="10" t="str">
        <f>VLOOKUP(A80,Ex_Lookup!$A$1:$C$215,2,FALSE)</f>
        <v>Latin America &amp; Caribbean</v>
      </c>
      <c r="F80" s="10" t="str">
        <f>VLOOKUP(A80,Ex_Lookup!$A$1:$C$215,3,FALSE)</f>
        <v>High income: nonOECD</v>
      </c>
      <c r="G80" s="11" t="s">
        <v>242</v>
      </c>
      <c r="H80" s="11" t="s">
        <v>146</v>
      </c>
    </row>
    <row r="81" spans="1:8" x14ac:dyDescent="0.35">
      <c r="A81" t="s">
        <v>243</v>
      </c>
      <c r="B81">
        <v>2009</v>
      </c>
      <c r="C81">
        <v>40023641</v>
      </c>
      <c r="D81">
        <v>90.8</v>
      </c>
      <c r="E81" s="10" t="str">
        <f>VLOOKUP(A81,Ex_Lookup!$A$1:$C$215,2,FALSE)</f>
        <v>Latin America &amp; Caribbean</v>
      </c>
      <c r="F81" s="10" t="str">
        <f>VLOOKUP(A81,Ex_Lookup!$A$1:$C$215,3,FALSE)</f>
        <v>High income: nonOECD</v>
      </c>
      <c r="G81" s="11" t="s">
        <v>242</v>
      </c>
      <c r="H81" s="11" t="s">
        <v>146</v>
      </c>
    </row>
    <row r="82" spans="1:8" x14ac:dyDescent="0.35">
      <c r="A82" t="s">
        <v>243</v>
      </c>
      <c r="B82">
        <v>2010</v>
      </c>
      <c r="C82">
        <v>40374224</v>
      </c>
      <c r="D82">
        <v>90.97</v>
      </c>
      <c r="E82" s="10" t="str">
        <f>VLOOKUP(A82,Ex_Lookup!$A$1:$C$215,2,FALSE)</f>
        <v>Latin America &amp; Caribbean</v>
      </c>
      <c r="F82" s="10" t="str">
        <f>VLOOKUP(A82,Ex_Lookup!$A$1:$C$215,3,FALSE)</f>
        <v>High income: nonOECD</v>
      </c>
      <c r="G82" s="11" t="s">
        <v>242</v>
      </c>
      <c r="H82" s="11" t="s">
        <v>146</v>
      </c>
    </row>
    <row r="83" spans="1:8" x14ac:dyDescent="0.35">
      <c r="A83" t="s">
        <v>243</v>
      </c>
      <c r="B83">
        <v>2011</v>
      </c>
      <c r="C83">
        <v>40728738</v>
      </c>
      <c r="D83">
        <v>91.13</v>
      </c>
      <c r="E83" s="10" t="str">
        <f>VLOOKUP(A83,Ex_Lookup!$A$1:$C$215,2,FALSE)</f>
        <v>Latin America &amp; Caribbean</v>
      </c>
      <c r="F83" s="10" t="str">
        <f>VLOOKUP(A83,Ex_Lookup!$A$1:$C$215,3,FALSE)</f>
        <v>High income: nonOECD</v>
      </c>
      <c r="G83" s="11" t="s">
        <v>242</v>
      </c>
      <c r="H83" s="11" t="s">
        <v>146</v>
      </c>
    </row>
    <row r="84" spans="1:8" x14ac:dyDescent="0.35">
      <c r="A84" t="s">
        <v>243</v>
      </c>
      <c r="B84">
        <v>2012</v>
      </c>
      <c r="C84">
        <v>41086927</v>
      </c>
      <c r="D84">
        <v>91.3</v>
      </c>
      <c r="E84" s="10" t="str">
        <f>VLOOKUP(A84,Ex_Lookup!$A$1:$C$215,2,FALSE)</f>
        <v>Latin America &amp; Caribbean</v>
      </c>
      <c r="F84" s="10" t="str">
        <f>VLOOKUP(A84,Ex_Lookup!$A$1:$C$215,3,FALSE)</f>
        <v>High income: nonOECD</v>
      </c>
      <c r="G84" s="11" t="s">
        <v>242</v>
      </c>
      <c r="H84" s="11" t="s">
        <v>146</v>
      </c>
    </row>
    <row r="85" spans="1:8" x14ac:dyDescent="0.35">
      <c r="A85" t="s">
        <v>243</v>
      </c>
      <c r="B85">
        <v>2013</v>
      </c>
      <c r="C85">
        <v>41446246</v>
      </c>
      <c r="D85">
        <v>91.45</v>
      </c>
      <c r="E85" s="10" t="str">
        <f>VLOOKUP(A85,Ex_Lookup!$A$1:$C$215,2,FALSE)</f>
        <v>Latin America &amp; Caribbean</v>
      </c>
      <c r="F85" s="10" t="str">
        <f>VLOOKUP(A85,Ex_Lookup!$A$1:$C$215,3,FALSE)</f>
        <v>High income: nonOECD</v>
      </c>
      <c r="G85" s="11" t="s">
        <v>242</v>
      </c>
      <c r="H85" s="11" t="s">
        <v>146</v>
      </c>
    </row>
    <row r="86" spans="1:8" x14ac:dyDescent="0.35">
      <c r="A86" t="s">
        <v>243</v>
      </c>
      <c r="B86">
        <v>2014</v>
      </c>
      <c r="C86">
        <v>41803125</v>
      </c>
      <c r="D86">
        <v>91.6</v>
      </c>
      <c r="E86" s="10" t="str">
        <f>VLOOKUP(A86,Ex_Lookup!$A$1:$C$215,2,FALSE)</f>
        <v>Latin America &amp; Caribbean</v>
      </c>
      <c r="F86" s="10" t="str">
        <f>VLOOKUP(A86,Ex_Lookup!$A$1:$C$215,3,FALSE)</f>
        <v>High income: nonOECD</v>
      </c>
      <c r="G86" s="11" t="s">
        <v>242</v>
      </c>
      <c r="H86" s="11" t="s">
        <v>146</v>
      </c>
    </row>
    <row r="87" spans="1:8" x14ac:dyDescent="0.35">
      <c r="A87" t="s">
        <v>185</v>
      </c>
      <c r="B87">
        <v>2005</v>
      </c>
      <c r="C87">
        <v>3014917</v>
      </c>
      <c r="D87">
        <v>64.180000000000007</v>
      </c>
      <c r="E87" s="10" t="str">
        <f>VLOOKUP(A87,Ex_Lookup!$A$1:$C$215,2,FALSE)</f>
        <v>Europe &amp; Central Asia</v>
      </c>
      <c r="F87" s="10" t="str">
        <f>VLOOKUP(A87,Ex_Lookup!$A$1:$C$215,3,FALSE)</f>
        <v>Lower middle income</v>
      </c>
      <c r="G87" s="11" t="s">
        <v>183</v>
      </c>
      <c r="H87" s="11" t="s">
        <v>155</v>
      </c>
    </row>
    <row r="88" spans="1:8" x14ac:dyDescent="0.35">
      <c r="A88" t="s">
        <v>185</v>
      </c>
      <c r="B88">
        <v>2006</v>
      </c>
      <c r="C88">
        <v>3002911</v>
      </c>
      <c r="D88">
        <v>64.150000000000006</v>
      </c>
      <c r="E88" s="10" t="str">
        <f>VLOOKUP(A88,Ex_Lookup!$A$1:$C$215,2,FALSE)</f>
        <v>Europe &amp; Central Asia</v>
      </c>
      <c r="F88" s="10" t="str">
        <f>VLOOKUP(A88,Ex_Lookup!$A$1:$C$215,3,FALSE)</f>
        <v>Lower middle income</v>
      </c>
      <c r="G88" s="11" t="s">
        <v>183</v>
      </c>
      <c r="H88" s="11" t="s">
        <v>155</v>
      </c>
    </row>
    <row r="89" spans="1:8" x14ac:dyDescent="0.35">
      <c r="A89" t="s">
        <v>185</v>
      </c>
      <c r="B89">
        <v>2007</v>
      </c>
      <c r="C89">
        <v>2989882</v>
      </c>
      <c r="D89">
        <v>64.12</v>
      </c>
      <c r="E89" s="10" t="str">
        <f>VLOOKUP(A89,Ex_Lookup!$A$1:$C$215,2,FALSE)</f>
        <v>Europe &amp; Central Asia</v>
      </c>
      <c r="F89" s="10" t="str">
        <f>VLOOKUP(A89,Ex_Lookup!$A$1:$C$215,3,FALSE)</f>
        <v>Lower middle income</v>
      </c>
      <c r="G89" s="11" t="s">
        <v>183</v>
      </c>
      <c r="H89" s="11" t="s">
        <v>155</v>
      </c>
    </row>
    <row r="90" spans="1:8" x14ac:dyDescent="0.35">
      <c r="A90" t="s">
        <v>185</v>
      </c>
      <c r="B90">
        <v>2008</v>
      </c>
      <c r="C90">
        <v>2977488</v>
      </c>
      <c r="D90">
        <v>64</v>
      </c>
      <c r="E90" s="10" t="str">
        <f>VLOOKUP(A90,Ex_Lookup!$A$1:$C$215,2,FALSE)</f>
        <v>Europe &amp; Central Asia</v>
      </c>
      <c r="F90" s="10" t="str">
        <f>VLOOKUP(A90,Ex_Lookup!$A$1:$C$215,3,FALSE)</f>
        <v>Lower middle income</v>
      </c>
      <c r="G90" s="11" t="s">
        <v>183</v>
      </c>
      <c r="H90" s="11" t="s">
        <v>155</v>
      </c>
    </row>
    <row r="91" spans="1:8" x14ac:dyDescent="0.35">
      <c r="A91" t="s">
        <v>185</v>
      </c>
      <c r="B91">
        <v>2009</v>
      </c>
      <c r="C91">
        <v>2968154</v>
      </c>
      <c r="D91">
        <v>63.79</v>
      </c>
      <c r="E91" s="10" t="str">
        <f>VLOOKUP(A91,Ex_Lookup!$A$1:$C$215,2,FALSE)</f>
        <v>Europe &amp; Central Asia</v>
      </c>
      <c r="F91" s="10" t="str">
        <f>VLOOKUP(A91,Ex_Lookup!$A$1:$C$215,3,FALSE)</f>
        <v>Lower middle income</v>
      </c>
      <c r="G91" s="11" t="s">
        <v>183</v>
      </c>
      <c r="H91" s="11" t="s">
        <v>155</v>
      </c>
    </row>
    <row r="92" spans="1:8" x14ac:dyDescent="0.35">
      <c r="A92" t="s">
        <v>185</v>
      </c>
      <c r="B92">
        <v>2010</v>
      </c>
      <c r="C92">
        <v>2963496</v>
      </c>
      <c r="D92">
        <v>63.58</v>
      </c>
      <c r="E92" s="10" t="str">
        <f>VLOOKUP(A92,Ex_Lookup!$A$1:$C$215,2,FALSE)</f>
        <v>Europe &amp; Central Asia</v>
      </c>
      <c r="F92" s="10" t="str">
        <f>VLOOKUP(A92,Ex_Lookup!$A$1:$C$215,3,FALSE)</f>
        <v>Lower middle income</v>
      </c>
      <c r="G92" s="11" t="s">
        <v>183</v>
      </c>
      <c r="H92" s="11" t="s">
        <v>155</v>
      </c>
    </row>
    <row r="93" spans="1:8" x14ac:dyDescent="0.35">
      <c r="A93" t="s">
        <v>185</v>
      </c>
      <c r="B93">
        <v>2011</v>
      </c>
      <c r="C93">
        <v>2964120</v>
      </c>
      <c r="D93">
        <v>63.37</v>
      </c>
      <c r="E93" s="10" t="str">
        <f>VLOOKUP(A93,Ex_Lookup!$A$1:$C$215,2,FALSE)</f>
        <v>Europe &amp; Central Asia</v>
      </c>
      <c r="F93" s="10" t="str">
        <f>VLOOKUP(A93,Ex_Lookup!$A$1:$C$215,3,FALSE)</f>
        <v>Lower middle income</v>
      </c>
      <c r="G93" s="11" t="s">
        <v>183</v>
      </c>
      <c r="H93" s="11" t="s">
        <v>155</v>
      </c>
    </row>
    <row r="94" spans="1:8" x14ac:dyDescent="0.35">
      <c r="A94" t="s">
        <v>185</v>
      </c>
      <c r="B94">
        <v>2012</v>
      </c>
      <c r="C94">
        <v>2969081</v>
      </c>
      <c r="D94">
        <v>63.16</v>
      </c>
      <c r="E94" s="10" t="str">
        <f>VLOOKUP(A94,Ex_Lookup!$A$1:$C$215,2,FALSE)</f>
        <v>Europe &amp; Central Asia</v>
      </c>
      <c r="F94" s="10" t="str">
        <f>VLOOKUP(A94,Ex_Lookup!$A$1:$C$215,3,FALSE)</f>
        <v>Lower middle income</v>
      </c>
      <c r="G94" s="11" t="s">
        <v>183</v>
      </c>
      <c r="H94" s="11" t="s">
        <v>155</v>
      </c>
    </row>
    <row r="95" spans="1:8" x14ac:dyDescent="0.35">
      <c r="A95" t="s">
        <v>185</v>
      </c>
      <c r="B95">
        <v>2013</v>
      </c>
      <c r="C95">
        <v>2976566</v>
      </c>
      <c r="D95">
        <v>62.98</v>
      </c>
      <c r="E95" s="10" t="str">
        <f>VLOOKUP(A95,Ex_Lookup!$A$1:$C$215,2,FALSE)</f>
        <v>Europe &amp; Central Asia</v>
      </c>
      <c r="F95" s="10" t="str">
        <f>VLOOKUP(A95,Ex_Lookup!$A$1:$C$215,3,FALSE)</f>
        <v>Lower middle income</v>
      </c>
      <c r="G95" s="11" t="s">
        <v>183</v>
      </c>
      <c r="H95" s="11" t="s">
        <v>155</v>
      </c>
    </row>
    <row r="96" spans="1:8" x14ac:dyDescent="0.35">
      <c r="A96" t="s">
        <v>185</v>
      </c>
      <c r="B96">
        <v>2014</v>
      </c>
      <c r="C96">
        <v>2983990</v>
      </c>
      <c r="D96">
        <v>62.81</v>
      </c>
      <c r="E96" s="10" t="str">
        <f>VLOOKUP(A96,Ex_Lookup!$A$1:$C$215,2,FALSE)</f>
        <v>Europe &amp; Central Asia</v>
      </c>
      <c r="F96" s="10" t="str">
        <f>VLOOKUP(A96,Ex_Lookup!$A$1:$C$215,3,FALSE)</f>
        <v>Lower middle income</v>
      </c>
      <c r="G96" s="11" t="s">
        <v>183</v>
      </c>
      <c r="H96" s="11" t="s">
        <v>155</v>
      </c>
    </row>
    <row r="97" spans="1:8" x14ac:dyDescent="0.35">
      <c r="A97" t="s">
        <v>244</v>
      </c>
      <c r="B97">
        <v>2005</v>
      </c>
      <c r="C97">
        <v>100031</v>
      </c>
      <c r="D97">
        <v>44.88</v>
      </c>
      <c r="E97" s="10" t="str">
        <f>VLOOKUP(A97,Ex_Lookup!$A$1:$C$215,2,FALSE)</f>
        <v>Latin America &amp; Caribbean</v>
      </c>
      <c r="F97" s="10" t="str">
        <f>VLOOKUP(A97,Ex_Lookup!$A$1:$C$215,3,FALSE)</f>
        <v>High income: nonOECD</v>
      </c>
      <c r="G97" s="11" t="s">
        <v>242</v>
      </c>
      <c r="H97" s="11" t="s">
        <v>146</v>
      </c>
    </row>
    <row r="98" spans="1:8" x14ac:dyDescent="0.35">
      <c r="A98" t="s">
        <v>244</v>
      </c>
      <c r="B98">
        <v>2006</v>
      </c>
      <c r="C98">
        <v>100830</v>
      </c>
      <c r="D98">
        <v>44.51</v>
      </c>
      <c r="E98" s="10" t="str">
        <f>VLOOKUP(A98,Ex_Lookup!$A$1:$C$215,2,FALSE)</f>
        <v>Latin America &amp; Caribbean</v>
      </c>
      <c r="F98" s="10" t="str">
        <f>VLOOKUP(A98,Ex_Lookup!$A$1:$C$215,3,FALSE)</f>
        <v>High income: nonOECD</v>
      </c>
      <c r="G98" s="11" t="s">
        <v>242</v>
      </c>
      <c r="H98" s="11" t="s">
        <v>146</v>
      </c>
    </row>
    <row r="99" spans="1:8" x14ac:dyDescent="0.35">
      <c r="A99" t="s">
        <v>244</v>
      </c>
      <c r="B99">
        <v>2007</v>
      </c>
      <c r="C99">
        <v>101219</v>
      </c>
      <c r="D99">
        <v>44.15</v>
      </c>
      <c r="E99" s="10" t="str">
        <f>VLOOKUP(A99,Ex_Lookup!$A$1:$C$215,2,FALSE)</f>
        <v>Latin America &amp; Caribbean</v>
      </c>
      <c r="F99" s="10" t="str">
        <f>VLOOKUP(A99,Ex_Lookup!$A$1:$C$215,3,FALSE)</f>
        <v>High income: nonOECD</v>
      </c>
      <c r="G99" s="11" t="s">
        <v>242</v>
      </c>
      <c r="H99" s="11" t="s">
        <v>146</v>
      </c>
    </row>
    <row r="100" spans="1:8" x14ac:dyDescent="0.35">
      <c r="A100" t="s">
        <v>244</v>
      </c>
      <c r="B100">
        <v>2008</v>
      </c>
      <c r="C100">
        <v>101344</v>
      </c>
      <c r="D100">
        <v>43.78</v>
      </c>
      <c r="E100" s="10" t="str">
        <f>VLOOKUP(A100,Ex_Lookup!$A$1:$C$215,2,FALSE)</f>
        <v>Latin America &amp; Caribbean</v>
      </c>
      <c r="F100" s="10" t="str">
        <f>VLOOKUP(A100,Ex_Lookup!$A$1:$C$215,3,FALSE)</f>
        <v>High income: nonOECD</v>
      </c>
      <c r="G100" s="11" t="s">
        <v>242</v>
      </c>
      <c r="H100" s="11" t="s">
        <v>146</v>
      </c>
    </row>
    <row r="101" spans="1:8" x14ac:dyDescent="0.35">
      <c r="A101" t="s">
        <v>244</v>
      </c>
      <c r="B101">
        <v>2009</v>
      </c>
      <c r="C101">
        <v>101418</v>
      </c>
      <c r="D101">
        <v>43.42</v>
      </c>
      <c r="E101" s="10" t="str">
        <f>VLOOKUP(A101,Ex_Lookup!$A$1:$C$215,2,FALSE)</f>
        <v>Latin America &amp; Caribbean</v>
      </c>
      <c r="F101" s="10" t="str">
        <f>VLOOKUP(A101,Ex_Lookup!$A$1:$C$215,3,FALSE)</f>
        <v>High income: nonOECD</v>
      </c>
      <c r="G101" s="11" t="s">
        <v>242</v>
      </c>
      <c r="H101" s="11" t="s">
        <v>146</v>
      </c>
    </row>
    <row r="102" spans="1:8" x14ac:dyDescent="0.35">
      <c r="A102" t="s">
        <v>244</v>
      </c>
      <c r="B102">
        <v>2010</v>
      </c>
      <c r="C102">
        <v>101597</v>
      </c>
      <c r="D102">
        <v>43.06</v>
      </c>
      <c r="E102" s="10" t="str">
        <f>VLOOKUP(A102,Ex_Lookup!$A$1:$C$215,2,FALSE)</f>
        <v>Latin America &amp; Caribbean</v>
      </c>
      <c r="F102" s="10" t="str">
        <f>VLOOKUP(A102,Ex_Lookup!$A$1:$C$215,3,FALSE)</f>
        <v>High income: nonOECD</v>
      </c>
      <c r="G102" s="11" t="s">
        <v>242</v>
      </c>
      <c r="H102" s="11" t="s">
        <v>146</v>
      </c>
    </row>
    <row r="103" spans="1:8" x14ac:dyDescent="0.35">
      <c r="A103" t="s">
        <v>244</v>
      </c>
      <c r="B103">
        <v>2011</v>
      </c>
      <c r="C103">
        <v>101932</v>
      </c>
      <c r="D103">
        <v>42.7</v>
      </c>
      <c r="E103" s="10" t="str">
        <f>VLOOKUP(A103,Ex_Lookup!$A$1:$C$215,2,FALSE)</f>
        <v>Latin America &amp; Caribbean</v>
      </c>
      <c r="F103" s="10" t="str">
        <f>VLOOKUP(A103,Ex_Lookup!$A$1:$C$215,3,FALSE)</f>
        <v>High income: nonOECD</v>
      </c>
      <c r="G103" s="11" t="s">
        <v>242</v>
      </c>
      <c r="H103" s="11" t="s">
        <v>146</v>
      </c>
    </row>
    <row r="104" spans="1:8" x14ac:dyDescent="0.35">
      <c r="A104" t="s">
        <v>244</v>
      </c>
      <c r="B104">
        <v>2012</v>
      </c>
      <c r="C104">
        <v>102384</v>
      </c>
      <c r="D104">
        <v>42.36</v>
      </c>
      <c r="E104" s="10" t="str">
        <f>VLOOKUP(A104,Ex_Lookup!$A$1:$C$215,2,FALSE)</f>
        <v>Latin America &amp; Caribbean</v>
      </c>
      <c r="F104" s="10" t="str">
        <f>VLOOKUP(A104,Ex_Lookup!$A$1:$C$215,3,FALSE)</f>
        <v>High income: nonOECD</v>
      </c>
      <c r="G104" s="11" t="s">
        <v>242</v>
      </c>
      <c r="H104" s="11" t="s">
        <v>146</v>
      </c>
    </row>
    <row r="105" spans="1:8" x14ac:dyDescent="0.35">
      <c r="A105" t="s">
        <v>244</v>
      </c>
      <c r="B105">
        <v>2013</v>
      </c>
      <c r="C105">
        <v>102911</v>
      </c>
      <c r="D105">
        <v>42.06</v>
      </c>
      <c r="E105" s="10" t="str">
        <f>VLOOKUP(A105,Ex_Lookup!$A$1:$C$215,2,FALSE)</f>
        <v>Latin America &amp; Caribbean</v>
      </c>
      <c r="F105" s="10" t="str">
        <f>VLOOKUP(A105,Ex_Lookup!$A$1:$C$215,3,FALSE)</f>
        <v>High income: nonOECD</v>
      </c>
      <c r="G105" s="11" t="s">
        <v>242</v>
      </c>
      <c r="H105" s="11" t="s">
        <v>146</v>
      </c>
    </row>
    <row r="106" spans="1:8" x14ac:dyDescent="0.35">
      <c r="A106" t="s">
        <v>244</v>
      </c>
      <c r="B106">
        <v>2014</v>
      </c>
      <c r="C106">
        <v>103431</v>
      </c>
      <c r="D106">
        <v>41.78</v>
      </c>
      <c r="E106" s="10" t="str">
        <f>VLOOKUP(A106,Ex_Lookup!$A$1:$C$215,2,FALSE)</f>
        <v>Latin America &amp; Caribbean</v>
      </c>
      <c r="F106" s="10" t="str">
        <f>VLOOKUP(A106,Ex_Lookup!$A$1:$C$215,3,FALSE)</f>
        <v>High income: nonOECD</v>
      </c>
      <c r="G106" s="11" t="s">
        <v>242</v>
      </c>
      <c r="H106" s="11" t="s">
        <v>146</v>
      </c>
    </row>
    <row r="107" spans="1:8" x14ac:dyDescent="0.35">
      <c r="A107" t="s">
        <v>143</v>
      </c>
      <c r="B107">
        <v>2005</v>
      </c>
      <c r="C107">
        <v>20394800</v>
      </c>
      <c r="D107">
        <v>88</v>
      </c>
      <c r="E107" s="10" t="str">
        <f>VLOOKUP(A107,Ex_Lookup!$A$1:$C$215,2,FALSE)</f>
        <v>East Asia &amp; Pacific</v>
      </c>
      <c r="F107" s="10" t="str">
        <f>VLOOKUP(A107,Ex_Lookup!$A$1:$C$215,3,FALSE)</f>
        <v>High income: OECD</v>
      </c>
      <c r="G107" s="11" t="s">
        <v>141</v>
      </c>
      <c r="H107" s="11" t="s">
        <v>144</v>
      </c>
    </row>
    <row r="108" spans="1:8" x14ac:dyDescent="0.35">
      <c r="A108" t="s">
        <v>143</v>
      </c>
      <c r="B108">
        <v>2006</v>
      </c>
      <c r="C108">
        <v>20697900</v>
      </c>
      <c r="D108">
        <v>88.15</v>
      </c>
      <c r="E108" s="10" t="str">
        <f>VLOOKUP(A108,Ex_Lookup!$A$1:$C$215,2,FALSE)</f>
        <v>East Asia &amp; Pacific</v>
      </c>
      <c r="F108" s="10" t="str">
        <f>VLOOKUP(A108,Ex_Lookup!$A$1:$C$215,3,FALSE)</f>
        <v>High income: OECD</v>
      </c>
      <c r="G108" s="11" t="s">
        <v>141</v>
      </c>
      <c r="H108" s="11" t="s">
        <v>144</v>
      </c>
    </row>
    <row r="109" spans="1:8" x14ac:dyDescent="0.35">
      <c r="A109" t="s">
        <v>143</v>
      </c>
      <c r="B109">
        <v>2007</v>
      </c>
      <c r="C109">
        <v>20827600</v>
      </c>
      <c r="D109">
        <v>88.3</v>
      </c>
      <c r="E109" s="10" t="str">
        <f>VLOOKUP(A109,Ex_Lookup!$A$1:$C$215,2,FALSE)</f>
        <v>East Asia &amp; Pacific</v>
      </c>
      <c r="F109" s="10" t="str">
        <f>VLOOKUP(A109,Ex_Lookup!$A$1:$C$215,3,FALSE)</f>
        <v>High income: OECD</v>
      </c>
      <c r="G109" s="11" t="s">
        <v>141</v>
      </c>
      <c r="H109" s="11" t="s">
        <v>144</v>
      </c>
    </row>
    <row r="110" spans="1:8" x14ac:dyDescent="0.35">
      <c r="A110" t="s">
        <v>143</v>
      </c>
      <c r="B110">
        <v>2008</v>
      </c>
      <c r="C110">
        <v>21249200</v>
      </c>
      <c r="D110">
        <v>88.45</v>
      </c>
      <c r="E110" s="10" t="str">
        <f>VLOOKUP(A110,Ex_Lookup!$A$1:$C$215,2,FALSE)</f>
        <v>East Asia &amp; Pacific</v>
      </c>
      <c r="F110" s="10" t="str">
        <f>VLOOKUP(A110,Ex_Lookup!$A$1:$C$215,3,FALSE)</f>
        <v>High income: OECD</v>
      </c>
      <c r="G110" s="11" t="s">
        <v>141</v>
      </c>
      <c r="H110" s="11" t="s">
        <v>144</v>
      </c>
    </row>
    <row r="111" spans="1:8" x14ac:dyDescent="0.35">
      <c r="A111" t="s">
        <v>143</v>
      </c>
      <c r="B111">
        <v>2009</v>
      </c>
      <c r="C111">
        <v>21691700</v>
      </c>
      <c r="D111">
        <v>88.59</v>
      </c>
      <c r="E111" s="10" t="str">
        <f>VLOOKUP(A111,Ex_Lookup!$A$1:$C$215,2,FALSE)</f>
        <v>East Asia &amp; Pacific</v>
      </c>
      <c r="F111" s="10" t="str">
        <f>VLOOKUP(A111,Ex_Lookup!$A$1:$C$215,3,FALSE)</f>
        <v>High income: OECD</v>
      </c>
      <c r="G111" s="11" t="s">
        <v>141</v>
      </c>
      <c r="H111" s="11" t="s">
        <v>144</v>
      </c>
    </row>
    <row r="112" spans="1:8" x14ac:dyDescent="0.35">
      <c r="A112" t="s">
        <v>143</v>
      </c>
      <c r="B112">
        <v>2010</v>
      </c>
      <c r="C112">
        <v>22031750</v>
      </c>
      <c r="D112">
        <v>88.73</v>
      </c>
      <c r="E112" s="10" t="str">
        <f>VLOOKUP(A112,Ex_Lookup!$A$1:$C$215,2,FALSE)</f>
        <v>East Asia &amp; Pacific</v>
      </c>
      <c r="F112" s="10" t="str">
        <f>VLOOKUP(A112,Ex_Lookup!$A$1:$C$215,3,FALSE)</f>
        <v>High income: OECD</v>
      </c>
      <c r="G112" s="11" t="s">
        <v>141</v>
      </c>
      <c r="H112" s="11" t="s">
        <v>144</v>
      </c>
    </row>
    <row r="113" spans="1:8" x14ac:dyDescent="0.35">
      <c r="A113" t="s">
        <v>143</v>
      </c>
      <c r="B113">
        <v>2011</v>
      </c>
      <c r="C113">
        <v>22340024</v>
      </c>
      <c r="D113">
        <v>88.88</v>
      </c>
      <c r="E113" s="10" t="str">
        <f>VLOOKUP(A113,Ex_Lookup!$A$1:$C$215,2,FALSE)</f>
        <v>East Asia &amp; Pacific</v>
      </c>
      <c r="F113" s="10" t="str">
        <f>VLOOKUP(A113,Ex_Lookup!$A$1:$C$215,3,FALSE)</f>
        <v>High income: OECD</v>
      </c>
      <c r="G113" s="11" t="s">
        <v>141</v>
      </c>
      <c r="H113" s="11" t="s">
        <v>144</v>
      </c>
    </row>
    <row r="114" spans="1:8" x14ac:dyDescent="0.35">
      <c r="A114" t="s">
        <v>143</v>
      </c>
      <c r="B114">
        <v>2012</v>
      </c>
      <c r="C114">
        <v>22728254</v>
      </c>
      <c r="D114">
        <v>89.02</v>
      </c>
      <c r="E114" s="10" t="str">
        <f>VLOOKUP(A114,Ex_Lookup!$A$1:$C$215,2,FALSE)</f>
        <v>East Asia &amp; Pacific</v>
      </c>
      <c r="F114" s="10" t="str">
        <f>VLOOKUP(A114,Ex_Lookup!$A$1:$C$215,3,FALSE)</f>
        <v>High income: OECD</v>
      </c>
      <c r="G114" s="11" t="s">
        <v>141</v>
      </c>
      <c r="H114" s="11" t="s">
        <v>144</v>
      </c>
    </row>
    <row r="115" spans="1:8" x14ac:dyDescent="0.35">
      <c r="A115" t="s">
        <v>143</v>
      </c>
      <c r="B115">
        <v>2013</v>
      </c>
      <c r="C115">
        <v>23125868</v>
      </c>
      <c r="D115">
        <v>89.15</v>
      </c>
      <c r="E115" s="10" t="str">
        <f>VLOOKUP(A115,Ex_Lookup!$A$1:$C$215,2,FALSE)</f>
        <v>East Asia &amp; Pacific</v>
      </c>
      <c r="F115" s="10" t="str">
        <f>VLOOKUP(A115,Ex_Lookup!$A$1:$C$215,3,FALSE)</f>
        <v>High income: OECD</v>
      </c>
      <c r="G115" s="11" t="s">
        <v>141</v>
      </c>
      <c r="H115" s="11" t="s">
        <v>144</v>
      </c>
    </row>
    <row r="116" spans="1:8" x14ac:dyDescent="0.35">
      <c r="A116" t="s">
        <v>143</v>
      </c>
      <c r="B116">
        <v>2014</v>
      </c>
      <c r="C116">
        <v>23490736</v>
      </c>
      <c r="D116">
        <v>89.29</v>
      </c>
      <c r="E116" s="10" t="str">
        <f>VLOOKUP(A116,Ex_Lookup!$A$1:$C$215,2,FALSE)</f>
        <v>East Asia &amp; Pacific</v>
      </c>
      <c r="F116" s="10" t="str">
        <f>VLOOKUP(A116,Ex_Lookup!$A$1:$C$215,3,FALSE)</f>
        <v>High income: OECD</v>
      </c>
      <c r="G116" s="11" t="s">
        <v>141</v>
      </c>
      <c r="H116" s="11" t="s">
        <v>144</v>
      </c>
    </row>
    <row r="117" spans="1:8" x14ac:dyDescent="0.35">
      <c r="A117" t="s">
        <v>186</v>
      </c>
      <c r="B117">
        <v>2005</v>
      </c>
      <c r="C117">
        <v>8227829</v>
      </c>
      <c r="D117">
        <v>65.819999999999993</v>
      </c>
      <c r="E117" s="10" t="str">
        <f>VLOOKUP(A117,Ex_Lookup!$A$1:$C$215,2,FALSE)</f>
        <v>Europe &amp; Central Asia</v>
      </c>
      <c r="F117" s="10" t="str">
        <f>VLOOKUP(A117,Ex_Lookup!$A$1:$C$215,3,FALSE)</f>
        <v>High income: OECD</v>
      </c>
      <c r="G117" s="11" t="s">
        <v>183</v>
      </c>
      <c r="H117" s="11" t="s">
        <v>144</v>
      </c>
    </row>
    <row r="118" spans="1:8" x14ac:dyDescent="0.35">
      <c r="A118" t="s">
        <v>186</v>
      </c>
      <c r="B118">
        <v>2006</v>
      </c>
      <c r="C118">
        <v>8268641</v>
      </c>
      <c r="D118">
        <v>65.83</v>
      </c>
      <c r="E118" s="10" t="str">
        <f>VLOOKUP(A118,Ex_Lookup!$A$1:$C$215,2,FALSE)</f>
        <v>Europe &amp; Central Asia</v>
      </c>
      <c r="F118" s="10" t="str">
        <f>VLOOKUP(A118,Ex_Lookup!$A$1:$C$215,3,FALSE)</f>
        <v>High income: OECD</v>
      </c>
      <c r="G118" s="11" t="s">
        <v>183</v>
      </c>
      <c r="H118" s="11" t="s">
        <v>144</v>
      </c>
    </row>
    <row r="119" spans="1:8" x14ac:dyDescent="0.35">
      <c r="A119" t="s">
        <v>186</v>
      </c>
      <c r="B119">
        <v>2007</v>
      </c>
      <c r="C119">
        <v>8295487</v>
      </c>
      <c r="D119">
        <v>65.84</v>
      </c>
      <c r="E119" s="10" t="str">
        <f>VLOOKUP(A119,Ex_Lookup!$A$1:$C$215,2,FALSE)</f>
        <v>Europe &amp; Central Asia</v>
      </c>
      <c r="F119" s="10" t="str">
        <f>VLOOKUP(A119,Ex_Lookup!$A$1:$C$215,3,FALSE)</f>
        <v>High income: OECD</v>
      </c>
      <c r="G119" s="11" t="s">
        <v>183</v>
      </c>
      <c r="H119" s="11" t="s">
        <v>144</v>
      </c>
    </row>
    <row r="120" spans="1:8" x14ac:dyDescent="0.35">
      <c r="A120" t="s">
        <v>186</v>
      </c>
      <c r="B120">
        <v>2008</v>
      </c>
      <c r="C120">
        <v>8321496</v>
      </c>
      <c r="D120">
        <v>65.84</v>
      </c>
      <c r="E120" s="10" t="str">
        <f>VLOOKUP(A120,Ex_Lookup!$A$1:$C$215,2,FALSE)</f>
        <v>Europe &amp; Central Asia</v>
      </c>
      <c r="F120" s="10" t="str">
        <f>VLOOKUP(A120,Ex_Lookup!$A$1:$C$215,3,FALSE)</f>
        <v>High income: OECD</v>
      </c>
      <c r="G120" s="11" t="s">
        <v>183</v>
      </c>
      <c r="H120" s="11" t="s">
        <v>144</v>
      </c>
    </row>
    <row r="121" spans="1:8" x14ac:dyDescent="0.35">
      <c r="A121" t="s">
        <v>186</v>
      </c>
      <c r="B121">
        <v>2009</v>
      </c>
      <c r="C121">
        <v>8343323</v>
      </c>
      <c r="D121">
        <v>65.849999999999994</v>
      </c>
      <c r="E121" s="10" t="str">
        <f>VLOOKUP(A121,Ex_Lookup!$A$1:$C$215,2,FALSE)</f>
        <v>Europe &amp; Central Asia</v>
      </c>
      <c r="F121" s="10" t="str">
        <f>VLOOKUP(A121,Ex_Lookup!$A$1:$C$215,3,FALSE)</f>
        <v>High income: OECD</v>
      </c>
      <c r="G121" s="11" t="s">
        <v>183</v>
      </c>
      <c r="H121" s="11" t="s">
        <v>144</v>
      </c>
    </row>
    <row r="122" spans="1:8" x14ac:dyDescent="0.35">
      <c r="A122" t="s">
        <v>186</v>
      </c>
      <c r="B122">
        <v>2010</v>
      </c>
      <c r="C122">
        <v>8363404</v>
      </c>
      <c r="D122">
        <v>65.849999999999994</v>
      </c>
      <c r="E122" s="10" t="str">
        <f>VLOOKUP(A122,Ex_Lookup!$A$1:$C$215,2,FALSE)</f>
        <v>Europe &amp; Central Asia</v>
      </c>
      <c r="F122" s="10" t="str">
        <f>VLOOKUP(A122,Ex_Lookup!$A$1:$C$215,3,FALSE)</f>
        <v>High income: OECD</v>
      </c>
      <c r="G122" s="11" t="s">
        <v>183</v>
      </c>
      <c r="H122" s="11" t="s">
        <v>144</v>
      </c>
    </row>
    <row r="123" spans="1:8" x14ac:dyDescent="0.35">
      <c r="A123" t="s">
        <v>186</v>
      </c>
      <c r="B123">
        <v>2011</v>
      </c>
      <c r="C123">
        <v>8391643</v>
      </c>
      <c r="D123">
        <v>65.86</v>
      </c>
      <c r="E123" s="10" t="str">
        <f>VLOOKUP(A123,Ex_Lookup!$A$1:$C$215,2,FALSE)</f>
        <v>Europe &amp; Central Asia</v>
      </c>
      <c r="F123" s="10" t="str">
        <f>VLOOKUP(A123,Ex_Lookup!$A$1:$C$215,3,FALSE)</f>
        <v>High income: OECD</v>
      </c>
      <c r="G123" s="11" t="s">
        <v>183</v>
      </c>
      <c r="H123" s="11" t="s">
        <v>144</v>
      </c>
    </row>
    <row r="124" spans="1:8" x14ac:dyDescent="0.35">
      <c r="A124" t="s">
        <v>186</v>
      </c>
      <c r="B124">
        <v>2012</v>
      </c>
      <c r="C124">
        <v>8429991</v>
      </c>
      <c r="D124">
        <v>65.86</v>
      </c>
      <c r="E124" s="10" t="str">
        <f>VLOOKUP(A124,Ex_Lookup!$A$1:$C$215,2,FALSE)</f>
        <v>Europe &amp; Central Asia</v>
      </c>
      <c r="F124" s="10" t="str">
        <f>VLOOKUP(A124,Ex_Lookup!$A$1:$C$215,3,FALSE)</f>
        <v>High income: OECD</v>
      </c>
      <c r="G124" s="11" t="s">
        <v>183</v>
      </c>
      <c r="H124" s="11" t="s">
        <v>144</v>
      </c>
    </row>
    <row r="125" spans="1:8" x14ac:dyDescent="0.35">
      <c r="A125" t="s">
        <v>186</v>
      </c>
      <c r="B125">
        <v>2013</v>
      </c>
      <c r="C125">
        <v>8479375</v>
      </c>
      <c r="D125">
        <v>65.88</v>
      </c>
      <c r="E125" s="10" t="str">
        <f>VLOOKUP(A125,Ex_Lookup!$A$1:$C$215,2,FALSE)</f>
        <v>Europe &amp; Central Asia</v>
      </c>
      <c r="F125" s="10" t="str">
        <f>VLOOKUP(A125,Ex_Lookup!$A$1:$C$215,3,FALSE)</f>
        <v>High income: OECD</v>
      </c>
      <c r="G125" s="11" t="s">
        <v>183</v>
      </c>
      <c r="H125" s="11" t="s">
        <v>144</v>
      </c>
    </row>
    <row r="126" spans="1:8" x14ac:dyDescent="0.35">
      <c r="A126" t="s">
        <v>186</v>
      </c>
      <c r="B126">
        <v>2014</v>
      </c>
      <c r="C126">
        <v>8534492</v>
      </c>
      <c r="D126">
        <v>65.92</v>
      </c>
      <c r="E126" s="10" t="str">
        <f>VLOOKUP(A126,Ex_Lookup!$A$1:$C$215,2,FALSE)</f>
        <v>Europe &amp; Central Asia</v>
      </c>
      <c r="F126" s="10" t="str">
        <f>VLOOKUP(A126,Ex_Lookup!$A$1:$C$215,3,FALSE)</f>
        <v>High income: OECD</v>
      </c>
      <c r="G126" s="11" t="s">
        <v>183</v>
      </c>
      <c r="H126" s="11" t="s">
        <v>144</v>
      </c>
    </row>
    <row r="127" spans="1:8" x14ac:dyDescent="0.35">
      <c r="A127" t="s">
        <v>187</v>
      </c>
      <c r="B127">
        <v>2005</v>
      </c>
      <c r="C127">
        <v>8391850</v>
      </c>
      <c r="D127">
        <v>52.39</v>
      </c>
      <c r="E127" s="10" t="str">
        <f>VLOOKUP(A127,Ex_Lookup!$A$1:$C$215,2,FALSE)</f>
        <v>Europe &amp; Central Asia</v>
      </c>
      <c r="F127" s="10" t="str">
        <f>VLOOKUP(A127,Ex_Lookup!$A$1:$C$215,3,FALSE)</f>
        <v>Upper middle income</v>
      </c>
      <c r="G127" s="11" t="s">
        <v>183</v>
      </c>
      <c r="H127" s="11" t="s">
        <v>142</v>
      </c>
    </row>
    <row r="128" spans="1:8" x14ac:dyDescent="0.35">
      <c r="A128" t="s">
        <v>187</v>
      </c>
      <c r="B128">
        <v>2006</v>
      </c>
      <c r="C128">
        <v>8484550</v>
      </c>
      <c r="D128">
        <v>52.59</v>
      </c>
      <c r="E128" s="10" t="str">
        <f>VLOOKUP(A128,Ex_Lookup!$A$1:$C$215,2,FALSE)</f>
        <v>Europe &amp; Central Asia</v>
      </c>
      <c r="F128" s="10" t="str">
        <f>VLOOKUP(A128,Ex_Lookup!$A$1:$C$215,3,FALSE)</f>
        <v>Upper middle income</v>
      </c>
      <c r="G128" s="11" t="s">
        <v>183</v>
      </c>
      <c r="H128" s="11" t="s">
        <v>142</v>
      </c>
    </row>
    <row r="129" spans="1:8" x14ac:dyDescent="0.35">
      <c r="A129" t="s">
        <v>187</v>
      </c>
      <c r="B129">
        <v>2007</v>
      </c>
      <c r="C129">
        <v>8581300</v>
      </c>
      <c r="D129">
        <v>52.79</v>
      </c>
      <c r="E129" s="10" t="str">
        <f>VLOOKUP(A129,Ex_Lookup!$A$1:$C$215,2,FALSE)</f>
        <v>Europe &amp; Central Asia</v>
      </c>
      <c r="F129" s="10" t="str">
        <f>VLOOKUP(A129,Ex_Lookup!$A$1:$C$215,3,FALSE)</f>
        <v>Upper middle income</v>
      </c>
      <c r="G129" s="11" t="s">
        <v>183</v>
      </c>
      <c r="H129" s="11" t="s">
        <v>142</v>
      </c>
    </row>
    <row r="130" spans="1:8" x14ac:dyDescent="0.35">
      <c r="A130" t="s">
        <v>187</v>
      </c>
      <c r="B130">
        <v>2008</v>
      </c>
      <c r="C130">
        <v>8763400</v>
      </c>
      <c r="D130">
        <v>52.99</v>
      </c>
      <c r="E130" s="10" t="str">
        <f>VLOOKUP(A130,Ex_Lookup!$A$1:$C$215,2,FALSE)</f>
        <v>Europe &amp; Central Asia</v>
      </c>
      <c r="F130" s="10" t="str">
        <f>VLOOKUP(A130,Ex_Lookup!$A$1:$C$215,3,FALSE)</f>
        <v>Upper middle income</v>
      </c>
      <c r="G130" s="11" t="s">
        <v>183</v>
      </c>
      <c r="H130" s="11" t="s">
        <v>142</v>
      </c>
    </row>
    <row r="131" spans="1:8" x14ac:dyDescent="0.35">
      <c r="A131" t="s">
        <v>187</v>
      </c>
      <c r="B131">
        <v>2009</v>
      </c>
      <c r="C131">
        <v>8947243</v>
      </c>
      <c r="D131">
        <v>53.19</v>
      </c>
      <c r="E131" s="10" t="str">
        <f>VLOOKUP(A131,Ex_Lookup!$A$1:$C$215,2,FALSE)</f>
        <v>Europe &amp; Central Asia</v>
      </c>
      <c r="F131" s="10" t="str">
        <f>VLOOKUP(A131,Ex_Lookup!$A$1:$C$215,3,FALSE)</f>
        <v>Upper middle income</v>
      </c>
      <c r="G131" s="11" t="s">
        <v>183</v>
      </c>
      <c r="H131" s="11" t="s">
        <v>142</v>
      </c>
    </row>
    <row r="132" spans="1:8" x14ac:dyDescent="0.35">
      <c r="A132" t="s">
        <v>187</v>
      </c>
      <c r="B132">
        <v>2010</v>
      </c>
      <c r="C132">
        <v>9054332</v>
      </c>
      <c r="D132">
        <v>53.4</v>
      </c>
      <c r="E132" s="10" t="str">
        <f>VLOOKUP(A132,Ex_Lookup!$A$1:$C$215,2,FALSE)</f>
        <v>Europe &amp; Central Asia</v>
      </c>
      <c r="F132" s="10" t="str">
        <f>VLOOKUP(A132,Ex_Lookup!$A$1:$C$215,3,FALSE)</f>
        <v>Upper middle income</v>
      </c>
      <c r="G132" s="11" t="s">
        <v>183</v>
      </c>
      <c r="H132" s="11" t="s">
        <v>142</v>
      </c>
    </row>
    <row r="133" spans="1:8" x14ac:dyDescent="0.35">
      <c r="A133" t="s">
        <v>187</v>
      </c>
      <c r="B133">
        <v>2011</v>
      </c>
      <c r="C133">
        <v>9173082</v>
      </c>
      <c r="D133">
        <v>53.62</v>
      </c>
      <c r="E133" s="10" t="str">
        <f>VLOOKUP(A133,Ex_Lookup!$A$1:$C$215,2,FALSE)</f>
        <v>Europe &amp; Central Asia</v>
      </c>
      <c r="F133" s="10" t="str">
        <f>VLOOKUP(A133,Ex_Lookup!$A$1:$C$215,3,FALSE)</f>
        <v>Upper middle income</v>
      </c>
      <c r="G133" s="11" t="s">
        <v>183</v>
      </c>
      <c r="H133" s="11" t="s">
        <v>142</v>
      </c>
    </row>
    <row r="134" spans="1:8" x14ac:dyDescent="0.35">
      <c r="A134" t="s">
        <v>187</v>
      </c>
      <c r="B134">
        <v>2012</v>
      </c>
      <c r="C134">
        <v>9295784</v>
      </c>
      <c r="D134">
        <v>53.86</v>
      </c>
      <c r="E134" s="10" t="str">
        <f>VLOOKUP(A134,Ex_Lookup!$A$1:$C$215,2,FALSE)</f>
        <v>Europe &amp; Central Asia</v>
      </c>
      <c r="F134" s="10" t="str">
        <f>VLOOKUP(A134,Ex_Lookup!$A$1:$C$215,3,FALSE)</f>
        <v>Upper middle income</v>
      </c>
      <c r="G134" s="11" t="s">
        <v>183</v>
      </c>
      <c r="H134" s="11" t="s">
        <v>142</v>
      </c>
    </row>
    <row r="135" spans="1:8" x14ac:dyDescent="0.35">
      <c r="A135" t="s">
        <v>187</v>
      </c>
      <c r="B135">
        <v>2013</v>
      </c>
      <c r="C135">
        <v>9416801</v>
      </c>
      <c r="D135">
        <v>54.1</v>
      </c>
      <c r="E135" s="10" t="str">
        <f>VLOOKUP(A135,Ex_Lookup!$A$1:$C$215,2,FALSE)</f>
        <v>Europe &amp; Central Asia</v>
      </c>
      <c r="F135" s="10" t="str">
        <f>VLOOKUP(A135,Ex_Lookup!$A$1:$C$215,3,FALSE)</f>
        <v>Upper middle income</v>
      </c>
      <c r="G135" s="11" t="s">
        <v>183</v>
      </c>
      <c r="H135" s="11" t="s">
        <v>142</v>
      </c>
    </row>
    <row r="136" spans="1:8" x14ac:dyDescent="0.35">
      <c r="A136" t="s">
        <v>187</v>
      </c>
      <c r="B136">
        <v>2014</v>
      </c>
      <c r="C136">
        <v>9537823</v>
      </c>
      <c r="D136">
        <v>54.36</v>
      </c>
      <c r="E136" s="10" t="str">
        <f>VLOOKUP(A136,Ex_Lookup!$A$1:$C$215,2,FALSE)</f>
        <v>Europe &amp; Central Asia</v>
      </c>
      <c r="F136" s="10" t="str">
        <f>VLOOKUP(A136,Ex_Lookup!$A$1:$C$215,3,FALSE)</f>
        <v>Upper middle income</v>
      </c>
      <c r="G136" s="11" t="s">
        <v>183</v>
      </c>
      <c r="H136" s="11" t="s">
        <v>142</v>
      </c>
    </row>
    <row r="137" spans="1:8" x14ac:dyDescent="0.35">
      <c r="A137" t="s">
        <v>245</v>
      </c>
      <c r="B137">
        <v>2005</v>
      </c>
      <c r="C137">
        <v>329088</v>
      </c>
      <c r="D137">
        <v>82.28</v>
      </c>
      <c r="E137" s="10" t="str">
        <f>VLOOKUP(A137,Ex_Lookup!$A$1:$C$215,2,FALSE)</f>
        <v>Latin America &amp; Caribbean</v>
      </c>
      <c r="F137" s="10" t="str">
        <f>VLOOKUP(A137,Ex_Lookup!$A$1:$C$215,3,FALSE)</f>
        <v>High income: nonOECD</v>
      </c>
      <c r="G137" s="11" t="s">
        <v>242</v>
      </c>
      <c r="H137" s="11" t="s">
        <v>146</v>
      </c>
    </row>
    <row r="138" spans="1:8" x14ac:dyDescent="0.35">
      <c r="A138" t="s">
        <v>245</v>
      </c>
      <c r="B138">
        <v>2006</v>
      </c>
      <c r="C138">
        <v>335622</v>
      </c>
      <c r="D138">
        <v>82.33</v>
      </c>
      <c r="E138" s="10" t="str">
        <f>VLOOKUP(A138,Ex_Lookup!$A$1:$C$215,2,FALSE)</f>
        <v>Latin America &amp; Caribbean</v>
      </c>
      <c r="F138" s="10" t="str">
        <f>VLOOKUP(A138,Ex_Lookup!$A$1:$C$215,3,FALSE)</f>
        <v>High income: nonOECD</v>
      </c>
      <c r="G138" s="11" t="s">
        <v>242</v>
      </c>
      <c r="H138" s="11" t="s">
        <v>146</v>
      </c>
    </row>
    <row r="139" spans="1:8" x14ac:dyDescent="0.35">
      <c r="A139" t="s">
        <v>245</v>
      </c>
      <c r="B139">
        <v>2007</v>
      </c>
      <c r="C139">
        <v>342049</v>
      </c>
      <c r="D139">
        <v>82.39</v>
      </c>
      <c r="E139" s="10" t="str">
        <f>VLOOKUP(A139,Ex_Lookup!$A$1:$C$215,2,FALSE)</f>
        <v>Latin America &amp; Caribbean</v>
      </c>
      <c r="F139" s="10" t="str">
        <f>VLOOKUP(A139,Ex_Lookup!$A$1:$C$215,3,FALSE)</f>
        <v>High income: nonOECD</v>
      </c>
      <c r="G139" s="11" t="s">
        <v>242</v>
      </c>
      <c r="H139" s="11" t="s">
        <v>146</v>
      </c>
    </row>
    <row r="140" spans="1:8" x14ac:dyDescent="0.35">
      <c r="A140" t="s">
        <v>245</v>
      </c>
      <c r="B140">
        <v>2008</v>
      </c>
      <c r="C140">
        <v>348340</v>
      </c>
      <c r="D140">
        <v>82.44</v>
      </c>
      <c r="E140" s="10" t="str">
        <f>VLOOKUP(A140,Ex_Lookup!$A$1:$C$215,2,FALSE)</f>
        <v>Latin America &amp; Caribbean</v>
      </c>
      <c r="F140" s="10" t="str">
        <f>VLOOKUP(A140,Ex_Lookup!$A$1:$C$215,3,FALSE)</f>
        <v>High income: nonOECD</v>
      </c>
      <c r="G140" s="11" t="s">
        <v>242</v>
      </c>
      <c r="H140" s="11" t="s">
        <v>146</v>
      </c>
    </row>
    <row r="141" spans="1:8" x14ac:dyDescent="0.35">
      <c r="A141" t="s">
        <v>245</v>
      </c>
      <c r="B141">
        <v>2009</v>
      </c>
      <c r="C141">
        <v>354492</v>
      </c>
      <c r="D141">
        <v>82.5</v>
      </c>
      <c r="E141" s="10" t="str">
        <f>VLOOKUP(A141,Ex_Lookup!$A$1:$C$215,2,FALSE)</f>
        <v>Latin America &amp; Caribbean</v>
      </c>
      <c r="F141" s="10" t="str">
        <f>VLOOKUP(A141,Ex_Lookup!$A$1:$C$215,3,FALSE)</f>
        <v>High income: nonOECD</v>
      </c>
      <c r="G141" s="11" t="s">
        <v>242</v>
      </c>
      <c r="H141" s="11" t="s">
        <v>146</v>
      </c>
    </row>
    <row r="142" spans="1:8" x14ac:dyDescent="0.35">
      <c r="A142" t="s">
        <v>245</v>
      </c>
      <c r="B142">
        <v>2010</v>
      </c>
      <c r="C142">
        <v>360498</v>
      </c>
      <c r="D142">
        <v>82.55</v>
      </c>
      <c r="E142" s="10" t="str">
        <f>VLOOKUP(A142,Ex_Lookup!$A$1:$C$215,2,FALSE)</f>
        <v>Latin America &amp; Caribbean</v>
      </c>
      <c r="F142" s="10" t="str">
        <f>VLOOKUP(A142,Ex_Lookup!$A$1:$C$215,3,FALSE)</f>
        <v>High income: nonOECD</v>
      </c>
      <c r="G142" s="11" t="s">
        <v>242</v>
      </c>
      <c r="H142" s="11" t="s">
        <v>146</v>
      </c>
    </row>
    <row r="143" spans="1:8" x14ac:dyDescent="0.35">
      <c r="A143" t="s">
        <v>245</v>
      </c>
      <c r="B143">
        <v>2011</v>
      </c>
      <c r="C143">
        <v>366331</v>
      </c>
      <c r="D143">
        <v>82.61</v>
      </c>
      <c r="E143" s="10" t="str">
        <f>VLOOKUP(A143,Ex_Lookup!$A$1:$C$215,2,FALSE)</f>
        <v>Latin America &amp; Caribbean</v>
      </c>
      <c r="F143" s="10" t="str">
        <f>VLOOKUP(A143,Ex_Lookup!$A$1:$C$215,3,FALSE)</f>
        <v>High income: nonOECD</v>
      </c>
      <c r="G143" s="11" t="s">
        <v>242</v>
      </c>
      <c r="H143" s="11" t="s">
        <v>146</v>
      </c>
    </row>
    <row r="144" spans="1:8" x14ac:dyDescent="0.35">
      <c r="A144" t="s">
        <v>245</v>
      </c>
      <c r="B144">
        <v>2012</v>
      </c>
      <c r="C144">
        <v>371960</v>
      </c>
      <c r="D144">
        <v>82.67</v>
      </c>
      <c r="E144" s="10" t="str">
        <f>VLOOKUP(A144,Ex_Lookup!$A$1:$C$215,2,FALSE)</f>
        <v>Latin America &amp; Caribbean</v>
      </c>
      <c r="F144" s="10" t="str">
        <f>VLOOKUP(A144,Ex_Lookup!$A$1:$C$215,3,FALSE)</f>
        <v>High income: nonOECD</v>
      </c>
      <c r="G144" s="11" t="s">
        <v>242</v>
      </c>
      <c r="H144" s="11" t="s">
        <v>146</v>
      </c>
    </row>
    <row r="145" spans="1:8" x14ac:dyDescent="0.35">
      <c r="A145" t="s">
        <v>245</v>
      </c>
      <c r="B145">
        <v>2013</v>
      </c>
      <c r="C145">
        <v>377374</v>
      </c>
      <c r="D145">
        <v>82.73</v>
      </c>
      <c r="E145" s="10" t="str">
        <f>VLOOKUP(A145,Ex_Lookup!$A$1:$C$215,2,FALSE)</f>
        <v>Latin America &amp; Caribbean</v>
      </c>
      <c r="F145" s="10" t="str">
        <f>VLOOKUP(A145,Ex_Lookup!$A$1:$C$215,3,FALSE)</f>
        <v>High income: nonOECD</v>
      </c>
      <c r="G145" s="11" t="s">
        <v>242</v>
      </c>
      <c r="H145" s="11" t="s">
        <v>146</v>
      </c>
    </row>
    <row r="146" spans="1:8" x14ac:dyDescent="0.35">
      <c r="A146" t="s">
        <v>245</v>
      </c>
      <c r="B146">
        <v>2014</v>
      </c>
      <c r="C146">
        <v>382571</v>
      </c>
      <c r="D146">
        <v>82.8</v>
      </c>
      <c r="E146" s="10" t="str">
        <f>VLOOKUP(A146,Ex_Lookup!$A$1:$C$215,2,FALSE)</f>
        <v>Latin America &amp; Caribbean</v>
      </c>
      <c r="F146" s="10" t="str">
        <f>VLOOKUP(A146,Ex_Lookup!$A$1:$C$215,3,FALSE)</f>
        <v>High income: nonOECD</v>
      </c>
      <c r="G146" s="11" t="s">
        <v>242</v>
      </c>
      <c r="H146" s="11" t="s">
        <v>146</v>
      </c>
    </row>
    <row r="147" spans="1:8" x14ac:dyDescent="0.35">
      <c r="A147" t="s">
        <v>284</v>
      </c>
      <c r="B147">
        <v>2005</v>
      </c>
      <c r="C147">
        <v>879534</v>
      </c>
      <c r="D147">
        <v>88.4</v>
      </c>
      <c r="E147" s="10" t="str">
        <f>VLOOKUP(A147,Ex_Lookup!$A$1:$C$215,2,FALSE)</f>
        <v>Middle East &amp; North Africa</v>
      </c>
      <c r="F147" s="10" t="str">
        <f>VLOOKUP(A147,Ex_Lookup!$A$1:$C$215,3,FALSE)</f>
        <v>High income: nonOECD</v>
      </c>
      <c r="G147" s="11" t="s">
        <v>283</v>
      </c>
      <c r="H147" s="11" t="s">
        <v>146</v>
      </c>
    </row>
    <row r="148" spans="1:8" x14ac:dyDescent="0.35">
      <c r="A148" t="s">
        <v>284</v>
      </c>
      <c r="B148">
        <v>2006</v>
      </c>
      <c r="C148">
        <v>950951</v>
      </c>
      <c r="D148">
        <v>88.42</v>
      </c>
      <c r="E148" s="10" t="str">
        <f>VLOOKUP(A148,Ex_Lookup!$A$1:$C$215,2,FALSE)</f>
        <v>Middle East &amp; North Africa</v>
      </c>
      <c r="F148" s="10" t="str">
        <f>VLOOKUP(A148,Ex_Lookup!$A$1:$C$215,3,FALSE)</f>
        <v>High income: nonOECD</v>
      </c>
      <c r="G148" s="11" t="s">
        <v>283</v>
      </c>
      <c r="H148" s="11" t="s">
        <v>146</v>
      </c>
    </row>
    <row r="149" spans="1:8" x14ac:dyDescent="0.35">
      <c r="A149" t="s">
        <v>284</v>
      </c>
      <c r="B149">
        <v>2007</v>
      </c>
      <c r="C149">
        <v>1032353</v>
      </c>
      <c r="D149">
        <v>88.44</v>
      </c>
      <c r="E149" s="10" t="str">
        <f>VLOOKUP(A149,Ex_Lookup!$A$1:$C$215,2,FALSE)</f>
        <v>Middle East &amp; North Africa</v>
      </c>
      <c r="F149" s="10" t="str">
        <f>VLOOKUP(A149,Ex_Lookup!$A$1:$C$215,3,FALSE)</f>
        <v>High income: nonOECD</v>
      </c>
      <c r="G149" s="11" t="s">
        <v>283</v>
      </c>
      <c r="H149" s="11" t="s">
        <v>146</v>
      </c>
    </row>
    <row r="150" spans="1:8" x14ac:dyDescent="0.35">
      <c r="A150" t="s">
        <v>284</v>
      </c>
      <c r="B150">
        <v>2008</v>
      </c>
      <c r="C150">
        <v>1116038</v>
      </c>
      <c r="D150">
        <v>88.47</v>
      </c>
      <c r="E150" s="10" t="str">
        <f>VLOOKUP(A150,Ex_Lookup!$A$1:$C$215,2,FALSE)</f>
        <v>Middle East &amp; North Africa</v>
      </c>
      <c r="F150" s="10" t="str">
        <f>VLOOKUP(A150,Ex_Lookup!$A$1:$C$215,3,FALSE)</f>
        <v>High income: nonOECD</v>
      </c>
      <c r="G150" s="11" t="s">
        <v>283</v>
      </c>
      <c r="H150" s="11" t="s">
        <v>146</v>
      </c>
    </row>
    <row r="151" spans="1:8" x14ac:dyDescent="0.35">
      <c r="A151" t="s">
        <v>284</v>
      </c>
      <c r="B151">
        <v>2009</v>
      </c>
      <c r="C151">
        <v>1191539</v>
      </c>
      <c r="D151">
        <v>88.5</v>
      </c>
      <c r="E151" s="10" t="str">
        <f>VLOOKUP(A151,Ex_Lookup!$A$1:$C$215,2,FALSE)</f>
        <v>Middle East &amp; North Africa</v>
      </c>
      <c r="F151" s="10" t="str">
        <f>VLOOKUP(A151,Ex_Lookup!$A$1:$C$215,3,FALSE)</f>
        <v>High income: nonOECD</v>
      </c>
      <c r="G151" s="11" t="s">
        <v>283</v>
      </c>
      <c r="H151" s="11" t="s">
        <v>146</v>
      </c>
    </row>
    <row r="152" spans="1:8" x14ac:dyDescent="0.35">
      <c r="A152" t="s">
        <v>284</v>
      </c>
      <c r="B152">
        <v>2010</v>
      </c>
      <c r="C152">
        <v>1251513</v>
      </c>
      <c r="D152">
        <v>88.54</v>
      </c>
      <c r="E152" s="10" t="str">
        <f>VLOOKUP(A152,Ex_Lookup!$A$1:$C$215,2,FALSE)</f>
        <v>Middle East &amp; North Africa</v>
      </c>
      <c r="F152" s="10" t="str">
        <f>VLOOKUP(A152,Ex_Lookup!$A$1:$C$215,3,FALSE)</f>
        <v>High income: nonOECD</v>
      </c>
      <c r="G152" s="11" t="s">
        <v>283</v>
      </c>
      <c r="H152" s="11" t="s">
        <v>146</v>
      </c>
    </row>
    <row r="153" spans="1:8" x14ac:dyDescent="0.35">
      <c r="A153" t="s">
        <v>284</v>
      </c>
      <c r="B153">
        <v>2011</v>
      </c>
      <c r="C153">
        <v>1292764</v>
      </c>
      <c r="D153">
        <v>88.58</v>
      </c>
      <c r="E153" s="10" t="str">
        <f>VLOOKUP(A153,Ex_Lookup!$A$1:$C$215,2,FALSE)</f>
        <v>Middle East &amp; North Africa</v>
      </c>
      <c r="F153" s="10" t="str">
        <f>VLOOKUP(A153,Ex_Lookup!$A$1:$C$215,3,FALSE)</f>
        <v>High income: nonOECD</v>
      </c>
      <c r="G153" s="11" t="s">
        <v>283</v>
      </c>
      <c r="H153" s="11" t="s">
        <v>146</v>
      </c>
    </row>
    <row r="154" spans="1:8" x14ac:dyDescent="0.35">
      <c r="A154" t="s">
        <v>284</v>
      </c>
      <c r="B154">
        <v>2012</v>
      </c>
      <c r="C154">
        <v>1317827</v>
      </c>
      <c r="D154">
        <v>88.62</v>
      </c>
      <c r="E154" s="10" t="str">
        <f>VLOOKUP(A154,Ex_Lookup!$A$1:$C$215,2,FALSE)</f>
        <v>Middle East &amp; North Africa</v>
      </c>
      <c r="F154" s="10" t="str">
        <f>VLOOKUP(A154,Ex_Lookup!$A$1:$C$215,3,FALSE)</f>
        <v>High income: nonOECD</v>
      </c>
      <c r="G154" s="11" t="s">
        <v>283</v>
      </c>
      <c r="H154" s="11" t="s">
        <v>146</v>
      </c>
    </row>
    <row r="155" spans="1:8" x14ac:dyDescent="0.35">
      <c r="A155" t="s">
        <v>284</v>
      </c>
      <c r="B155">
        <v>2013</v>
      </c>
      <c r="C155">
        <v>1332171</v>
      </c>
      <c r="D155">
        <v>88.67</v>
      </c>
      <c r="E155" s="10" t="str">
        <f>VLOOKUP(A155,Ex_Lookup!$A$1:$C$215,2,FALSE)</f>
        <v>Middle East &amp; North Africa</v>
      </c>
      <c r="F155" s="10" t="str">
        <f>VLOOKUP(A155,Ex_Lookup!$A$1:$C$215,3,FALSE)</f>
        <v>High income: nonOECD</v>
      </c>
      <c r="G155" s="11" t="s">
        <v>283</v>
      </c>
      <c r="H155" s="11" t="s">
        <v>146</v>
      </c>
    </row>
    <row r="156" spans="1:8" x14ac:dyDescent="0.35">
      <c r="A156" t="s">
        <v>284</v>
      </c>
      <c r="B156">
        <v>2014</v>
      </c>
      <c r="C156">
        <v>1344111</v>
      </c>
      <c r="D156">
        <v>88.72</v>
      </c>
      <c r="E156" s="10" t="str">
        <f>VLOOKUP(A156,Ex_Lookup!$A$1:$C$215,2,FALSE)</f>
        <v>Middle East &amp; North Africa</v>
      </c>
      <c r="F156" s="10" t="str">
        <f>VLOOKUP(A156,Ex_Lookup!$A$1:$C$215,3,FALSE)</f>
        <v>High income: nonOECD</v>
      </c>
      <c r="G156" s="11" t="s">
        <v>283</v>
      </c>
      <c r="H156" s="11" t="s">
        <v>146</v>
      </c>
    </row>
    <row r="157" spans="1:8" x14ac:dyDescent="0.35">
      <c r="A157" t="s">
        <v>310</v>
      </c>
      <c r="B157">
        <v>2005</v>
      </c>
      <c r="C157">
        <v>143135180</v>
      </c>
      <c r="D157">
        <v>26.81</v>
      </c>
      <c r="E157" s="10" t="str">
        <f>VLOOKUP(A157,Ex_Lookup!$A$1:$C$215,2,FALSE)</f>
        <v>South Asia</v>
      </c>
      <c r="F157" s="10" t="str">
        <f>VLOOKUP(A157,Ex_Lookup!$A$1:$C$215,3,FALSE)</f>
        <v>Lower middle income</v>
      </c>
      <c r="G157" s="11" t="s">
        <v>309</v>
      </c>
      <c r="H157" s="11" t="s">
        <v>155</v>
      </c>
    </row>
    <row r="158" spans="1:8" x14ac:dyDescent="0.35">
      <c r="A158" t="s">
        <v>310</v>
      </c>
      <c r="B158">
        <v>2006</v>
      </c>
      <c r="C158">
        <v>144868702</v>
      </c>
      <c r="D158">
        <v>27.52</v>
      </c>
      <c r="E158" s="10" t="str">
        <f>VLOOKUP(A158,Ex_Lookup!$A$1:$C$215,2,FALSE)</f>
        <v>South Asia</v>
      </c>
      <c r="F158" s="10" t="str">
        <f>VLOOKUP(A158,Ex_Lookup!$A$1:$C$215,3,FALSE)</f>
        <v>Lower middle income</v>
      </c>
      <c r="G158" s="11" t="s">
        <v>309</v>
      </c>
      <c r="H158" s="11" t="s">
        <v>155</v>
      </c>
    </row>
    <row r="159" spans="1:8" x14ac:dyDescent="0.35">
      <c r="A159" t="s">
        <v>310</v>
      </c>
      <c r="B159">
        <v>2007</v>
      </c>
      <c r="C159">
        <v>146457067</v>
      </c>
      <c r="D159">
        <v>28.24</v>
      </c>
      <c r="E159" s="10" t="str">
        <f>VLOOKUP(A159,Ex_Lookup!$A$1:$C$215,2,FALSE)</f>
        <v>South Asia</v>
      </c>
      <c r="F159" s="10" t="str">
        <f>VLOOKUP(A159,Ex_Lookup!$A$1:$C$215,3,FALSE)</f>
        <v>Lower middle income</v>
      </c>
      <c r="G159" s="11" t="s">
        <v>309</v>
      </c>
      <c r="H159" s="11" t="s">
        <v>155</v>
      </c>
    </row>
    <row r="160" spans="1:8" x14ac:dyDescent="0.35">
      <c r="A160" t="s">
        <v>310</v>
      </c>
      <c r="B160">
        <v>2008</v>
      </c>
      <c r="C160">
        <v>147969967</v>
      </c>
      <c r="D160">
        <v>28.97</v>
      </c>
      <c r="E160" s="10" t="str">
        <f>VLOOKUP(A160,Ex_Lookup!$A$1:$C$215,2,FALSE)</f>
        <v>South Asia</v>
      </c>
      <c r="F160" s="10" t="str">
        <f>VLOOKUP(A160,Ex_Lookup!$A$1:$C$215,3,FALSE)</f>
        <v>Lower middle income</v>
      </c>
      <c r="G160" s="11" t="s">
        <v>309</v>
      </c>
      <c r="H160" s="11" t="s">
        <v>155</v>
      </c>
    </row>
    <row r="161" spans="1:8" x14ac:dyDescent="0.35">
      <c r="A161" t="s">
        <v>310</v>
      </c>
      <c r="B161">
        <v>2009</v>
      </c>
      <c r="C161">
        <v>149503100</v>
      </c>
      <c r="D161">
        <v>29.71</v>
      </c>
      <c r="E161" s="10" t="str">
        <f>VLOOKUP(A161,Ex_Lookup!$A$1:$C$215,2,FALSE)</f>
        <v>South Asia</v>
      </c>
      <c r="F161" s="10" t="str">
        <f>VLOOKUP(A161,Ex_Lookup!$A$1:$C$215,3,FALSE)</f>
        <v>Lower middle income</v>
      </c>
      <c r="G161" s="11" t="s">
        <v>309</v>
      </c>
      <c r="H161" s="11" t="s">
        <v>155</v>
      </c>
    </row>
    <row r="162" spans="1:8" x14ac:dyDescent="0.35">
      <c r="A162" t="s">
        <v>310</v>
      </c>
      <c r="B162">
        <v>2010</v>
      </c>
      <c r="C162">
        <v>151125475</v>
      </c>
      <c r="D162">
        <v>30.46</v>
      </c>
      <c r="E162" s="10" t="str">
        <f>VLOOKUP(A162,Ex_Lookup!$A$1:$C$215,2,FALSE)</f>
        <v>South Asia</v>
      </c>
      <c r="F162" s="10" t="str">
        <f>VLOOKUP(A162,Ex_Lookup!$A$1:$C$215,3,FALSE)</f>
        <v>Lower middle income</v>
      </c>
      <c r="G162" s="11" t="s">
        <v>309</v>
      </c>
      <c r="H162" s="11" t="s">
        <v>155</v>
      </c>
    </row>
    <row r="163" spans="1:8" x14ac:dyDescent="0.35">
      <c r="A163" t="s">
        <v>310</v>
      </c>
      <c r="B163">
        <v>2011</v>
      </c>
      <c r="C163">
        <v>152862431</v>
      </c>
      <c r="D163">
        <v>31.23</v>
      </c>
      <c r="E163" s="10" t="str">
        <f>VLOOKUP(A163,Ex_Lookup!$A$1:$C$215,2,FALSE)</f>
        <v>South Asia</v>
      </c>
      <c r="F163" s="10" t="str">
        <f>VLOOKUP(A163,Ex_Lookup!$A$1:$C$215,3,FALSE)</f>
        <v>Lower middle income</v>
      </c>
      <c r="G163" s="11" t="s">
        <v>309</v>
      </c>
      <c r="H163" s="11" t="s">
        <v>155</v>
      </c>
    </row>
    <row r="164" spans="1:8" x14ac:dyDescent="0.35">
      <c r="A164" t="s">
        <v>310</v>
      </c>
      <c r="B164">
        <v>2012</v>
      </c>
      <c r="C164">
        <v>154695368</v>
      </c>
      <c r="D164">
        <v>31.99</v>
      </c>
      <c r="E164" s="10" t="str">
        <f>VLOOKUP(A164,Ex_Lookup!$A$1:$C$215,2,FALSE)</f>
        <v>South Asia</v>
      </c>
      <c r="F164" s="10" t="str">
        <f>VLOOKUP(A164,Ex_Lookup!$A$1:$C$215,3,FALSE)</f>
        <v>Lower middle income</v>
      </c>
      <c r="G164" s="11" t="s">
        <v>309</v>
      </c>
      <c r="H164" s="11" t="s">
        <v>155</v>
      </c>
    </row>
    <row r="165" spans="1:8" x14ac:dyDescent="0.35">
      <c r="A165" t="s">
        <v>310</v>
      </c>
      <c r="B165">
        <v>2013</v>
      </c>
      <c r="C165">
        <v>156594962</v>
      </c>
      <c r="D165">
        <v>32.75</v>
      </c>
      <c r="E165" s="10" t="str">
        <f>VLOOKUP(A165,Ex_Lookup!$A$1:$C$215,2,FALSE)</f>
        <v>South Asia</v>
      </c>
      <c r="F165" s="10" t="str">
        <f>VLOOKUP(A165,Ex_Lookup!$A$1:$C$215,3,FALSE)</f>
        <v>Lower middle income</v>
      </c>
      <c r="G165" s="11" t="s">
        <v>309</v>
      </c>
      <c r="H165" s="11" t="s">
        <v>155</v>
      </c>
    </row>
    <row r="166" spans="1:8" x14ac:dyDescent="0.35">
      <c r="A166" t="s">
        <v>310</v>
      </c>
      <c r="B166">
        <v>2014</v>
      </c>
      <c r="C166">
        <v>158512570</v>
      </c>
      <c r="D166">
        <v>33.520000000000003</v>
      </c>
      <c r="E166" s="10" t="str">
        <f>VLOOKUP(A166,Ex_Lookup!$A$1:$C$215,2,FALSE)</f>
        <v>South Asia</v>
      </c>
      <c r="F166" s="10" t="str">
        <f>VLOOKUP(A166,Ex_Lookup!$A$1:$C$215,3,FALSE)</f>
        <v>Lower middle income</v>
      </c>
      <c r="G166" s="11" t="s">
        <v>309</v>
      </c>
      <c r="H166" s="11" t="s">
        <v>155</v>
      </c>
    </row>
    <row r="167" spans="1:8" x14ac:dyDescent="0.35">
      <c r="A167" t="s">
        <v>246</v>
      </c>
      <c r="B167">
        <v>2005</v>
      </c>
      <c r="C167">
        <v>273568</v>
      </c>
      <c r="D167">
        <v>32.94</v>
      </c>
      <c r="E167" s="10" t="str">
        <f>VLOOKUP(A167,Ex_Lookup!$A$1:$C$215,2,FALSE)</f>
        <v>Latin America &amp; Caribbean</v>
      </c>
      <c r="F167" s="10" t="str">
        <f>VLOOKUP(A167,Ex_Lookup!$A$1:$C$215,3,FALSE)</f>
        <v>High income: nonOECD</v>
      </c>
      <c r="G167" s="11" t="s">
        <v>242</v>
      </c>
      <c r="H167" s="11" t="s">
        <v>146</v>
      </c>
    </row>
    <row r="168" spans="1:8" x14ac:dyDescent="0.35">
      <c r="A168" t="s">
        <v>246</v>
      </c>
      <c r="B168">
        <v>2006</v>
      </c>
      <c r="C168">
        <v>274923</v>
      </c>
      <c r="D168">
        <v>32.76</v>
      </c>
      <c r="E168" s="10" t="str">
        <f>VLOOKUP(A168,Ex_Lookup!$A$1:$C$215,2,FALSE)</f>
        <v>Latin America &amp; Caribbean</v>
      </c>
      <c r="F168" s="10" t="str">
        <f>VLOOKUP(A168,Ex_Lookup!$A$1:$C$215,3,FALSE)</f>
        <v>High income: nonOECD</v>
      </c>
      <c r="G168" s="11" t="s">
        <v>242</v>
      </c>
      <c r="H168" s="11" t="s">
        <v>146</v>
      </c>
    </row>
    <row r="169" spans="1:8" x14ac:dyDescent="0.35">
      <c r="A169" t="s">
        <v>246</v>
      </c>
      <c r="B169">
        <v>2007</v>
      </c>
      <c r="C169">
        <v>276277</v>
      </c>
      <c r="D169">
        <v>32.590000000000003</v>
      </c>
      <c r="E169" s="10" t="str">
        <f>VLOOKUP(A169,Ex_Lookup!$A$1:$C$215,2,FALSE)</f>
        <v>Latin America &amp; Caribbean</v>
      </c>
      <c r="F169" s="10" t="str">
        <f>VLOOKUP(A169,Ex_Lookup!$A$1:$C$215,3,FALSE)</f>
        <v>High income: nonOECD</v>
      </c>
      <c r="G169" s="11" t="s">
        <v>242</v>
      </c>
      <c r="H169" s="11" t="s">
        <v>146</v>
      </c>
    </row>
    <row r="170" spans="1:8" x14ac:dyDescent="0.35">
      <c r="A170" t="s">
        <v>246</v>
      </c>
      <c r="B170">
        <v>2008</v>
      </c>
      <c r="C170">
        <v>277634</v>
      </c>
      <c r="D170">
        <v>32.409999999999997</v>
      </c>
      <c r="E170" s="10" t="str">
        <f>VLOOKUP(A170,Ex_Lookup!$A$1:$C$215,2,FALSE)</f>
        <v>Latin America &amp; Caribbean</v>
      </c>
      <c r="F170" s="10" t="str">
        <f>VLOOKUP(A170,Ex_Lookup!$A$1:$C$215,3,FALSE)</f>
        <v>High income: nonOECD</v>
      </c>
      <c r="G170" s="11" t="s">
        <v>242</v>
      </c>
      <c r="H170" s="11" t="s">
        <v>146</v>
      </c>
    </row>
    <row r="171" spans="1:8" x14ac:dyDescent="0.35">
      <c r="A171" t="s">
        <v>246</v>
      </c>
      <c r="B171">
        <v>2009</v>
      </c>
      <c r="C171">
        <v>279006</v>
      </c>
      <c r="D171">
        <v>32.24</v>
      </c>
      <c r="E171" s="10" t="str">
        <f>VLOOKUP(A171,Ex_Lookup!$A$1:$C$215,2,FALSE)</f>
        <v>Latin America &amp; Caribbean</v>
      </c>
      <c r="F171" s="10" t="str">
        <f>VLOOKUP(A171,Ex_Lookup!$A$1:$C$215,3,FALSE)</f>
        <v>High income: nonOECD</v>
      </c>
      <c r="G171" s="11" t="s">
        <v>242</v>
      </c>
      <c r="H171" s="11" t="s">
        <v>146</v>
      </c>
    </row>
    <row r="172" spans="1:8" x14ac:dyDescent="0.35">
      <c r="A172" t="s">
        <v>246</v>
      </c>
      <c r="B172">
        <v>2010</v>
      </c>
      <c r="C172">
        <v>280396</v>
      </c>
      <c r="D172">
        <v>32.06</v>
      </c>
      <c r="E172" s="10" t="str">
        <f>VLOOKUP(A172,Ex_Lookup!$A$1:$C$215,2,FALSE)</f>
        <v>Latin America &amp; Caribbean</v>
      </c>
      <c r="F172" s="10" t="str">
        <f>VLOOKUP(A172,Ex_Lookup!$A$1:$C$215,3,FALSE)</f>
        <v>High income: nonOECD</v>
      </c>
      <c r="G172" s="11" t="s">
        <v>242</v>
      </c>
      <c r="H172" s="11" t="s">
        <v>146</v>
      </c>
    </row>
    <row r="173" spans="1:8" x14ac:dyDescent="0.35">
      <c r="A173" t="s">
        <v>246</v>
      </c>
      <c r="B173">
        <v>2011</v>
      </c>
      <c r="C173">
        <v>281804</v>
      </c>
      <c r="D173">
        <v>31.91</v>
      </c>
      <c r="E173" s="10" t="str">
        <f>VLOOKUP(A173,Ex_Lookup!$A$1:$C$215,2,FALSE)</f>
        <v>Latin America &amp; Caribbean</v>
      </c>
      <c r="F173" s="10" t="str">
        <f>VLOOKUP(A173,Ex_Lookup!$A$1:$C$215,3,FALSE)</f>
        <v>High income: nonOECD</v>
      </c>
      <c r="G173" s="11" t="s">
        <v>242</v>
      </c>
      <c r="H173" s="11" t="s">
        <v>146</v>
      </c>
    </row>
    <row r="174" spans="1:8" x14ac:dyDescent="0.35">
      <c r="A174" t="s">
        <v>246</v>
      </c>
      <c r="B174">
        <v>2012</v>
      </c>
      <c r="C174">
        <v>283221</v>
      </c>
      <c r="D174">
        <v>31.77</v>
      </c>
      <c r="E174" s="10" t="str">
        <f>VLOOKUP(A174,Ex_Lookup!$A$1:$C$215,2,FALSE)</f>
        <v>Latin America &amp; Caribbean</v>
      </c>
      <c r="F174" s="10" t="str">
        <f>VLOOKUP(A174,Ex_Lookup!$A$1:$C$215,3,FALSE)</f>
        <v>High income: nonOECD</v>
      </c>
      <c r="G174" s="11" t="s">
        <v>242</v>
      </c>
      <c r="H174" s="11" t="s">
        <v>146</v>
      </c>
    </row>
    <row r="175" spans="1:8" x14ac:dyDescent="0.35">
      <c r="A175" t="s">
        <v>246</v>
      </c>
      <c r="B175">
        <v>2013</v>
      </c>
      <c r="C175">
        <v>284644</v>
      </c>
      <c r="D175">
        <v>31.65</v>
      </c>
      <c r="E175" s="10" t="str">
        <f>VLOOKUP(A175,Ex_Lookup!$A$1:$C$215,2,FALSE)</f>
        <v>Latin America &amp; Caribbean</v>
      </c>
      <c r="F175" s="10" t="str">
        <f>VLOOKUP(A175,Ex_Lookup!$A$1:$C$215,3,FALSE)</f>
        <v>High income: nonOECD</v>
      </c>
      <c r="G175" s="11" t="s">
        <v>242</v>
      </c>
      <c r="H175" s="11" t="s">
        <v>146</v>
      </c>
    </row>
    <row r="176" spans="1:8" x14ac:dyDescent="0.35">
      <c r="A176" t="s">
        <v>246</v>
      </c>
      <c r="B176">
        <v>2014</v>
      </c>
      <c r="C176">
        <v>286066</v>
      </c>
      <c r="D176">
        <v>31.55</v>
      </c>
      <c r="E176" s="10" t="str">
        <f>VLOOKUP(A176,Ex_Lookup!$A$1:$C$215,2,FALSE)</f>
        <v>Latin America &amp; Caribbean</v>
      </c>
      <c r="F176" s="10" t="str">
        <f>VLOOKUP(A176,Ex_Lookup!$A$1:$C$215,3,FALSE)</f>
        <v>High income: nonOECD</v>
      </c>
      <c r="G176" s="11" t="s">
        <v>242</v>
      </c>
      <c r="H176" s="11" t="s">
        <v>146</v>
      </c>
    </row>
    <row r="177" spans="1:8" x14ac:dyDescent="0.35">
      <c r="A177" t="s">
        <v>188</v>
      </c>
      <c r="B177">
        <v>2005</v>
      </c>
      <c r="C177">
        <v>9663000</v>
      </c>
      <c r="D177">
        <v>72.349999999999994</v>
      </c>
      <c r="E177" s="10" t="str">
        <f>VLOOKUP(A177,Ex_Lookup!$A$1:$C$215,2,FALSE)</f>
        <v>Europe &amp; Central Asia</v>
      </c>
      <c r="F177" s="10" t="str">
        <f>VLOOKUP(A177,Ex_Lookup!$A$1:$C$215,3,FALSE)</f>
        <v>Upper middle income</v>
      </c>
      <c r="G177" s="11" t="s">
        <v>183</v>
      </c>
      <c r="H177" s="11" t="s">
        <v>142</v>
      </c>
    </row>
    <row r="178" spans="1:8" x14ac:dyDescent="0.35">
      <c r="A178" t="s">
        <v>188</v>
      </c>
      <c r="B178">
        <v>2006</v>
      </c>
      <c r="C178">
        <v>9604000</v>
      </c>
      <c r="D178">
        <v>72.819999999999993</v>
      </c>
      <c r="E178" s="10" t="str">
        <f>VLOOKUP(A178,Ex_Lookup!$A$1:$C$215,2,FALSE)</f>
        <v>Europe &amp; Central Asia</v>
      </c>
      <c r="F178" s="10" t="str">
        <f>VLOOKUP(A178,Ex_Lookup!$A$1:$C$215,3,FALSE)</f>
        <v>Upper middle income</v>
      </c>
      <c r="G178" s="11" t="s">
        <v>183</v>
      </c>
      <c r="H178" s="11" t="s">
        <v>142</v>
      </c>
    </row>
    <row r="179" spans="1:8" x14ac:dyDescent="0.35">
      <c r="A179" t="s">
        <v>188</v>
      </c>
      <c r="B179">
        <v>2007</v>
      </c>
      <c r="C179">
        <v>9560000</v>
      </c>
      <c r="D179">
        <v>73.27</v>
      </c>
      <c r="E179" s="10" t="str">
        <f>VLOOKUP(A179,Ex_Lookup!$A$1:$C$215,2,FALSE)</f>
        <v>Europe &amp; Central Asia</v>
      </c>
      <c r="F179" s="10" t="str">
        <f>VLOOKUP(A179,Ex_Lookup!$A$1:$C$215,3,FALSE)</f>
        <v>Upper middle income</v>
      </c>
      <c r="G179" s="11" t="s">
        <v>183</v>
      </c>
      <c r="H179" s="11" t="s">
        <v>142</v>
      </c>
    </row>
    <row r="180" spans="1:8" x14ac:dyDescent="0.35">
      <c r="A180" t="s">
        <v>188</v>
      </c>
      <c r="B180">
        <v>2008</v>
      </c>
      <c r="C180">
        <v>9528000</v>
      </c>
      <c r="D180">
        <v>73.73</v>
      </c>
      <c r="E180" s="10" t="str">
        <f>VLOOKUP(A180,Ex_Lookup!$A$1:$C$215,2,FALSE)</f>
        <v>Europe &amp; Central Asia</v>
      </c>
      <c r="F180" s="10" t="str">
        <f>VLOOKUP(A180,Ex_Lookup!$A$1:$C$215,3,FALSE)</f>
        <v>Upper middle income</v>
      </c>
      <c r="G180" s="11" t="s">
        <v>183</v>
      </c>
      <c r="H180" s="11" t="s">
        <v>142</v>
      </c>
    </row>
    <row r="181" spans="1:8" x14ac:dyDescent="0.35">
      <c r="A181" t="s">
        <v>188</v>
      </c>
      <c r="B181">
        <v>2009</v>
      </c>
      <c r="C181">
        <v>9507000</v>
      </c>
      <c r="D181">
        <v>74.17</v>
      </c>
      <c r="E181" s="10" t="str">
        <f>VLOOKUP(A181,Ex_Lookup!$A$1:$C$215,2,FALSE)</f>
        <v>Europe &amp; Central Asia</v>
      </c>
      <c r="F181" s="10" t="str">
        <f>VLOOKUP(A181,Ex_Lookup!$A$1:$C$215,3,FALSE)</f>
        <v>Upper middle income</v>
      </c>
      <c r="G181" s="11" t="s">
        <v>183</v>
      </c>
      <c r="H181" s="11" t="s">
        <v>142</v>
      </c>
    </row>
    <row r="182" spans="1:8" x14ac:dyDescent="0.35">
      <c r="A182" t="s">
        <v>188</v>
      </c>
      <c r="B182">
        <v>2010</v>
      </c>
      <c r="C182">
        <v>9490000</v>
      </c>
      <c r="D182">
        <v>74.62</v>
      </c>
      <c r="E182" s="10" t="str">
        <f>VLOOKUP(A182,Ex_Lookup!$A$1:$C$215,2,FALSE)</f>
        <v>Europe &amp; Central Asia</v>
      </c>
      <c r="F182" s="10" t="str">
        <f>VLOOKUP(A182,Ex_Lookup!$A$1:$C$215,3,FALSE)</f>
        <v>Upper middle income</v>
      </c>
      <c r="G182" s="11" t="s">
        <v>183</v>
      </c>
      <c r="H182" s="11" t="s">
        <v>142</v>
      </c>
    </row>
    <row r="183" spans="1:8" x14ac:dyDescent="0.35">
      <c r="A183" t="s">
        <v>188</v>
      </c>
      <c r="B183">
        <v>2011</v>
      </c>
      <c r="C183">
        <v>9473000</v>
      </c>
      <c r="D183">
        <v>75.05</v>
      </c>
      <c r="E183" s="10" t="str">
        <f>VLOOKUP(A183,Ex_Lookup!$A$1:$C$215,2,FALSE)</f>
        <v>Europe &amp; Central Asia</v>
      </c>
      <c r="F183" s="10" t="str">
        <f>VLOOKUP(A183,Ex_Lookup!$A$1:$C$215,3,FALSE)</f>
        <v>Upper middle income</v>
      </c>
      <c r="G183" s="11" t="s">
        <v>183</v>
      </c>
      <c r="H183" s="11" t="s">
        <v>142</v>
      </c>
    </row>
    <row r="184" spans="1:8" x14ac:dyDescent="0.35">
      <c r="A184" t="s">
        <v>188</v>
      </c>
      <c r="B184">
        <v>2012</v>
      </c>
      <c r="C184">
        <v>9464000</v>
      </c>
      <c r="D184">
        <v>75.47</v>
      </c>
      <c r="E184" s="10" t="str">
        <f>VLOOKUP(A184,Ex_Lookup!$A$1:$C$215,2,FALSE)</f>
        <v>Europe &amp; Central Asia</v>
      </c>
      <c r="F184" s="10" t="str">
        <f>VLOOKUP(A184,Ex_Lookup!$A$1:$C$215,3,FALSE)</f>
        <v>Upper middle income</v>
      </c>
      <c r="G184" s="11" t="s">
        <v>183</v>
      </c>
      <c r="H184" s="11" t="s">
        <v>142</v>
      </c>
    </row>
    <row r="185" spans="1:8" x14ac:dyDescent="0.35">
      <c r="A185" t="s">
        <v>188</v>
      </c>
      <c r="B185">
        <v>2013</v>
      </c>
      <c r="C185">
        <v>9466000</v>
      </c>
      <c r="D185">
        <v>75.88</v>
      </c>
      <c r="E185" s="10" t="str">
        <f>VLOOKUP(A185,Ex_Lookup!$A$1:$C$215,2,FALSE)</f>
        <v>Europe &amp; Central Asia</v>
      </c>
      <c r="F185" s="10" t="str">
        <f>VLOOKUP(A185,Ex_Lookup!$A$1:$C$215,3,FALSE)</f>
        <v>Upper middle income</v>
      </c>
      <c r="G185" s="11" t="s">
        <v>183</v>
      </c>
      <c r="H185" s="11" t="s">
        <v>142</v>
      </c>
    </row>
    <row r="186" spans="1:8" x14ac:dyDescent="0.35">
      <c r="A186" t="s">
        <v>188</v>
      </c>
      <c r="B186">
        <v>2014</v>
      </c>
      <c r="C186">
        <v>9470000</v>
      </c>
      <c r="D186">
        <v>76.28</v>
      </c>
      <c r="E186" s="10" t="str">
        <f>VLOOKUP(A186,Ex_Lookup!$A$1:$C$215,2,FALSE)</f>
        <v>Europe &amp; Central Asia</v>
      </c>
      <c r="F186" s="10" t="str">
        <f>VLOOKUP(A186,Ex_Lookup!$A$1:$C$215,3,FALSE)</f>
        <v>Upper middle income</v>
      </c>
      <c r="G186" s="11" t="s">
        <v>183</v>
      </c>
      <c r="H186" s="11" t="s">
        <v>142</v>
      </c>
    </row>
    <row r="187" spans="1:8" x14ac:dyDescent="0.35">
      <c r="A187" t="s">
        <v>189</v>
      </c>
      <c r="B187">
        <v>2005</v>
      </c>
      <c r="C187">
        <v>10478617</v>
      </c>
      <c r="D187">
        <v>97.4</v>
      </c>
      <c r="E187" s="10" t="str">
        <f>VLOOKUP(A187,Ex_Lookup!$A$1:$C$215,2,FALSE)</f>
        <v>Europe &amp; Central Asia</v>
      </c>
      <c r="F187" s="10" t="str">
        <f>VLOOKUP(A187,Ex_Lookup!$A$1:$C$215,3,FALSE)</f>
        <v>High income: OECD</v>
      </c>
      <c r="G187" s="11" t="s">
        <v>183</v>
      </c>
      <c r="H187" s="11" t="s">
        <v>144</v>
      </c>
    </row>
    <row r="188" spans="1:8" x14ac:dyDescent="0.35">
      <c r="A188" t="s">
        <v>189</v>
      </c>
      <c r="B188">
        <v>2006</v>
      </c>
      <c r="C188">
        <v>10547958</v>
      </c>
      <c r="D188">
        <v>97.45</v>
      </c>
      <c r="E188" s="10" t="str">
        <f>VLOOKUP(A188,Ex_Lookup!$A$1:$C$215,2,FALSE)</f>
        <v>Europe &amp; Central Asia</v>
      </c>
      <c r="F188" s="10" t="str">
        <f>VLOOKUP(A188,Ex_Lookup!$A$1:$C$215,3,FALSE)</f>
        <v>High income: OECD</v>
      </c>
      <c r="G188" s="11" t="s">
        <v>183</v>
      </c>
      <c r="H188" s="11" t="s">
        <v>144</v>
      </c>
    </row>
    <row r="189" spans="1:8" x14ac:dyDescent="0.35">
      <c r="A189" t="s">
        <v>189</v>
      </c>
      <c r="B189">
        <v>2007</v>
      </c>
      <c r="C189">
        <v>10625700</v>
      </c>
      <c r="D189">
        <v>97.5</v>
      </c>
      <c r="E189" s="10" t="str">
        <f>VLOOKUP(A189,Ex_Lookup!$A$1:$C$215,2,FALSE)</f>
        <v>Europe &amp; Central Asia</v>
      </c>
      <c r="F189" s="10" t="str">
        <f>VLOOKUP(A189,Ex_Lookup!$A$1:$C$215,3,FALSE)</f>
        <v>High income: OECD</v>
      </c>
      <c r="G189" s="11" t="s">
        <v>183</v>
      </c>
      <c r="H189" s="11" t="s">
        <v>144</v>
      </c>
    </row>
    <row r="190" spans="1:8" x14ac:dyDescent="0.35">
      <c r="A190" t="s">
        <v>189</v>
      </c>
      <c r="B190">
        <v>2008</v>
      </c>
      <c r="C190">
        <v>10709973</v>
      </c>
      <c r="D190">
        <v>97.55</v>
      </c>
      <c r="E190" s="10" t="str">
        <f>VLOOKUP(A190,Ex_Lookup!$A$1:$C$215,2,FALSE)</f>
        <v>Europe &amp; Central Asia</v>
      </c>
      <c r="F190" s="10" t="str">
        <f>VLOOKUP(A190,Ex_Lookup!$A$1:$C$215,3,FALSE)</f>
        <v>High income: OECD</v>
      </c>
      <c r="G190" s="11" t="s">
        <v>183</v>
      </c>
      <c r="H190" s="11" t="s">
        <v>144</v>
      </c>
    </row>
    <row r="191" spans="1:8" x14ac:dyDescent="0.35">
      <c r="A191" t="s">
        <v>189</v>
      </c>
      <c r="B191">
        <v>2009</v>
      </c>
      <c r="C191">
        <v>10796493</v>
      </c>
      <c r="D191">
        <v>97.59</v>
      </c>
      <c r="E191" s="10" t="str">
        <f>VLOOKUP(A191,Ex_Lookup!$A$1:$C$215,2,FALSE)</f>
        <v>Europe &amp; Central Asia</v>
      </c>
      <c r="F191" s="10" t="str">
        <f>VLOOKUP(A191,Ex_Lookup!$A$1:$C$215,3,FALSE)</f>
        <v>High income: OECD</v>
      </c>
      <c r="G191" s="11" t="s">
        <v>183</v>
      </c>
      <c r="H191" s="11" t="s">
        <v>144</v>
      </c>
    </row>
    <row r="192" spans="1:8" x14ac:dyDescent="0.35">
      <c r="A192" t="s">
        <v>189</v>
      </c>
      <c r="B192">
        <v>2010</v>
      </c>
      <c r="C192">
        <v>10920272</v>
      </c>
      <c r="D192">
        <v>97.64</v>
      </c>
      <c r="E192" s="10" t="str">
        <f>VLOOKUP(A192,Ex_Lookup!$A$1:$C$215,2,FALSE)</f>
        <v>Europe &amp; Central Asia</v>
      </c>
      <c r="F192" s="10" t="str">
        <f>VLOOKUP(A192,Ex_Lookup!$A$1:$C$215,3,FALSE)</f>
        <v>High income: OECD</v>
      </c>
      <c r="G192" s="11" t="s">
        <v>183</v>
      </c>
      <c r="H192" s="11" t="s">
        <v>144</v>
      </c>
    </row>
    <row r="193" spans="1:8" x14ac:dyDescent="0.35">
      <c r="A193" t="s">
        <v>189</v>
      </c>
      <c r="B193">
        <v>2011</v>
      </c>
      <c r="C193">
        <v>11047744</v>
      </c>
      <c r="D193">
        <v>97.69</v>
      </c>
      <c r="E193" s="10" t="str">
        <f>VLOOKUP(A193,Ex_Lookup!$A$1:$C$215,2,FALSE)</f>
        <v>Europe &amp; Central Asia</v>
      </c>
      <c r="F193" s="10" t="str">
        <f>VLOOKUP(A193,Ex_Lookup!$A$1:$C$215,3,FALSE)</f>
        <v>High income: OECD</v>
      </c>
      <c r="G193" s="11" t="s">
        <v>183</v>
      </c>
      <c r="H193" s="11" t="s">
        <v>144</v>
      </c>
    </row>
    <row r="194" spans="1:8" x14ac:dyDescent="0.35">
      <c r="A194" t="s">
        <v>189</v>
      </c>
      <c r="B194">
        <v>2012</v>
      </c>
      <c r="C194">
        <v>11128246</v>
      </c>
      <c r="D194">
        <v>97.73</v>
      </c>
      <c r="E194" s="10" t="str">
        <f>VLOOKUP(A194,Ex_Lookup!$A$1:$C$215,2,FALSE)</f>
        <v>Europe &amp; Central Asia</v>
      </c>
      <c r="F194" s="10" t="str">
        <f>VLOOKUP(A194,Ex_Lookup!$A$1:$C$215,3,FALSE)</f>
        <v>High income: OECD</v>
      </c>
      <c r="G194" s="11" t="s">
        <v>183</v>
      </c>
      <c r="H194" s="11" t="s">
        <v>144</v>
      </c>
    </row>
    <row r="195" spans="1:8" x14ac:dyDescent="0.35">
      <c r="A195" t="s">
        <v>189</v>
      </c>
      <c r="B195">
        <v>2013</v>
      </c>
      <c r="C195">
        <v>11182817</v>
      </c>
      <c r="D195">
        <v>97.78</v>
      </c>
      <c r="E195" s="10" t="str">
        <f>VLOOKUP(A195,Ex_Lookup!$A$1:$C$215,2,FALSE)</f>
        <v>Europe &amp; Central Asia</v>
      </c>
      <c r="F195" s="10" t="str">
        <f>VLOOKUP(A195,Ex_Lookup!$A$1:$C$215,3,FALSE)</f>
        <v>High income: OECD</v>
      </c>
      <c r="G195" s="11" t="s">
        <v>183</v>
      </c>
      <c r="H195" s="11" t="s">
        <v>144</v>
      </c>
    </row>
    <row r="196" spans="1:8" x14ac:dyDescent="0.35">
      <c r="A196" t="s">
        <v>189</v>
      </c>
      <c r="B196">
        <v>2014</v>
      </c>
      <c r="C196">
        <v>11225207</v>
      </c>
      <c r="D196">
        <v>97.82</v>
      </c>
      <c r="E196" s="10" t="str">
        <f>VLOOKUP(A196,Ex_Lookup!$A$1:$C$215,2,FALSE)</f>
        <v>Europe &amp; Central Asia</v>
      </c>
      <c r="F196" s="10" t="str">
        <f>VLOOKUP(A196,Ex_Lookup!$A$1:$C$215,3,FALSE)</f>
        <v>High income: OECD</v>
      </c>
      <c r="G196" s="11" t="s">
        <v>183</v>
      </c>
      <c r="H196" s="11" t="s">
        <v>144</v>
      </c>
    </row>
    <row r="197" spans="1:8" x14ac:dyDescent="0.35">
      <c r="A197" t="s">
        <v>247</v>
      </c>
      <c r="B197">
        <v>2005</v>
      </c>
      <c r="C197">
        <v>271920</v>
      </c>
      <c r="D197">
        <v>46.31</v>
      </c>
      <c r="E197" s="10" t="str">
        <f>VLOOKUP(A197,Ex_Lookup!$A$1:$C$215,2,FALSE)</f>
        <v>Latin America &amp; Caribbean</v>
      </c>
      <c r="F197" s="10" t="str">
        <f>VLOOKUP(A197,Ex_Lookup!$A$1:$C$215,3,FALSE)</f>
        <v>Upper middle income</v>
      </c>
      <c r="G197" s="11" t="s">
        <v>242</v>
      </c>
      <c r="H197" s="11" t="s">
        <v>142</v>
      </c>
    </row>
    <row r="198" spans="1:8" x14ac:dyDescent="0.35">
      <c r="A198" t="s">
        <v>247</v>
      </c>
      <c r="B198">
        <v>2006</v>
      </c>
      <c r="C198">
        <v>278985</v>
      </c>
      <c r="D198">
        <v>46.04</v>
      </c>
      <c r="E198" s="10" t="str">
        <f>VLOOKUP(A198,Ex_Lookup!$A$1:$C$215,2,FALSE)</f>
        <v>Latin America &amp; Caribbean</v>
      </c>
      <c r="F198" s="10" t="str">
        <f>VLOOKUP(A198,Ex_Lookup!$A$1:$C$215,3,FALSE)</f>
        <v>Upper middle income</v>
      </c>
      <c r="G198" s="11" t="s">
        <v>242</v>
      </c>
      <c r="H198" s="11" t="s">
        <v>142</v>
      </c>
    </row>
    <row r="199" spans="1:8" x14ac:dyDescent="0.35">
      <c r="A199" t="s">
        <v>247</v>
      </c>
      <c r="B199">
        <v>2007</v>
      </c>
      <c r="C199">
        <v>286196</v>
      </c>
      <c r="D199">
        <v>45.77</v>
      </c>
      <c r="E199" s="10" t="str">
        <f>VLOOKUP(A199,Ex_Lookup!$A$1:$C$215,2,FALSE)</f>
        <v>Latin America &amp; Caribbean</v>
      </c>
      <c r="F199" s="10" t="str">
        <f>VLOOKUP(A199,Ex_Lookup!$A$1:$C$215,3,FALSE)</f>
        <v>Upper middle income</v>
      </c>
      <c r="G199" s="11" t="s">
        <v>242</v>
      </c>
      <c r="H199" s="11" t="s">
        <v>142</v>
      </c>
    </row>
    <row r="200" spans="1:8" x14ac:dyDescent="0.35">
      <c r="A200" t="s">
        <v>247</v>
      </c>
      <c r="B200">
        <v>2008</v>
      </c>
      <c r="C200">
        <v>293544</v>
      </c>
      <c r="D200">
        <v>45.5</v>
      </c>
      <c r="E200" s="10" t="str">
        <f>VLOOKUP(A200,Ex_Lookup!$A$1:$C$215,2,FALSE)</f>
        <v>Latin America &amp; Caribbean</v>
      </c>
      <c r="F200" s="10" t="str">
        <f>VLOOKUP(A200,Ex_Lookup!$A$1:$C$215,3,FALSE)</f>
        <v>Upper middle income</v>
      </c>
      <c r="G200" s="11" t="s">
        <v>242</v>
      </c>
      <c r="H200" s="11" t="s">
        <v>142</v>
      </c>
    </row>
    <row r="201" spans="1:8" x14ac:dyDescent="0.35">
      <c r="A201" t="s">
        <v>247</v>
      </c>
      <c r="B201">
        <v>2009</v>
      </c>
      <c r="C201">
        <v>301016</v>
      </c>
      <c r="D201">
        <v>45.23</v>
      </c>
      <c r="E201" s="10" t="str">
        <f>VLOOKUP(A201,Ex_Lookup!$A$1:$C$215,2,FALSE)</f>
        <v>Latin America &amp; Caribbean</v>
      </c>
      <c r="F201" s="10" t="str">
        <f>VLOOKUP(A201,Ex_Lookup!$A$1:$C$215,3,FALSE)</f>
        <v>Upper middle income</v>
      </c>
      <c r="G201" s="11" t="s">
        <v>242</v>
      </c>
      <c r="H201" s="11" t="s">
        <v>142</v>
      </c>
    </row>
    <row r="202" spans="1:8" x14ac:dyDescent="0.35">
      <c r="A202" t="s">
        <v>247</v>
      </c>
      <c r="B202">
        <v>2010</v>
      </c>
      <c r="C202">
        <v>308595</v>
      </c>
      <c r="D202">
        <v>44.96</v>
      </c>
      <c r="E202" s="10" t="str">
        <f>VLOOKUP(A202,Ex_Lookup!$A$1:$C$215,2,FALSE)</f>
        <v>Latin America &amp; Caribbean</v>
      </c>
      <c r="F202" s="10" t="str">
        <f>VLOOKUP(A202,Ex_Lookup!$A$1:$C$215,3,FALSE)</f>
        <v>Upper middle income</v>
      </c>
      <c r="G202" s="11" t="s">
        <v>242</v>
      </c>
      <c r="H202" s="11" t="s">
        <v>142</v>
      </c>
    </row>
    <row r="203" spans="1:8" x14ac:dyDescent="0.35">
      <c r="A203" t="s">
        <v>247</v>
      </c>
      <c r="B203">
        <v>2011</v>
      </c>
      <c r="C203">
        <v>316280</v>
      </c>
      <c r="D203">
        <v>44.72</v>
      </c>
      <c r="E203" s="10" t="str">
        <f>VLOOKUP(A203,Ex_Lookup!$A$1:$C$215,2,FALSE)</f>
        <v>Latin America &amp; Caribbean</v>
      </c>
      <c r="F203" s="10" t="str">
        <f>VLOOKUP(A203,Ex_Lookup!$A$1:$C$215,3,FALSE)</f>
        <v>Upper middle income</v>
      </c>
      <c r="G203" s="11" t="s">
        <v>242</v>
      </c>
      <c r="H203" s="11" t="s">
        <v>142</v>
      </c>
    </row>
    <row r="204" spans="1:8" x14ac:dyDescent="0.35">
      <c r="A204" t="s">
        <v>247</v>
      </c>
      <c r="B204">
        <v>2012</v>
      </c>
      <c r="C204">
        <v>324060</v>
      </c>
      <c r="D204">
        <v>44.5</v>
      </c>
      <c r="E204" s="10" t="str">
        <f>VLOOKUP(A204,Ex_Lookup!$A$1:$C$215,2,FALSE)</f>
        <v>Latin America &amp; Caribbean</v>
      </c>
      <c r="F204" s="10" t="str">
        <f>VLOOKUP(A204,Ex_Lookup!$A$1:$C$215,3,FALSE)</f>
        <v>Upper middle income</v>
      </c>
      <c r="G204" s="11" t="s">
        <v>242</v>
      </c>
      <c r="H204" s="11" t="s">
        <v>142</v>
      </c>
    </row>
    <row r="205" spans="1:8" x14ac:dyDescent="0.35">
      <c r="A205" t="s">
        <v>247</v>
      </c>
      <c r="B205">
        <v>2013</v>
      </c>
      <c r="C205">
        <v>331900</v>
      </c>
      <c r="D205">
        <v>44.3</v>
      </c>
      <c r="E205" s="10" t="str">
        <f>VLOOKUP(A205,Ex_Lookup!$A$1:$C$215,2,FALSE)</f>
        <v>Latin America &amp; Caribbean</v>
      </c>
      <c r="F205" s="10" t="str">
        <f>VLOOKUP(A205,Ex_Lookup!$A$1:$C$215,3,FALSE)</f>
        <v>Upper middle income</v>
      </c>
      <c r="G205" s="11" t="s">
        <v>242</v>
      </c>
      <c r="H205" s="11" t="s">
        <v>142</v>
      </c>
    </row>
    <row r="206" spans="1:8" x14ac:dyDescent="0.35">
      <c r="A206" t="s">
        <v>247</v>
      </c>
      <c r="B206">
        <v>2014</v>
      </c>
      <c r="C206">
        <v>339758</v>
      </c>
      <c r="D206">
        <v>44.12</v>
      </c>
      <c r="E206" s="10" t="str">
        <f>VLOOKUP(A206,Ex_Lookup!$A$1:$C$215,2,FALSE)</f>
        <v>Latin America &amp; Caribbean</v>
      </c>
      <c r="F206" s="10" t="str">
        <f>VLOOKUP(A206,Ex_Lookup!$A$1:$C$215,3,FALSE)</f>
        <v>Upper middle income</v>
      </c>
      <c r="G206" s="11" t="s">
        <v>242</v>
      </c>
      <c r="H206" s="11" t="s">
        <v>142</v>
      </c>
    </row>
    <row r="207" spans="1:8" x14ac:dyDescent="0.35">
      <c r="A207" t="s">
        <v>319</v>
      </c>
      <c r="B207">
        <v>2005</v>
      </c>
      <c r="C207">
        <v>8182362</v>
      </c>
      <c r="D207">
        <v>39.979999999999997</v>
      </c>
      <c r="E207" s="10" t="str">
        <f>VLOOKUP(A207,Ex_Lookup!$A$1:$C$215,2,FALSE)</f>
        <v>Sub-Saharan Africa</v>
      </c>
      <c r="F207" s="10" t="str">
        <f>VLOOKUP(A207,Ex_Lookup!$A$1:$C$215,3,FALSE)</f>
        <v>Low income</v>
      </c>
      <c r="G207" s="11" t="s">
        <v>318</v>
      </c>
      <c r="H207" s="11" t="s">
        <v>148</v>
      </c>
    </row>
    <row r="208" spans="1:8" x14ac:dyDescent="0.35">
      <c r="A208" t="s">
        <v>319</v>
      </c>
      <c r="B208">
        <v>2006</v>
      </c>
      <c r="C208">
        <v>8443671</v>
      </c>
      <c r="D208">
        <v>40.340000000000003</v>
      </c>
      <c r="E208" s="10" t="str">
        <f>VLOOKUP(A208,Ex_Lookup!$A$1:$C$215,2,FALSE)</f>
        <v>Sub-Saharan Africa</v>
      </c>
      <c r="F208" s="10" t="str">
        <f>VLOOKUP(A208,Ex_Lookup!$A$1:$C$215,3,FALSE)</f>
        <v>Low income</v>
      </c>
      <c r="G208" s="11" t="s">
        <v>318</v>
      </c>
      <c r="H208" s="11" t="s">
        <v>148</v>
      </c>
    </row>
    <row r="209" spans="1:8" x14ac:dyDescent="0.35">
      <c r="A209" t="s">
        <v>319</v>
      </c>
      <c r="B209">
        <v>2007</v>
      </c>
      <c r="C209">
        <v>8707490</v>
      </c>
      <c r="D209">
        <v>40.700000000000003</v>
      </c>
      <c r="E209" s="10" t="str">
        <f>VLOOKUP(A209,Ex_Lookup!$A$1:$C$215,2,FALSE)</f>
        <v>Sub-Saharan Africa</v>
      </c>
      <c r="F209" s="10" t="str">
        <f>VLOOKUP(A209,Ex_Lookup!$A$1:$C$215,3,FALSE)</f>
        <v>Low income</v>
      </c>
      <c r="G209" s="11" t="s">
        <v>318</v>
      </c>
      <c r="H209" s="11" t="s">
        <v>148</v>
      </c>
    </row>
    <row r="210" spans="1:8" x14ac:dyDescent="0.35">
      <c r="A210" t="s">
        <v>319</v>
      </c>
      <c r="B210">
        <v>2008</v>
      </c>
      <c r="C210">
        <v>8973293</v>
      </c>
      <c r="D210">
        <v>41.08</v>
      </c>
      <c r="E210" s="10" t="str">
        <f>VLOOKUP(A210,Ex_Lookup!$A$1:$C$215,2,FALSE)</f>
        <v>Sub-Saharan Africa</v>
      </c>
      <c r="F210" s="10" t="str">
        <f>VLOOKUP(A210,Ex_Lookup!$A$1:$C$215,3,FALSE)</f>
        <v>Low income</v>
      </c>
      <c r="G210" s="11" t="s">
        <v>318</v>
      </c>
      <c r="H210" s="11" t="s">
        <v>148</v>
      </c>
    </row>
    <row r="211" spans="1:8" x14ac:dyDescent="0.35">
      <c r="A211" t="s">
        <v>319</v>
      </c>
      <c r="B211">
        <v>2009</v>
      </c>
      <c r="C211">
        <v>9240783</v>
      </c>
      <c r="D211">
        <v>41.46</v>
      </c>
      <c r="E211" s="10" t="str">
        <f>VLOOKUP(A211,Ex_Lookup!$A$1:$C$215,2,FALSE)</f>
        <v>Sub-Saharan Africa</v>
      </c>
      <c r="F211" s="10" t="str">
        <f>VLOOKUP(A211,Ex_Lookup!$A$1:$C$215,3,FALSE)</f>
        <v>Low income</v>
      </c>
      <c r="G211" s="11" t="s">
        <v>318</v>
      </c>
      <c r="H211" s="11" t="s">
        <v>148</v>
      </c>
    </row>
    <row r="212" spans="1:8" x14ac:dyDescent="0.35">
      <c r="A212" t="s">
        <v>319</v>
      </c>
      <c r="B212">
        <v>2010</v>
      </c>
      <c r="C212">
        <v>9509798</v>
      </c>
      <c r="D212">
        <v>41.85</v>
      </c>
      <c r="E212" s="10" t="str">
        <f>VLOOKUP(A212,Ex_Lookup!$A$1:$C$215,2,FALSE)</f>
        <v>Sub-Saharan Africa</v>
      </c>
      <c r="F212" s="10" t="str">
        <f>VLOOKUP(A212,Ex_Lookup!$A$1:$C$215,3,FALSE)</f>
        <v>Low income</v>
      </c>
      <c r="G212" s="11" t="s">
        <v>318</v>
      </c>
      <c r="H212" s="11" t="s">
        <v>148</v>
      </c>
    </row>
    <row r="213" spans="1:8" x14ac:dyDescent="0.35">
      <c r="A213" t="s">
        <v>319</v>
      </c>
      <c r="B213">
        <v>2011</v>
      </c>
      <c r="C213">
        <v>9779795</v>
      </c>
      <c r="D213">
        <v>42.26</v>
      </c>
      <c r="E213" s="10" t="str">
        <f>VLOOKUP(A213,Ex_Lookup!$A$1:$C$215,2,FALSE)</f>
        <v>Sub-Saharan Africa</v>
      </c>
      <c r="F213" s="10" t="str">
        <f>VLOOKUP(A213,Ex_Lookup!$A$1:$C$215,3,FALSE)</f>
        <v>Low income</v>
      </c>
      <c r="G213" s="11" t="s">
        <v>318</v>
      </c>
      <c r="H213" s="11" t="s">
        <v>148</v>
      </c>
    </row>
    <row r="214" spans="1:8" x14ac:dyDescent="0.35">
      <c r="A214" t="s">
        <v>319</v>
      </c>
      <c r="B214">
        <v>2012</v>
      </c>
      <c r="C214">
        <v>10050702</v>
      </c>
      <c r="D214">
        <v>42.67</v>
      </c>
      <c r="E214" s="10" t="str">
        <f>VLOOKUP(A214,Ex_Lookup!$A$1:$C$215,2,FALSE)</f>
        <v>Sub-Saharan Africa</v>
      </c>
      <c r="F214" s="10" t="str">
        <f>VLOOKUP(A214,Ex_Lookup!$A$1:$C$215,3,FALSE)</f>
        <v>Low income</v>
      </c>
      <c r="G214" s="11" t="s">
        <v>318</v>
      </c>
      <c r="H214" s="11" t="s">
        <v>148</v>
      </c>
    </row>
    <row r="215" spans="1:8" x14ac:dyDescent="0.35">
      <c r="A215" t="s">
        <v>319</v>
      </c>
      <c r="B215">
        <v>2013</v>
      </c>
      <c r="C215">
        <v>10323474</v>
      </c>
      <c r="D215">
        <v>43.09</v>
      </c>
      <c r="E215" s="10" t="str">
        <f>VLOOKUP(A215,Ex_Lookup!$A$1:$C$215,2,FALSE)</f>
        <v>Sub-Saharan Africa</v>
      </c>
      <c r="F215" s="10" t="str">
        <f>VLOOKUP(A215,Ex_Lookup!$A$1:$C$215,3,FALSE)</f>
        <v>Low income</v>
      </c>
      <c r="G215" s="11" t="s">
        <v>318</v>
      </c>
      <c r="H215" s="11" t="s">
        <v>148</v>
      </c>
    </row>
    <row r="216" spans="1:8" x14ac:dyDescent="0.35">
      <c r="A216" t="s">
        <v>319</v>
      </c>
      <c r="B216">
        <v>2014</v>
      </c>
      <c r="C216">
        <v>10599510</v>
      </c>
      <c r="D216">
        <v>43.51</v>
      </c>
      <c r="E216" s="10" t="str">
        <f>VLOOKUP(A216,Ex_Lookup!$A$1:$C$215,2,FALSE)</f>
        <v>Sub-Saharan Africa</v>
      </c>
      <c r="F216" s="10" t="str">
        <f>VLOOKUP(A216,Ex_Lookup!$A$1:$C$215,3,FALSE)</f>
        <v>Low income</v>
      </c>
      <c r="G216" s="11" t="s">
        <v>318</v>
      </c>
      <c r="H216" s="11" t="s">
        <v>148</v>
      </c>
    </row>
    <row r="217" spans="1:8" x14ac:dyDescent="0.35">
      <c r="A217" t="s">
        <v>304</v>
      </c>
      <c r="B217">
        <v>2005</v>
      </c>
      <c r="C217">
        <v>64154</v>
      </c>
      <c r="D217">
        <v>100</v>
      </c>
      <c r="E217" s="10" t="str">
        <f>VLOOKUP(A217,Ex_Lookup!$A$1:$C$215,2,FALSE)</f>
        <v>North America</v>
      </c>
      <c r="F217" s="10" t="str">
        <f>VLOOKUP(A217,Ex_Lookup!$A$1:$C$215,3,FALSE)</f>
        <v>High income: nonOECD</v>
      </c>
      <c r="G217" s="11" t="s">
        <v>305</v>
      </c>
      <c r="H217" s="11" t="s">
        <v>146</v>
      </c>
    </row>
    <row r="218" spans="1:8" x14ac:dyDescent="0.35">
      <c r="A218" t="s">
        <v>304</v>
      </c>
      <c r="B218">
        <v>2006</v>
      </c>
      <c r="C218">
        <v>64523</v>
      </c>
      <c r="D218">
        <v>100</v>
      </c>
      <c r="E218" s="10" t="str">
        <f>VLOOKUP(A218,Ex_Lookup!$A$1:$C$215,2,FALSE)</f>
        <v>North America</v>
      </c>
      <c r="F218" s="10" t="str">
        <f>VLOOKUP(A218,Ex_Lookup!$A$1:$C$215,3,FALSE)</f>
        <v>High income: nonOECD</v>
      </c>
      <c r="G218" s="11" t="s">
        <v>305</v>
      </c>
      <c r="H218" s="11" t="s">
        <v>146</v>
      </c>
    </row>
    <row r="219" spans="1:8" x14ac:dyDescent="0.35">
      <c r="A219" t="s">
        <v>304</v>
      </c>
      <c r="B219">
        <v>2007</v>
      </c>
      <c r="C219">
        <v>64888</v>
      </c>
      <c r="D219">
        <v>100</v>
      </c>
      <c r="E219" s="10" t="str">
        <f>VLOOKUP(A219,Ex_Lookup!$A$1:$C$215,2,FALSE)</f>
        <v>North America</v>
      </c>
      <c r="F219" s="10" t="str">
        <f>VLOOKUP(A219,Ex_Lookup!$A$1:$C$215,3,FALSE)</f>
        <v>High income: nonOECD</v>
      </c>
      <c r="G219" s="11" t="s">
        <v>305</v>
      </c>
      <c r="H219" s="11" t="s">
        <v>146</v>
      </c>
    </row>
    <row r="220" spans="1:8" x14ac:dyDescent="0.35">
      <c r="A220" t="s">
        <v>304</v>
      </c>
      <c r="B220">
        <v>2008</v>
      </c>
      <c r="C220">
        <v>65273</v>
      </c>
      <c r="D220">
        <v>100</v>
      </c>
      <c r="E220" s="10" t="str">
        <f>VLOOKUP(A220,Ex_Lookup!$A$1:$C$215,2,FALSE)</f>
        <v>North America</v>
      </c>
      <c r="F220" s="10" t="str">
        <f>VLOOKUP(A220,Ex_Lookup!$A$1:$C$215,3,FALSE)</f>
        <v>High income: nonOECD</v>
      </c>
      <c r="G220" s="11" t="s">
        <v>305</v>
      </c>
      <c r="H220" s="11" t="s">
        <v>146</v>
      </c>
    </row>
    <row r="221" spans="1:8" x14ac:dyDescent="0.35">
      <c r="A221" t="s">
        <v>304</v>
      </c>
      <c r="B221">
        <v>2009</v>
      </c>
      <c r="C221">
        <v>65636</v>
      </c>
      <c r="D221">
        <v>100</v>
      </c>
      <c r="E221" s="10" t="str">
        <f>VLOOKUP(A221,Ex_Lookup!$A$1:$C$215,2,FALSE)</f>
        <v>North America</v>
      </c>
      <c r="F221" s="10" t="str">
        <f>VLOOKUP(A221,Ex_Lookup!$A$1:$C$215,3,FALSE)</f>
        <v>High income: nonOECD</v>
      </c>
      <c r="G221" s="11" t="s">
        <v>305</v>
      </c>
      <c r="H221" s="11" t="s">
        <v>146</v>
      </c>
    </row>
    <row r="222" spans="1:8" x14ac:dyDescent="0.35">
      <c r="A222" t="s">
        <v>304</v>
      </c>
      <c r="B222">
        <v>2010</v>
      </c>
      <c r="C222">
        <v>65124</v>
      </c>
      <c r="D222">
        <v>100</v>
      </c>
      <c r="E222" s="10" t="str">
        <f>VLOOKUP(A222,Ex_Lookup!$A$1:$C$215,2,FALSE)</f>
        <v>North America</v>
      </c>
      <c r="F222" s="10" t="str">
        <f>VLOOKUP(A222,Ex_Lookup!$A$1:$C$215,3,FALSE)</f>
        <v>High income: nonOECD</v>
      </c>
      <c r="G222" s="11" t="s">
        <v>305</v>
      </c>
      <c r="H222" s="11" t="s">
        <v>146</v>
      </c>
    </row>
    <row r="223" spans="1:8" x14ac:dyDescent="0.35">
      <c r="A223" t="s">
        <v>304</v>
      </c>
      <c r="B223">
        <v>2011</v>
      </c>
      <c r="C223">
        <v>64564</v>
      </c>
      <c r="D223">
        <v>100</v>
      </c>
      <c r="E223" s="10" t="str">
        <f>VLOOKUP(A223,Ex_Lookup!$A$1:$C$215,2,FALSE)</f>
        <v>North America</v>
      </c>
      <c r="F223" s="10" t="str">
        <f>VLOOKUP(A223,Ex_Lookup!$A$1:$C$215,3,FALSE)</f>
        <v>High income: nonOECD</v>
      </c>
      <c r="G223" s="11" t="s">
        <v>305</v>
      </c>
      <c r="H223" s="11" t="s">
        <v>146</v>
      </c>
    </row>
    <row r="224" spans="1:8" x14ac:dyDescent="0.35">
      <c r="A224" t="s">
        <v>304</v>
      </c>
      <c r="B224">
        <v>2012</v>
      </c>
      <c r="C224">
        <v>64798</v>
      </c>
      <c r="D224">
        <v>100</v>
      </c>
      <c r="E224" s="10" t="str">
        <f>VLOOKUP(A224,Ex_Lookup!$A$1:$C$215,2,FALSE)</f>
        <v>North America</v>
      </c>
      <c r="F224" s="10" t="str">
        <f>VLOOKUP(A224,Ex_Lookup!$A$1:$C$215,3,FALSE)</f>
        <v>High income: nonOECD</v>
      </c>
      <c r="G224" s="11" t="s">
        <v>305</v>
      </c>
      <c r="H224" s="11" t="s">
        <v>146</v>
      </c>
    </row>
    <row r="225" spans="1:8" x14ac:dyDescent="0.35">
      <c r="A225" t="s">
        <v>304</v>
      </c>
      <c r="B225">
        <v>2013</v>
      </c>
      <c r="C225">
        <v>65001</v>
      </c>
      <c r="D225">
        <v>100</v>
      </c>
      <c r="E225" s="10" t="str">
        <f>VLOOKUP(A225,Ex_Lookup!$A$1:$C$215,2,FALSE)</f>
        <v>North America</v>
      </c>
      <c r="F225" s="10" t="str">
        <f>VLOOKUP(A225,Ex_Lookup!$A$1:$C$215,3,FALSE)</f>
        <v>High income: nonOECD</v>
      </c>
      <c r="G225" s="11" t="s">
        <v>305</v>
      </c>
      <c r="H225" s="11" t="s">
        <v>146</v>
      </c>
    </row>
    <row r="226" spans="1:8" x14ac:dyDescent="0.35">
      <c r="A226" t="s">
        <v>304</v>
      </c>
      <c r="B226">
        <v>2014</v>
      </c>
      <c r="C226">
        <v>65181</v>
      </c>
      <c r="D226">
        <v>100</v>
      </c>
      <c r="E226" s="10" t="str">
        <f>VLOOKUP(A226,Ex_Lookup!$A$1:$C$215,2,FALSE)</f>
        <v>North America</v>
      </c>
      <c r="F226" s="10" t="str">
        <f>VLOOKUP(A226,Ex_Lookup!$A$1:$C$215,3,FALSE)</f>
        <v>High income: nonOECD</v>
      </c>
      <c r="G226" s="11" t="s">
        <v>305</v>
      </c>
      <c r="H226" s="11" t="s">
        <v>146</v>
      </c>
    </row>
    <row r="227" spans="1:8" x14ac:dyDescent="0.35">
      <c r="A227" t="s">
        <v>311</v>
      </c>
      <c r="B227">
        <v>2005</v>
      </c>
      <c r="C227">
        <v>650417</v>
      </c>
      <c r="D227">
        <v>30.97</v>
      </c>
      <c r="E227" s="10" t="str">
        <f>VLOOKUP(A227,Ex_Lookup!$A$1:$C$215,2,FALSE)</f>
        <v>South Asia</v>
      </c>
      <c r="F227" s="10" t="str">
        <f>VLOOKUP(A227,Ex_Lookup!$A$1:$C$215,3,FALSE)</f>
        <v>Lower middle income</v>
      </c>
      <c r="G227" s="11" t="s">
        <v>309</v>
      </c>
      <c r="H227" s="11" t="s">
        <v>155</v>
      </c>
    </row>
    <row r="228" spans="1:8" x14ac:dyDescent="0.35">
      <c r="A228" t="s">
        <v>311</v>
      </c>
      <c r="B228">
        <v>2006</v>
      </c>
      <c r="C228">
        <v>665568</v>
      </c>
      <c r="D228">
        <v>31.71</v>
      </c>
      <c r="E228" s="10" t="str">
        <f>VLOOKUP(A228,Ex_Lookup!$A$1:$C$215,2,FALSE)</f>
        <v>South Asia</v>
      </c>
      <c r="F228" s="10" t="str">
        <f>VLOOKUP(A228,Ex_Lookup!$A$1:$C$215,3,FALSE)</f>
        <v>Lower middle income</v>
      </c>
      <c r="G228" s="11" t="s">
        <v>309</v>
      </c>
      <c r="H228" s="11" t="s">
        <v>155</v>
      </c>
    </row>
    <row r="229" spans="1:8" x14ac:dyDescent="0.35">
      <c r="A229" t="s">
        <v>311</v>
      </c>
      <c r="B229">
        <v>2007</v>
      </c>
      <c r="C229">
        <v>679365</v>
      </c>
      <c r="D229">
        <v>32.47</v>
      </c>
      <c r="E229" s="10" t="str">
        <f>VLOOKUP(A229,Ex_Lookup!$A$1:$C$215,2,FALSE)</f>
        <v>South Asia</v>
      </c>
      <c r="F229" s="10" t="str">
        <f>VLOOKUP(A229,Ex_Lookup!$A$1:$C$215,3,FALSE)</f>
        <v>Lower middle income</v>
      </c>
      <c r="G229" s="11" t="s">
        <v>309</v>
      </c>
      <c r="H229" s="11" t="s">
        <v>155</v>
      </c>
    </row>
    <row r="230" spans="1:8" x14ac:dyDescent="0.35">
      <c r="A230" t="s">
        <v>311</v>
      </c>
      <c r="B230">
        <v>2008</v>
      </c>
      <c r="C230">
        <v>692159</v>
      </c>
      <c r="D230">
        <v>33.24</v>
      </c>
      <c r="E230" s="10" t="str">
        <f>VLOOKUP(A230,Ex_Lookup!$A$1:$C$215,2,FALSE)</f>
        <v>South Asia</v>
      </c>
      <c r="F230" s="10" t="str">
        <f>VLOOKUP(A230,Ex_Lookup!$A$1:$C$215,3,FALSE)</f>
        <v>Lower middle income</v>
      </c>
      <c r="G230" s="11" t="s">
        <v>309</v>
      </c>
      <c r="H230" s="11" t="s">
        <v>155</v>
      </c>
    </row>
    <row r="231" spans="1:8" x14ac:dyDescent="0.35">
      <c r="A231" t="s">
        <v>311</v>
      </c>
      <c r="B231">
        <v>2009</v>
      </c>
      <c r="C231">
        <v>704542</v>
      </c>
      <c r="D231">
        <v>34.01</v>
      </c>
      <c r="E231" s="10" t="str">
        <f>VLOOKUP(A231,Ex_Lookup!$A$1:$C$215,2,FALSE)</f>
        <v>South Asia</v>
      </c>
      <c r="F231" s="10" t="str">
        <f>VLOOKUP(A231,Ex_Lookup!$A$1:$C$215,3,FALSE)</f>
        <v>Lower middle income</v>
      </c>
      <c r="G231" s="11" t="s">
        <v>309</v>
      </c>
      <c r="H231" s="11" t="s">
        <v>155</v>
      </c>
    </row>
    <row r="232" spans="1:8" x14ac:dyDescent="0.35">
      <c r="A232" t="s">
        <v>311</v>
      </c>
      <c r="B232">
        <v>2010</v>
      </c>
      <c r="C232">
        <v>716939</v>
      </c>
      <c r="D232">
        <v>34.79</v>
      </c>
      <c r="E232" s="10" t="str">
        <f>VLOOKUP(A232,Ex_Lookup!$A$1:$C$215,2,FALSE)</f>
        <v>South Asia</v>
      </c>
      <c r="F232" s="10" t="str">
        <f>VLOOKUP(A232,Ex_Lookup!$A$1:$C$215,3,FALSE)</f>
        <v>Lower middle income</v>
      </c>
      <c r="G232" s="11" t="s">
        <v>309</v>
      </c>
      <c r="H232" s="11" t="s">
        <v>155</v>
      </c>
    </row>
    <row r="233" spans="1:8" x14ac:dyDescent="0.35">
      <c r="A233" t="s">
        <v>311</v>
      </c>
      <c r="B233">
        <v>2011</v>
      </c>
      <c r="C233">
        <v>729429</v>
      </c>
      <c r="D233">
        <v>35.590000000000003</v>
      </c>
      <c r="E233" s="10" t="str">
        <f>VLOOKUP(A233,Ex_Lookup!$A$1:$C$215,2,FALSE)</f>
        <v>South Asia</v>
      </c>
      <c r="F233" s="10" t="str">
        <f>VLOOKUP(A233,Ex_Lookup!$A$1:$C$215,3,FALSE)</f>
        <v>Lower middle income</v>
      </c>
      <c r="G233" s="11" t="s">
        <v>309</v>
      </c>
      <c r="H233" s="11" t="s">
        <v>155</v>
      </c>
    </row>
    <row r="234" spans="1:8" x14ac:dyDescent="0.35">
      <c r="A234" t="s">
        <v>311</v>
      </c>
      <c r="B234">
        <v>2012</v>
      </c>
      <c r="C234">
        <v>741822</v>
      </c>
      <c r="D234">
        <v>36.369999999999997</v>
      </c>
      <c r="E234" s="10" t="str">
        <f>VLOOKUP(A234,Ex_Lookup!$A$1:$C$215,2,FALSE)</f>
        <v>South Asia</v>
      </c>
      <c r="F234" s="10" t="str">
        <f>VLOOKUP(A234,Ex_Lookup!$A$1:$C$215,3,FALSE)</f>
        <v>Lower middle income</v>
      </c>
      <c r="G234" s="11" t="s">
        <v>309</v>
      </c>
      <c r="H234" s="11" t="s">
        <v>155</v>
      </c>
    </row>
    <row r="235" spans="1:8" x14ac:dyDescent="0.35">
      <c r="A235" t="s">
        <v>311</v>
      </c>
      <c r="B235">
        <v>2013</v>
      </c>
      <c r="C235">
        <v>753947</v>
      </c>
      <c r="D235">
        <v>37.14</v>
      </c>
      <c r="E235" s="10" t="str">
        <f>VLOOKUP(A235,Ex_Lookup!$A$1:$C$215,2,FALSE)</f>
        <v>South Asia</v>
      </c>
      <c r="F235" s="10" t="str">
        <f>VLOOKUP(A235,Ex_Lookup!$A$1:$C$215,3,FALSE)</f>
        <v>Lower middle income</v>
      </c>
      <c r="G235" s="11" t="s">
        <v>309</v>
      </c>
      <c r="H235" s="11" t="s">
        <v>155</v>
      </c>
    </row>
    <row r="236" spans="1:8" x14ac:dyDescent="0.35">
      <c r="A236" t="s">
        <v>311</v>
      </c>
      <c r="B236">
        <v>2014</v>
      </c>
      <c r="C236">
        <v>765552</v>
      </c>
      <c r="D236">
        <v>37.9</v>
      </c>
      <c r="E236" s="10" t="str">
        <f>VLOOKUP(A236,Ex_Lookup!$A$1:$C$215,2,FALSE)</f>
        <v>South Asia</v>
      </c>
      <c r="F236" s="10" t="str">
        <f>VLOOKUP(A236,Ex_Lookup!$A$1:$C$215,3,FALSE)</f>
        <v>Lower middle income</v>
      </c>
      <c r="G236" s="11" t="s">
        <v>309</v>
      </c>
      <c r="H236" s="11" t="s">
        <v>155</v>
      </c>
    </row>
    <row r="237" spans="1:8" x14ac:dyDescent="0.35">
      <c r="A237" t="s">
        <v>248</v>
      </c>
      <c r="B237">
        <v>2005</v>
      </c>
      <c r="C237">
        <v>9354709</v>
      </c>
      <c r="D237">
        <v>64.19</v>
      </c>
      <c r="E237" s="10" t="str">
        <f>VLOOKUP(A237,Ex_Lookup!$A$1:$C$215,2,FALSE)</f>
        <v>Latin America &amp; Caribbean</v>
      </c>
      <c r="F237" s="10" t="str">
        <f>VLOOKUP(A237,Ex_Lookup!$A$1:$C$215,3,FALSE)</f>
        <v>Lower middle income</v>
      </c>
      <c r="G237" s="11" t="s">
        <v>242</v>
      </c>
      <c r="H237" s="11" t="s">
        <v>155</v>
      </c>
    </row>
    <row r="238" spans="1:8" x14ac:dyDescent="0.35">
      <c r="A238" t="s">
        <v>248</v>
      </c>
      <c r="B238">
        <v>2006</v>
      </c>
      <c r="C238">
        <v>9517395</v>
      </c>
      <c r="D238">
        <v>64.650000000000006</v>
      </c>
      <c r="E238" s="10" t="str">
        <f>VLOOKUP(A238,Ex_Lookup!$A$1:$C$215,2,FALSE)</f>
        <v>Latin America &amp; Caribbean</v>
      </c>
      <c r="F238" s="10" t="str">
        <f>VLOOKUP(A238,Ex_Lookup!$A$1:$C$215,3,FALSE)</f>
        <v>Lower middle income</v>
      </c>
      <c r="G238" s="11" t="s">
        <v>242</v>
      </c>
      <c r="H238" s="11" t="s">
        <v>155</v>
      </c>
    </row>
    <row r="239" spans="1:8" x14ac:dyDescent="0.35">
      <c r="A239" t="s">
        <v>248</v>
      </c>
      <c r="B239">
        <v>2007</v>
      </c>
      <c r="C239">
        <v>9676456</v>
      </c>
      <c r="D239">
        <v>65.099999999999994</v>
      </c>
      <c r="E239" s="10" t="str">
        <f>VLOOKUP(A239,Ex_Lookup!$A$1:$C$215,2,FALSE)</f>
        <v>Latin America &amp; Caribbean</v>
      </c>
      <c r="F239" s="10" t="str">
        <f>VLOOKUP(A239,Ex_Lookup!$A$1:$C$215,3,FALSE)</f>
        <v>Lower middle income</v>
      </c>
      <c r="G239" s="11" t="s">
        <v>242</v>
      </c>
      <c r="H239" s="11" t="s">
        <v>155</v>
      </c>
    </row>
    <row r="240" spans="1:8" x14ac:dyDescent="0.35">
      <c r="A240" t="s">
        <v>248</v>
      </c>
      <c r="B240">
        <v>2008</v>
      </c>
      <c r="C240">
        <v>9834098</v>
      </c>
      <c r="D240">
        <v>65.55</v>
      </c>
      <c r="E240" s="10" t="str">
        <f>VLOOKUP(A240,Ex_Lookup!$A$1:$C$215,2,FALSE)</f>
        <v>Latin America &amp; Caribbean</v>
      </c>
      <c r="F240" s="10" t="str">
        <f>VLOOKUP(A240,Ex_Lookup!$A$1:$C$215,3,FALSE)</f>
        <v>Lower middle income</v>
      </c>
      <c r="G240" s="11" t="s">
        <v>242</v>
      </c>
      <c r="H240" s="11" t="s">
        <v>155</v>
      </c>
    </row>
    <row r="241" spans="1:8" x14ac:dyDescent="0.35">
      <c r="A241" t="s">
        <v>248</v>
      </c>
      <c r="B241">
        <v>2009</v>
      </c>
      <c r="C241">
        <v>9993406</v>
      </c>
      <c r="D241">
        <v>65.989999999999995</v>
      </c>
      <c r="E241" s="10" t="str">
        <f>VLOOKUP(A241,Ex_Lookup!$A$1:$C$215,2,FALSE)</f>
        <v>Latin America &amp; Caribbean</v>
      </c>
      <c r="F241" s="10" t="str">
        <f>VLOOKUP(A241,Ex_Lookup!$A$1:$C$215,3,FALSE)</f>
        <v>Lower middle income</v>
      </c>
      <c r="G241" s="11" t="s">
        <v>242</v>
      </c>
      <c r="H241" s="11" t="s">
        <v>155</v>
      </c>
    </row>
    <row r="242" spans="1:8" x14ac:dyDescent="0.35">
      <c r="A242" t="s">
        <v>248</v>
      </c>
      <c r="B242">
        <v>2010</v>
      </c>
      <c r="C242">
        <v>10156601</v>
      </c>
      <c r="D242">
        <v>66.430000000000007</v>
      </c>
      <c r="E242" s="10" t="str">
        <f>VLOOKUP(A242,Ex_Lookup!$A$1:$C$215,2,FALSE)</f>
        <v>Latin America &amp; Caribbean</v>
      </c>
      <c r="F242" s="10" t="str">
        <f>VLOOKUP(A242,Ex_Lookup!$A$1:$C$215,3,FALSE)</f>
        <v>Lower middle income</v>
      </c>
      <c r="G242" s="11" t="s">
        <v>242</v>
      </c>
      <c r="H242" s="11" t="s">
        <v>155</v>
      </c>
    </row>
    <row r="243" spans="1:8" x14ac:dyDescent="0.35">
      <c r="A243" t="s">
        <v>248</v>
      </c>
      <c r="B243">
        <v>2011</v>
      </c>
      <c r="C243">
        <v>10324445</v>
      </c>
      <c r="D243">
        <v>66.86</v>
      </c>
      <c r="E243" s="10" t="str">
        <f>VLOOKUP(A243,Ex_Lookup!$A$1:$C$215,2,FALSE)</f>
        <v>Latin America &amp; Caribbean</v>
      </c>
      <c r="F243" s="10" t="str">
        <f>VLOOKUP(A243,Ex_Lookup!$A$1:$C$215,3,FALSE)</f>
        <v>Lower middle income</v>
      </c>
      <c r="G243" s="11" t="s">
        <v>242</v>
      </c>
      <c r="H243" s="11" t="s">
        <v>155</v>
      </c>
    </row>
    <row r="244" spans="1:8" x14ac:dyDescent="0.35">
      <c r="A244" t="s">
        <v>248</v>
      </c>
      <c r="B244">
        <v>2012</v>
      </c>
      <c r="C244">
        <v>10496285</v>
      </c>
      <c r="D244">
        <v>67.28</v>
      </c>
      <c r="E244" s="10" t="str">
        <f>VLOOKUP(A244,Ex_Lookup!$A$1:$C$215,2,FALSE)</f>
        <v>Latin America &amp; Caribbean</v>
      </c>
      <c r="F244" s="10" t="str">
        <f>VLOOKUP(A244,Ex_Lookup!$A$1:$C$215,3,FALSE)</f>
        <v>Lower middle income</v>
      </c>
      <c r="G244" s="11" t="s">
        <v>242</v>
      </c>
      <c r="H244" s="11" t="s">
        <v>155</v>
      </c>
    </row>
    <row r="245" spans="1:8" x14ac:dyDescent="0.35">
      <c r="A245" t="s">
        <v>248</v>
      </c>
      <c r="B245">
        <v>2013</v>
      </c>
      <c r="C245">
        <v>10671200</v>
      </c>
      <c r="D245">
        <v>67.7</v>
      </c>
      <c r="E245" s="10" t="str">
        <f>VLOOKUP(A245,Ex_Lookup!$A$1:$C$215,2,FALSE)</f>
        <v>Latin America &amp; Caribbean</v>
      </c>
      <c r="F245" s="10" t="str">
        <f>VLOOKUP(A245,Ex_Lookup!$A$1:$C$215,3,FALSE)</f>
        <v>Lower middle income</v>
      </c>
      <c r="G245" s="11" t="s">
        <v>242</v>
      </c>
      <c r="H245" s="11" t="s">
        <v>155</v>
      </c>
    </row>
    <row r="246" spans="1:8" x14ac:dyDescent="0.35">
      <c r="A246" t="s">
        <v>248</v>
      </c>
      <c r="B246">
        <v>2014</v>
      </c>
      <c r="C246">
        <v>10847664</v>
      </c>
      <c r="D246">
        <v>68.11</v>
      </c>
      <c r="E246" s="10" t="str">
        <f>VLOOKUP(A246,Ex_Lookup!$A$1:$C$215,2,FALSE)</f>
        <v>Latin America &amp; Caribbean</v>
      </c>
      <c r="F246" s="10" t="str">
        <f>VLOOKUP(A246,Ex_Lookup!$A$1:$C$215,3,FALSE)</f>
        <v>Lower middle income</v>
      </c>
      <c r="G246" s="11" t="s">
        <v>242</v>
      </c>
      <c r="H246" s="11" t="s">
        <v>155</v>
      </c>
    </row>
    <row r="247" spans="1:8" x14ac:dyDescent="0.35">
      <c r="A247" t="s">
        <v>190</v>
      </c>
      <c r="B247">
        <v>2005</v>
      </c>
      <c r="C247">
        <v>3879828</v>
      </c>
      <c r="D247">
        <v>39.200000000000003</v>
      </c>
      <c r="E247" s="10" t="str">
        <f>VLOOKUP(A247,Ex_Lookup!$A$1:$C$215,2,FALSE)</f>
        <v>Europe &amp; Central Asia</v>
      </c>
      <c r="F247" s="10" t="str">
        <f>VLOOKUP(A247,Ex_Lookup!$A$1:$C$215,3,FALSE)</f>
        <v>Upper middle income</v>
      </c>
      <c r="G247" s="11" t="s">
        <v>183</v>
      </c>
      <c r="H247" s="11" t="s">
        <v>142</v>
      </c>
    </row>
    <row r="248" spans="1:8" x14ac:dyDescent="0.35">
      <c r="A248" t="s">
        <v>190</v>
      </c>
      <c r="B248">
        <v>2006</v>
      </c>
      <c r="C248">
        <v>3875157</v>
      </c>
      <c r="D248">
        <v>39.18</v>
      </c>
      <c r="E248" s="10" t="str">
        <f>VLOOKUP(A248,Ex_Lookup!$A$1:$C$215,2,FALSE)</f>
        <v>Europe &amp; Central Asia</v>
      </c>
      <c r="F248" s="10" t="str">
        <f>VLOOKUP(A248,Ex_Lookup!$A$1:$C$215,3,FALSE)</f>
        <v>Upper middle income</v>
      </c>
      <c r="G248" s="11" t="s">
        <v>183</v>
      </c>
      <c r="H248" s="11" t="s">
        <v>142</v>
      </c>
    </row>
    <row r="249" spans="1:8" x14ac:dyDescent="0.35">
      <c r="A249" t="s">
        <v>190</v>
      </c>
      <c r="B249">
        <v>2007</v>
      </c>
      <c r="C249">
        <v>3868665</v>
      </c>
      <c r="D249">
        <v>39.159999999999997</v>
      </c>
      <c r="E249" s="10" t="str">
        <f>VLOOKUP(A249,Ex_Lookup!$A$1:$C$215,2,FALSE)</f>
        <v>Europe &amp; Central Asia</v>
      </c>
      <c r="F249" s="10" t="str">
        <f>VLOOKUP(A249,Ex_Lookup!$A$1:$C$215,3,FALSE)</f>
        <v>Upper middle income</v>
      </c>
      <c r="G249" s="11" t="s">
        <v>183</v>
      </c>
      <c r="H249" s="11" t="s">
        <v>142</v>
      </c>
    </row>
    <row r="250" spans="1:8" x14ac:dyDescent="0.35">
      <c r="A250" t="s">
        <v>190</v>
      </c>
      <c r="B250">
        <v>2008</v>
      </c>
      <c r="C250">
        <v>3861201</v>
      </c>
      <c r="D250">
        <v>39.159999999999997</v>
      </c>
      <c r="E250" s="10" t="str">
        <f>VLOOKUP(A250,Ex_Lookup!$A$1:$C$215,2,FALSE)</f>
        <v>Europe &amp; Central Asia</v>
      </c>
      <c r="F250" s="10" t="str">
        <f>VLOOKUP(A250,Ex_Lookup!$A$1:$C$215,3,FALSE)</f>
        <v>Upper middle income</v>
      </c>
      <c r="G250" s="11" t="s">
        <v>183</v>
      </c>
      <c r="H250" s="11" t="s">
        <v>142</v>
      </c>
    </row>
    <row r="251" spans="1:8" x14ac:dyDescent="0.35">
      <c r="A251" t="s">
        <v>190</v>
      </c>
      <c r="B251">
        <v>2009</v>
      </c>
      <c r="C251">
        <v>3853446</v>
      </c>
      <c r="D251">
        <v>39.18</v>
      </c>
      <c r="E251" s="10" t="str">
        <f>VLOOKUP(A251,Ex_Lookup!$A$1:$C$215,2,FALSE)</f>
        <v>Europe &amp; Central Asia</v>
      </c>
      <c r="F251" s="10" t="str">
        <f>VLOOKUP(A251,Ex_Lookup!$A$1:$C$215,3,FALSE)</f>
        <v>Upper middle income</v>
      </c>
      <c r="G251" s="11" t="s">
        <v>183</v>
      </c>
      <c r="H251" s="11" t="s">
        <v>142</v>
      </c>
    </row>
    <row r="252" spans="1:8" x14ac:dyDescent="0.35">
      <c r="A252" t="s">
        <v>190</v>
      </c>
      <c r="B252">
        <v>2010</v>
      </c>
      <c r="C252">
        <v>3845929</v>
      </c>
      <c r="D252">
        <v>39.229999999999997</v>
      </c>
      <c r="E252" s="10" t="str">
        <f>VLOOKUP(A252,Ex_Lookup!$A$1:$C$215,2,FALSE)</f>
        <v>Europe &amp; Central Asia</v>
      </c>
      <c r="F252" s="10" t="str">
        <f>VLOOKUP(A252,Ex_Lookup!$A$1:$C$215,3,FALSE)</f>
        <v>Upper middle income</v>
      </c>
      <c r="G252" s="11" t="s">
        <v>183</v>
      </c>
      <c r="H252" s="11" t="s">
        <v>142</v>
      </c>
    </row>
    <row r="253" spans="1:8" x14ac:dyDescent="0.35">
      <c r="A253" t="s">
        <v>190</v>
      </c>
      <c r="B253">
        <v>2011</v>
      </c>
      <c r="C253">
        <v>3839322</v>
      </c>
      <c r="D253">
        <v>39.29</v>
      </c>
      <c r="E253" s="10" t="str">
        <f>VLOOKUP(A253,Ex_Lookup!$A$1:$C$215,2,FALSE)</f>
        <v>Europe &amp; Central Asia</v>
      </c>
      <c r="F253" s="10" t="str">
        <f>VLOOKUP(A253,Ex_Lookup!$A$1:$C$215,3,FALSE)</f>
        <v>Upper middle income</v>
      </c>
      <c r="G253" s="11" t="s">
        <v>183</v>
      </c>
      <c r="H253" s="11" t="s">
        <v>142</v>
      </c>
    </row>
    <row r="254" spans="1:8" x14ac:dyDescent="0.35">
      <c r="A254" t="s">
        <v>190</v>
      </c>
      <c r="B254">
        <v>2012</v>
      </c>
      <c r="C254">
        <v>3833916</v>
      </c>
      <c r="D254">
        <v>39.380000000000003</v>
      </c>
      <c r="E254" s="10" t="str">
        <f>VLOOKUP(A254,Ex_Lookup!$A$1:$C$215,2,FALSE)</f>
        <v>Europe &amp; Central Asia</v>
      </c>
      <c r="F254" s="10" t="str">
        <f>VLOOKUP(A254,Ex_Lookup!$A$1:$C$215,3,FALSE)</f>
        <v>Upper middle income</v>
      </c>
      <c r="G254" s="11" t="s">
        <v>183</v>
      </c>
      <c r="H254" s="11" t="s">
        <v>142</v>
      </c>
    </row>
    <row r="255" spans="1:8" x14ac:dyDescent="0.35">
      <c r="A255" t="s">
        <v>190</v>
      </c>
      <c r="B255">
        <v>2013</v>
      </c>
      <c r="C255">
        <v>3829307</v>
      </c>
      <c r="D255">
        <v>39.49</v>
      </c>
      <c r="E255" s="10" t="str">
        <f>VLOOKUP(A255,Ex_Lookup!$A$1:$C$215,2,FALSE)</f>
        <v>Europe &amp; Central Asia</v>
      </c>
      <c r="F255" s="10" t="str">
        <f>VLOOKUP(A255,Ex_Lookup!$A$1:$C$215,3,FALSE)</f>
        <v>Upper middle income</v>
      </c>
      <c r="G255" s="11" t="s">
        <v>183</v>
      </c>
      <c r="H255" s="11" t="s">
        <v>142</v>
      </c>
    </row>
    <row r="256" spans="1:8" x14ac:dyDescent="0.35">
      <c r="A256" t="s">
        <v>190</v>
      </c>
      <c r="B256">
        <v>2014</v>
      </c>
      <c r="C256">
        <v>3824746</v>
      </c>
      <c r="D256">
        <v>39.619999999999997</v>
      </c>
      <c r="E256" s="10" t="str">
        <f>VLOOKUP(A256,Ex_Lookup!$A$1:$C$215,2,FALSE)</f>
        <v>Europe &amp; Central Asia</v>
      </c>
      <c r="F256" s="10" t="str">
        <f>VLOOKUP(A256,Ex_Lookup!$A$1:$C$215,3,FALSE)</f>
        <v>Upper middle income</v>
      </c>
      <c r="G256" s="11" t="s">
        <v>183</v>
      </c>
      <c r="H256" s="11" t="s">
        <v>142</v>
      </c>
    </row>
    <row r="257" spans="1:8" x14ac:dyDescent="0.35">
      <c r="A257" t="s">
        <v>320</v>
      </c>
      <c r="B257">
        <v>2005</v>
      </c>
      <c r="C257">
        <v>1875805</v>
      </c>
      <c r="D257">
        <v>55.07</v>
      </c>
      <c r="E257" s="10" t="str">
        <f>VLOOKUP(A257,Ex_Lookup!$A$1:$C$215,2,FALSE)</f>
        <v>Sub-Saharan Africa</v>
      </c>
      <c r="F257" s="10" t="str">
        <f>VLOOKUP(A257,Ex_Lookup!$A$1:$C$215,3,FALSE)</f>
        <v>Upper middle income</v>
      </c>
      <c r="G257" s="11" t="s">
        <v>318</v>
      </c>
      <c r="H257" s="11" t="s">
        <v>142</v>
      </c>
    </row>
    <row r="258" spans="1:8" x14ac:dyDescent="0.35">
      <c r="A258" t="s">
        <v>320</v>
      </c>
      <c r="B258">
        <v>2006</v>
      </c>
      <c r="C258">
        <v>1895944</v>
      </c>
      <c r="D258">
        <v>55.31</v>
      </c>
      <c r="E258" s="10" t="str">
        <f>VLOOKUP(A258,Ex_Lookup!$A$1:$C$215,2,FALSE)</f>
        <v>Sub-Saharan Africa</v>
      </c>
      <c r="F258" s="10" t="str">
        <f>VLOOKUP(A258,Ex_Lookup!$A$1:$C$215,3,FALSE)</f>
        <v>Upper middle income</v>
      </c>
      <c r="G258" s="11" t="s">
        <v>318</v>
      </c>
      <c r="H258" s="11" t="s">
        <v>142</v>
      </c>
    </row>
    <row r="259" spans="1:8" x14ac:dyDescent="0.35">
      <c r="A259" t="s">
        <v>320</v>
      </c>
      <c r="B259">
        <v>2007</v>
      </c>
      <c r="C259">
        <v>1915187</v>
      </c>
      <c r="D259">
        <v>55.54</v>
      </c>
      <c r="E259" s="10" t="str">
        <f>VLOOKUP(A259,Ex_Lookup!$A$1:$C$215,2,FALSE)</f>
        <v>Sub-Saharan Africa</v>
      </c>
      <c r="F259" s="10" t="str">
        <f>VLOOKUP(A259,Ex_Lookup!$A$1:$C$215,3,FALSE)</f>
        <v>Upper middle income</v>
      </c>
      <c r="G259" s="11" t="s">
        <v>318</v>
      </c>
      <c r="H259" s="11" t="s">
        <v>142</v>
      </c>
    </row>
    <row r="260" spans="1:8" x14ac:dyDescent="0.35">
      <c r="A260" t="s">
        <v>320</v>
      </c>
      <c r="B260">
        <v>2008</v>
      </c>
      <c r="C260">
        <v>1933719</v>
      </c>
      <c r="D260">
        <v>55.77</v>
      </c>
      <c r="E260" s="10" t="str">
        <f>VLOOKUP(A260,Ex_Lookup!$A$1:$C$215,2,FALSE)</f>
        <v>Sub-Saharan Africa</v>
      </c>
      <c r="F260" s="10" t="str">
        <f>VLOOKUP(A260,Ex_Lookup!$A$1:$C$215,3,FALSE)</f>
        <v>Upper middle income</v>
      </c>
      <c r="G260" s="11" t="s">
        <v>318</v>
      </c>
      <c r="H260" s="11" t="s">
        <v>142</v>
      </c>
    </row>
    <row r="261" spans="1:8" x14ac:dyDescent="0.35">
      <c r="A261" t="s">
        <v>320</v>
      </c>
      <c r="B261">
        <v>2009</v>
      </c>
      <c r="C261">
        <v>1951715</v>
      </c>
      <c r="D261">
        <v>56</v>
      </c>
      <c r="E261" s="10" t="str">
        <f>VLOOKUP(A261,Ex_Lookup!$A$1:$C$215,2,FALSE)</f>
        <v>Sub-Saharan Africa</v>
      </c>
      <c r="F261" s="10" t="str">
        <f>VLOOKUP(A261,Ex_Lookup!$A$1:$C$215,3,FALSE)</f>
        <v>Upper middle income</v>
      </c>
      <c r="G261" s="11" t="s">
        <v>318</v>
      </c>
      <c r="H261" s="11" t="s">
        <v>142</v>
      </c>
    </row>
    <row r="262" spans="1:8" x14ac:dyDescent="0.35">
      <c r="A262" t="s">
        <v>320</v>
      </c>
      <c r="B262">
        <v>2010</v>
      </c>
      <c r="C262">
        <v>1969341</v>
      </c>
      <c r="D262">
        <v>56.24</v>
      </c>
      <c r="E262" s="10" t="str">
        <f>VLOOKUP(A262,Ex_Lookup!$A$1:$C$215,2,FALSE)</f>
        <v>Sub-Saharan Africa</v>
      </c>
      <c r="F262" s="10" t="str">
        <f>VLOOKUP(A262,Ex_Lookup!$A$1:$C$215,3,FALSE)</f>
        <v>Upper middle income</v>
      </c>
      <c r="G262" s="11" t="s">
        <v>318</v>
      </c>
      <c r="H262" s="11" t="s">
        <v>142</v>
      </c>
    </row>
    <row r="263" spans="1:8" x14ac:dyDescent="0.35">
      <c r="A263" t="s">
        <v>320</v>
      </c>
      <c r="B263">
        <v>2011</v>
      </c>
      <c r="C263">
        <v>1986701</v>
      </c>
      <c r="D263">
        <v>56.47</v>
      </c>
      <c r="E263" s="10" t="str">
        <f>VLOOKUP(A263,Ex_Lookup!$A$1:$C$215,2,FALSE)</f>
        <v>Sub-Saharan Africa</v>
      </c>
      <c r="F263" s="10" t="str">
        <f>VLOOKUP(A263,Ex_Lookup!$A$1:$C$215,3,FALSE)</f>
        <v>Upper middle income</v>
      </c>
      <c r="G263" s="11" t="s">
        <v>318</v>
      </c>
      <c r="H263" s="11" t="s">
        <v>142</v>
      </c>
    </row>
    <row r="264" spans="1:8" x14ac:dyDescent="0.35">
      <c r="A264" t="s">
        <v>320</v>
      </c>
      <c r="B264">
        <v>2012</v>
      </c>
      <c r="C264">
        <v>2003910</v>
      </c>
      <c r="D264">
        <v>56.7</v>
      </c>
      <c r="E264" s="10" t="str">
        <f>VLOOKUP(A264,Ex_Lookup!$A$1:$C$215,2,FALSE)</f>
        <v>Sub-Saharan Africa</v>
      </c>
      <c r="F264" s="10" t="str">
        <f>VLOOKUP(A264,Ex_Lookup!$A$1:$C$215,3,FALSE)</f>
        <v>Upper middle income</v>
      </c>
      <c r="G264" s="11" t="s">
        <v>318</v>
      </c>
      <c r="H264" s="11" t="s">
        <v>142</v>
      </c>
    </row>
    <row r="265" spans="1:8" x14ac:dyDescent="0.35">
      <c r="A265" t="s">
        <v>320</v>
      </c>
      <c r="B265">
        <v>2013</v>
      </c>
      <c r="C265">
        <v>2021144</v>
      </c>
      <c r="D265">
        <v>56.94</v>
      </c>
      <c r="E265" s="10" t="str">
        <f>VLOOKUP(A265,Ex_Lookup!$A$1:$C$215,2,FALSE)</f>
        <v>Sub-Saharan Africa</v>
      </c>
      <c r="F265" s="10" t="str">
        <f>VLOOKUP(A265,Ex_Lookup!$A$1:$C$215,3,FALSE)</f>
        <v>Upper middle income</v>
      </c>
      <c r="G265" s="11" t="s">
        <v>318</v>
      </c>
      <c r="H265" s="11" t="s">
        <v>142</v>
      </c>
    </row>
    <row r="266" spans="1:8" x14ac:dyDescent="0.35">
      <c r="A266" t="s">
        <v>320</v>
      </c>
      <c r="B266">
        <v>2014</v>
      </c>
      <c r="C266">
        <v>2038587</v>
      </c>
      <c r="D266">
        <v>57.19</v>
      </c>
      <c r="E266" s="10" t="str">
        <f>VLOOKUP(A266,Ex_Lookup!$A$1:$C$215,2,FALSE)</f>
        <v>Sub-Saharan Africa</v>
      </c>
      <c r="F266" s="10" t="str">
        <f>VLOOKUP(A266,Ex_Lookup!$A$1:$C$215,3,FALSE)</f>
        <v>Upper middle income</v>
      </c>
      <c r="G266" s="11" t="s">
        <v>318</v>
      </c>
      <c r="H266" s="11" t="s">
        <v>142</v>
      </c>
    </row>
    <row r="267" spans="1:8" x14ac:dyDescent="0.35">
      <c r="A267" t="s">
        <v>249</v>
      </c>
      <c r="B267">
        <v>2005</v>
      </c>
      <c r="C267">
        <v>186142403</v>
      </c>
      <c r="D267">
        <v>82.83</v>
      </c>
      <c r="E267" s="10" t="str">
        <f>VLOOKUP(A267,Ex_Lookup!$A$1:$C$215,2,FALSE)</f>
        <v>Latin America &amp; Caribbean</v>
      </c>
      <c r="F267" s="10" t="str">
        <f>VLOOKUP(A267,Ex_Lookup!$A$1:$C$215,3,FALSE)</f>
        <v>Upper middle income</v>
      </c>
      <c r="G267" s="11" t="s">
        <v>242</v>
      </c>
      <c r="H267" s="11" t="s">
        <v>142</v>
      </c>
    </row>
    <row r="268" spans="1:8" x14ac:dyDescent="0.35">
      <c r="A268" t="s">
        <v>249</v>
      </c>
      <c r="B268">
        <v>2006</v>
      </c>
      <c r="C268">
        <v>188134315</v>
      </c>
      <c r="D268">
        <v>83.14</v>
      </c>
      <c r="E268" s="10" t="str">
        <f>VLOOKUP(A268,Ex_Lookup!$A$1:$C$215,2,FALSE)</f>
        <v>Latin America &amp; Caribbean</v>
      </c>
      <c r="F268" s="10" t="str">
        <f>VLOOKUP(A268,Ex_Lookup!$A$1:$C$215,3,FALSE)</f>
        <v>Upper middle income</v>
      </c>
      <c r="G268" s="11" t="s">
        <v>242</v>
      </c>
      <c r="H268" s="11" t="s">
        <v>142</v>
      </c>
    </row>
    <row r="269" spans="1:8" x14ac:dyDescent="0.35">
      <c r="A269" t="s">
        <v>249</v>
      </c>
      <c r="B269">
        <v>2007</v>
      </c>
      <c r="C269">
        <v>189996976</v>
      </c>
      <c r="D269">
        <v>83.45</v>
      </c>
      <c r="E269" s="10" t="str">
        <f>VLOOKUP(A269,Ex_Lookup!$A$1:$C$215,2,FALSE)</f>
        <v>Latin America &amp; Caribbean</v>
      </c>
      <c r="F269" s="10" t="str">
        <f>VLOOKUP(A269,Ex_Lookup!$A$1:$C$215,3,FALSE)</f>
        <v>Upper middle income</v>
      </c>
      <c r="G269" s="11" t="s">
        <v>242</v>
      </c>
      <c r="H269" s="11" t="s">
        <v>142</v>
      </c>
    </row>
    <row r="270" spans="1:8" x14ac:dyDescent="0.35">
      <c r="A270" t="s">
        <v>249</v>
      </c>
      <c r="B270">
        <v>2008</v>
      </c>
      <c r="C270">
        <v>191765567</v>
      </c>
      <c r="D270">
        <v>83.75</v>
      </c>
      <c r="E270" s="10" t="str">
        <f>VLOOKUP(A270,Ex_Lookup!$A$1:$C$215,2,FALSE)</f>
        <v>Latin America &amp; Caribbean</v>
      </c>
      <c r="F270" s="10" t="str">
        <f>VLOOKUP(A270,Ex_Lookup!$A$1:$C$215,3,FALSE)</f>
        <v>Upper middle income</v>
      </c>
      <c r="G270" s="11" t="s">
        <v>242</v>
      </c>
      <c r="H270" s="11" t="s">
        <v>142</v>
      </c>
    </row>
    <row r="271" spans="1:8" x14ac:dyDescent="0.35">
      <c r="A271" t="s">
        <v>249</v>
      </c>
      <c r="B271">
        <v>2009</v>
      </c>
      <c r="C271">
        <v>193490922</v>
      </c>
      <c r="D271">
        <v>84.04</v>
      </c>
      <c r="E271" s="10" t="str">
        <f>VLOOKUP(A271,Ex_Lookup!$A$1:$C$215,2,FALSE)</f>
        <v>Latin America &amp; Caribbean</v>
      </c>
      <c r="F271" s="10" t="str">
        <f>VLOOKUP(A271,Ex_Lookup!$A$1:$C$215,3,FALSE)</f>
        <v>Upper middle income</v>
      </c>
      <c r="G271" s="11" t="s">
        <v>242</v>
      </c>
      <c r="H271" s="11" t="s">
        <v>142</v>
      </c>
    </row>
    <row r="272" spans="1:8" x14ac:dyDescent="0.35">
      <c r="A272" t="s">
        <v>249</v>
      </c>
      <c r="B272">
        <v>2010</v>
      </c>
      <c r="C272">
        <v>195210154</v>
      </c>
      <c r="D272">
        <v>84.34</v>
      </c>
      <c r="E272" s="10" t="str">
        <f>VLOOKUP(A272,Ex_Lookup!$A$1:$C$215,2,FALSE)</f>
        <v>Latin America &amp; Caribbean</v>
      </c>
      <c r="F272" s="10" t="str">
        <f>VLOOKUP(A272,Ex_Lookup!$A$1:$C$215,3,FALSE)</f>
        <v>Upper middle income</v>
      </c>
      <c r="G272" s="11" t="s">
        <v>242</v>
      </c>
      <c r="H272" s="11" t="s">
        <v>142</v>
      </c>
    </row>
    <row r="273" spans="1:8" x14ac:dyDescent="0.35">
      <c r="A273" t="s">
        <v>249</v>
      </c>
      <c r="B273">
        <v>2011</v>
      </c>
      <c r="C273">
        <v>196935134</v>
      </c>
      <c r="D273">
        <v>84.62</v>
      </c>
      <c r="E273" s="10" t="str">
        <f>VLOOKUP(A273,Ex_Lookup!$A$1:$C$215,2,FALSE)</f>
        <v>Latin America &amp; Caribbean</v>
      </c>
      <c r="F273" s="10" t="str">
        <f>VLOOKUP(A273,Ex_Lookup!$A$1:$C$215,3,FALSE)</f>
        <v>Upper middle income</v>
      </c>
      <c r="G273" s="11" t="s">
        <v>242</v>
      </c>
      <c r="H273" s="11" t="s">
        <v>142</v>
      </c>
    </row>
    <row r="274" spans="1:8" x14ac:dyDescent="0.35">
      <c r="A274" t="s">
        <v>249</v>
      </c>
      <c r="B274">
        <v>2012</v>
      </c>
      <c r="C274">
        <v>198656019</v>
      </c>
      <c r="D274">
        <v>84.9</v>
      </c>
      <c r="E274" s="10" t="str">
        <f>VLOOKUP(A274,Ex_Lookup!$A$1:$C$215,2,FALSE)</f>
        <v>Latin America &amp; Caribbean</v>
      </c>
      <c r="F274" s="10" t="str">
        <f>VLOOKUP(A274,Ex_Lookup!$A$1:$C$215,3,FALSE)</f>
        <v>Upper middle income</v>
      </c>
      <c r="G274" s="11" t="s">
        <v>242</v>
      </c>
      <c r="H274" s="11" t="s">
        <v>142</v>
      </c>
    </row>
    <row r="275" spans="1:8" x14ac:dyDescent="0.35">
      <c r="A275" t="s">
        <v>249</v>
      </c>
      <c r="B275">
        <v>2013</v>
      </c>
      <c r="C275">
        <v>200361925</v>
      </c>
      <c r="D275">
        <v>85.17</v>
      </c>
      <c r="E275" s="10" t="str">
        <f>VLOOKUP(A275,Ex_Lookup!$A$1:$C$215,2,FALSE)</f>
        <v>Latin America &amp; Caribbean</v>
      </c>
      <c r="F275" s="10" t="str">
        <f>VLOOKUP(A275,Ex_Lookup!$A$1:$C$215,3,FALSE)</f>
        <v>Upper middle income</v>
      </c>
      <c r="G275" s="11" t="s">
        <v>242</v>
      </c>
      <c r="H275" s="11" t="s">
        <v>142</v>
      </c>
    </row>
    <row r="276" spans="1:8" x14ac:dyDescent="0.35">
      <c r="A276" t="s">
        <v>249</v>
      </c>
      <c r="B276">
        <v>2014</v>
      </c>
      <c r="C276">
        <v>202033670</v>
      </c>
      <c r="D276">
        <v>85.43</v>
      </c>
      <c r="E276" s="10" t="str">
        <f>VLOOKUP(A276,Ex_Lookup!$A$1:$C$215,2,FALSE)</f>
        <v>Latin America &amp; Caribbean</v>
      </c>
      <c r="F276" s="10" t="str">
        <f>VLOOKUP(A276,Ex_Lookup!$A$1:$C$215,3,FALSE)</f>
        <v>Upper middle income</v>
      </c>
      <c r="G276" s="11" t="s">
        <v>242</v>
      </c>
      <c r="H276" s="11" t="s">
        <v>142</v>
      </c>
    </row>
    <row r="277" spans="1:8" x14ac:dyDescent="0.35">
      <c r="A277" t="s">
        <v>145</v>
      </c>
      <c r="B277">
        <v>2005</v>
      </c>
      <c r="C277">
        <v>367815</v>
      </c>
      <c r="D277">
        <v>73.5</v>
      </c>
      <c r="E277" s="10" t="str">
        <f>VLOOKUP(A277,Ex_Lookup!$A$1:$C$215,2,FALSE)</f>
        <v>East Asia &amp; Pacific</v>
      </c>
      <c r="F277" s="10" t="str">
        <f>VLOOKUP(A277,Ex_Lookup!$A$1:$C$215,3,FALSE)</f>
        <v>High income: nonOECD</v>
      </c>
      <c r="G277" s="11" t="s">
        <v>141</v>
      </c>
      <c r="H277" s="11" t="s">
        <v>146</v>
      </c>
    </row>
    <row r="278" spans="1:8" x14ac:dyDescent="0.35">
      <c r="A278" t="s">
        <v>145</v>
      </c>
      <c r="B278">
        <v>2006</v>
      </c>
      <c r="C278">
        <v>374697</v>
      </c>
      <c r="D278">
        <v>73.930000000000007</v>
      </c>
      <c r="E278" s="10" t="str">
        <f>VLOOKUP(A278,Ex_Lookup!$A$1:$C$215,2,FALSE)</f>
        <v>East Asia &amp; Pacific</v>
      </c>
      <c r="F278" s="10" t="str">
        <f>VLOOKUP(A278,Ex_Lookup!$A$1:$C$215,3,FALSE)</f>
        <v>High income: nonOECD</v>
      </c>
      <c r="G278" s="11" t="s">
        <v>141</v>
      </c>
      <c r="H278" s="11" t="s">
        <v>146</v>
      </c>
    </row>
    <row r="279" spans="1:8" x14ac:dyDescent="0.35">
      <c r="A279" t="s">
        <v>145</v>
      </c>
      <c r="B279">
        <v>2007</v>
      </c>
      <c r="C279">
        <v>381440</v>
      </c>
      <c r="D279">
        <v>74.349999999999994</v>
      </c>
      <c r="E279" s="10" t="str">
        <f>VLOOKUP(A279,Ex_Lookup!$A$1:$C$215,2,FALSE)</f>
        <v>East Asia &amp; Pacific</v>
      </c>
      <c r="F279" s="10" t="str">
        <f>VLOOKUP(A279,Ex_Lookup!$A$1:$C$215,3,FALSE)</f>
        <v>High income: nonOECD</v>
      </c>
      <c r="G279" s="11" t="s">
        <v>141</v>
      </c>
      <c r="H279" s="11" t="s">
        <v>146</v>
      </c>
    </row>
    <row r="280" spans="1:8" x14ac:dyDescent="0.35">
      <c r="A280" t="s">
        <v>145</v>
      </c>
      <c r="B280">
        <v>2008</v>
      </c>
      <c r="C280">
        <v>388017</v>
      </c>
      <c r="D280">
        <v>74.75</v>
      </c>
      <c r="E280" s="10" t="str">
        <f>VLOOKUP(A280,Ex_Lookup!$A$1:$C$215,2,FALSE)</f>
        <v>East Asia &amp; Pacific</v>
      </c>
      <c r="F280" s="10" t="str">
        <f>VLOOKUP(A280,Ex_Lookup!$A$1:$C$215,3,FALSE)</f>
        <v>High income: nonOECD</v>
      </c>
      <c r="G280" s="11" t="s">
        <v>141</v>
      </c>
      <c r="H280" s="11" t="s">
        <v>146</v>
      </c>
    </row>
    <row r="281" spans="1:8" x14ac:dyDescent="0.35">
      <c r="A281" t="s">
        <v>145</v>
      </c>
      <c r="B281">
        <v>2009</v>
      </c>
      <c r="C281">
        <v>394400</v>
      </c>
      <c r="D281">
        <v>75.13</v>
      </c>
      <c r="E281" s="10" t="str">
        <f>VLOOKUP(A281,Ex_Lookup!$A$1:$C$215,2,FALSE)</f>
        <v>East Asia &amp; Pacific</v>
      </c>
      <c r="F281" s="10" t="str">
        <f>VLOOKUP(A281,Ex_Lookup!$A$1:$C$215,3,FALSE)</f>
        <v>High income: nonOECD</v>
      </c>
      <c r="G281" s="11" t="s">
        <v>141</v>
      </c>
      <c r="H281" s="11" t="s">
        <v>146</v>
      </c>
    </row>
    <row r="282" spans="1:8" x14ac:dyDescent="0.35">
      <c r="A282" t="s">
        <v>145</v>
      </c>
      <c r="B282">
        <v>2010</v>
      </c>
      <c r="C282">
        <v>400569</v>
      </c>
      <c r="D282">
        <v>75.510000000000005</v>
      </c>
      <c r="E282" s="10" t="str">
        <f>VLOOKUP(A282,Ex_Lookup!$A$1:$C$215,2,FALSE)</f>
        <v>East Asia &amp; Pacific</v>
      </c>
      <c r="F282" s="10" t="str">
        <f>VLOOKUP(A282,Ex_Lookup!$A$1:$C$215,3,FALSE)</f>
        <v>High income: nonOECD</v>
      </c>
      <c r="G282" s="11" t="s">
        <v>141</v>
      </c>
      <c r="H282" s="11" t="s">
        <v>146</v>
      </c>
    </row>
    <row r="283" spans="1:8" x14ac:dyDescent="0.35">
      <c r="A283" t="s">
        <v>145</v>
      </c>
      <c r="B283">
        <v>2011</v>
      </c>
      <c r="C283">
        <v>406512</v>
      </c>
      <c r="D283">
        <v>75.87</v>
      </c>
      <c r="E283" s="10" t="str">
        <f>VLOOKUP(A283,Ex_Lookup!$A$1:$C$215,2,FALSE)</f>
        <v>East Asia &amp; Pacific</v>
      </c>
      <c r="F283" s="10" t="str">
        <f>VLOOKUP(A283,Ex_Lookup!$A$1:$C$215,3,FALSE)</f>
        <v>High income: nonOECD</v>
      </c>
      <c r="G283" s="11" t="s">
        <v>141</v>
      </c>
      <c r="H283" s="11" t="s">
        <v>146</v>
      </c>
    </row>
    <row r="284" spans="1:8" x14ac:dyDescent="0.35">
      <c r="A284" t="s">
        <v>145</v>
      </c>
      <c r="B284">
        <v>2012</v>
      </c>
      <c r="C284">
        <v>412238</v>
      </c>
      <c r="D284">
        <v>76.22</v>
      </c>
      <c r="E284" s="10" t="str">
        <f>VLOOKUP(A284,Ex_Lookup!$A$1:$C$215,2,FALSE)</f>
        <v>East Asia &amp; Pacific</v>
      </c>
      <c r="F284" s="10" t="str">
        <f>VLOOKUP(A284,Ex_Lookup!$A$1:$C$215,3,FALSE)</f>
        <v>High income: nonOECD</v>
      </c>
      <c r="G284" s="11" t="s">
        <v>141</v>
      </c>
      <c r="H284" s="11" t="s">
        <v>146</v>
      </c>
    </row>
    <row r="285" spans="1:8" x14ac:dyDescent="0.35">
      <c r="A285" t="s">
        <v>145</v>
      </c>
      <c r="B285">
        <v>2013</v>
      </c>
      <c r="C285">
        <v>417784</v>
      </c>
      <c r="D285">
        <v>76.56</v>
      </c>
      <c r="E285" s="10" t="str">
        <f>VLOOKUP(A285,Ex_Lookup!$A$1:$C$215,2,FALSE)</f>
        <v>East Asia &amp; Pacific</v>
      </c>
      <c r="F285" s="10" t="str">
        <f>VLOOKUP(A285,Ex_Lookup!$A$1:$C$215,3,FALSE)</f>
        <v>High income: nonOECD</v>
      </c>
      <c r="G285" s="11" t="s">
        <v>141</v>
      </c>
      <c r="H285" s="11" t="s">
        <v>146</v>
      </c>
    </row>
    <row r="286" spans="1:8" x14ac:dyDescent="0.35">
      <c r="A286" t="s">
        <v>145</v>
      </c>
      <c r="B286">
        <v>2014</v>
      </c>
      <c r="C286">
        <v>423205</v>
      </c>
      <c r="D286">
        <v>76.89</v>
      </c>
      <c r="E286" s="10" t="str">
        <f>VLOOKUP(A286,Ex_Lookup!$A$1:$C$215,2,FALSE)</f>
        <v>East Asia &amp; Pacific</v>
      </c>
      <c r="F286" s="10" t="str">
        <f>VLOOKUP(A286,Ex_Lookup!$A$1:$C$215,3,FALSE)</f>
        <v>High income: nonOECD</v>
      </c>
      <c r="G286" s="11" t="s">
        <v>141</v>
      </c>
      <c r="H286" s="11" t="s">
        <v>146</v>
      </c>
    </row>
    <row r="287" spans="1:8" x14ac:dyDescent="0.35">
      <c r="A287" t="s">
        <v>191</v>
      </c>
      <c r="B287">
        <v>2005</v>
      </c>
      <c r="C287">
        <v>7739900</v>
      </c>
      <c r="D287">
        <v>70.58</v>
      </c>
      <c r="E287" s="10" t="str">
        <f>VLOOKUP(A287,Ex_Lookup!$A$1:$C$215,2,FALSE)</f>
        <v>Europe &amp; Central Asia</v>
      </c>
      <c r="F287" s="10" t="str">
        <f>VLOOKUP(A287,Ex_Lookup!$A$1:$C$215,3,FALSE)</f>
        <v>Upper middle income</v>
      </c>
      <c r="G287" s="11" t="s">
        <v>183</v>
      </c>
      <c r="H287" s="11" t="s">
        <v>142</v>
      </c>
    </row>
    <row r="288" spans="1:8" x14ac:dyDescent="0.35">
      <c r="A288" t="s">
        <v>191</v>
      </c>
      <c r="B288">
        <v>2006</v>
      </c>
      <c r="C288">
        <v>7699020</v>
      </c>
      <c r="D288">
        <v>70.930000000000007</v>
      </c>
      <c r="E288" s="10" t="str">
        <f>VLOOKUP(A288,Ex_Lookup!$A$1:$C$215,2,FALSE)</f>
        <v>Europe &amp; Central Asia</v>
      </c>
      <c r="F288" s="10" t="str">
        <f>VLOOKUP(A288,Ex_Lookup!$A$1:$C$215,3,FALSE)</f>
        <v>Upper middle income</v>
      </c>
      <c r="G288" s="11" t="s">
        <v>183</v>
      </c>
      <c r="H288" s="11" t="s">
        <v>142</v>
      </c>
    </row>
    <row r="289" spans="1:8" x14ac:dyDescent="0.35">
      <c r="A289" t="s">
        <v>191</v>
      </c>
      <c r="B289">
        <v>2007</v>
      </c>
      <c r="C289">
        <v>7545338</v>
      </c>
      <c r="D289">
        <v>71.28</v>
      </c>
      <c r="E289" s="10" t="str">
        <f>VLOOKUP(A289,Ex_Lookup!$A$1:$C$215,2,FALSE)</f>
        <v>Europe &amp; Central Asia</v>
      </c>
      <c r="F289" s="10" t="str">
        <f>VLOOKUP(A289,Ex_Lookup!$A$1:$C$215,3,FALSE)</f>
        <v>Upper middle income</v>
      </c>
      <c r="G289" s="11" t="s">
        <v>183</v>
      </c>
      <c r="H289" s="11" t="s">
        <v>142</v>
      </c>
    </row>
    <row r="290" spans="1:8" x14ac:dyDescent="0.35">
      <c r="A290" t="s">
        <v>191</v>
      </c>
      <c r="B290">
        <v>2008</v>
      </c>
      <c r="C290">
        <v>7492561</v>
      </c>
      <c r="D290">
        <v>71.62</v>
      </c>
      <c r="E290" s="10" t="str">
        <f>VLOOKUP(A290,Ex_Lookup!$A$1:$C$215,2,FALSE)</f>
        <v>Europe &amp; Central Asia</v>
      </c>
      <c r="F290" s="10" t="str">
        <f>VLOOKUP(A290,Ex_Lookup!$A$1:$C$215,3,FALSE)</f>
        <v>Upper middle income</v>
      </c>
      <c r="G290" s="11" t="s">
        <v>183</v>
      </c>
      <c r="H290" s="11" t="s">
        <v>142</v>
      </c>
    </row>
    <row r="291" spans="1:8" x14ac:dyDescent="0.35">
      <c r="A291" t="s">
        <v>191</v>
      </c>
      <c r="B291">
        <v>2009</v>
      </c>
      <c r="C291">
        <v>7444443</v>
      </c>
      <c r="D291">
        <v>71.959999999999994</v>
      </c>
      <c r="E291" s="10" t="str">
        <f>VLOOKUP(A291,Ex_Lookup!$A$1:$C$215,2,FALSE)</f>
        <v>Europe &amp; Central Asia</v>
      </c>
      <c r="F291" s="10" t="str">
        <f>VLOOKUP(A291,Ex_Lookup!$A$1:$C$215,3,FALSE)</f>
        <v>Upper middle income</v>
      </c>
      <c r="G291" s="11" t="s">
        <v>183</v>
      </c>
      <c r="H291" s="11" t="s">
        <v>142</v>
      </c>
    </row>
    <row r="292" spans="1:8" x14ac:dyDescent="0.35">
      <c r="A292" t="s">
        <v>191</v>
      </c>
      <c r="B292">
        <v>2010</v>
      </c>
      <c r="C292">
        <v>7395599</v>
      </c>
      <c r="D292">
        <v>72.3</v>
      </c>
      <c r="E292" s="10" t="str">
        <f>VLOOKUP(A292,Ex_Lookup!$A$1:$C$215,2,FALSE)</f>
        <v>Europe &amp; Central Asia</v>
      </c>
      <c r="F292" s="10" t="str">
        <f>VLOOKUP(A292,Ex_Lookup!$A$1:$C$215,3,FALSE)</f>
        <v>Upper middle income</v>
      </c>
      <c r="G292" s="11" t="s">
        <v>183</v>
      </c>
      <c r="H292" s="11" t="s">
        <v>142</v>
      </c>
    </row>
    <row r="293" spans="1:8" x14ac:dyDescent="0.35">
      <c r="A293" t="s">
        <v>191</v>
      </c>
      <c r="B293">
        <v>2011</v>
      </c>
      <c r="C293">
        <v>7348328</v>
      </c>
      <c r="D293">
        <v>72.64</v>
      </c>
      <c r="E293" s="10" t="str">
        <f>VLOOKUP(A293,Ex_Lookup!$A$1:$C$215,2,FALSE)</f>
        <v>Europe &amp; Central Asia</v>
      </c>
      <c r="F293" s="10" t="str">
        <f>VLOOKUP(A293,Ex_Lookup!$A$1:$C$215,3,FALSE)</f>
        <v>Upper middle income</v>
      </c>
      <c r="G293" s="11" t="s">
        <v>183</v>
      </c>
      <c r="H293" s="11" t="s">
        <v>142</v>
      </c>
    </row>
    <row r="294" spans="1:8" x14ac:dyDescent="0.35">
      <c r="A294" t="s">
        <v>191</v>
      </c>
      <c r="B294">
        <v>2012</v>
      </c>
      <c r="C294">
        <v>7305888</v>
      </c>
      <c r="D294">
        <v>72.97</v>
      </c>
      <c r="E294" s="10" t="str">
        <f>VLOOKUP(A294,Ex_Lookup!$A$1:$C$215,2,FALSE)</f>
        <v>Europe &amp; Central Asia</v>
      </c>
      <c r="F294" s="10" t="str">
        <f>VLOOKUP(A294,Ex_Lookup!$A$1:$C$215,3,FALSE)</f>
        <v>Upper middle income</v>
      </c>
      <c r="G294" s="11" t="s">
        <v>183</v>
      </c>
      <c r="H294" s="11" t="s">
        <v>142</v>
      </c>
    </row>
    <row r="295" spans="1:8" x14ac:dyDescent="0.35">
      <c r="A295" t="s">
        <v>191</v>
      </c>
      <c r="B295">
        <v>2013</v>
      </c>
      <c r="C295">
        <v>7265115</v>
      </c>
      <c r="D295">
        <v>73.3</v>
      </c>
      <c r="E295" s="10" t="str">
        <f>VLOOKUP(A295,Ex_Lookup!$A$1:$C$215,2,FALSE)</f>
        <v>Europe &amp; Central Asia</v>
      </c>
      <c r="F295" s="10" t="str">
        <f>VLOOKUP(A295,Ex_Lookup!$A$1:$C$215,3,FALSE)</f>
        <v>Upper middle income</v>
      </c>
      <c r="G295" s="11" t="s">
        <v>183</v>
      </c>
      <c r="H295" s="11" t="s">
        <v>142</v>
      </c>
    </row>
    <row r="296" spans="1:8" x14ac:dyDescent="0.35">
      <c r="A296" t="s">
        <v>191</v>
      </c>
      <c r="B296">
        <v>2014</v>
      </c>
      <c r="C296">
        <v>7226291</v>
      </c>
      <c r="D296">
        <v>73.63</v>
      </c>
      <c r="E296" s="10" t="str">
        <f>VLOOKUP(A296,Ex_Lookup!$A$1:$C$215,2,FALSE)</f>
        <v>Europe &amp; Central Asia</v>
      </c>
      <c r="F296" s="10" t="str">
        <f>VLOOKUP(A296,Ex_Lookup!$A$1:$C$215,3,FALSE)</f>
        <v>Upper middle income</v>
      </c>
      <c r="G296" s="11" t="s">
        <v>183</v>
      </c>
      <c r="H296" s="11" t="s">
        <v>142</v>
      </c>
    </row>
    <row r="297" spans="1:8" x14ac:dyDescent="0.35">
      <c r="A297" t="s">
        <v>321</v>
      </c>
      <c r="B297">
        <v>2005</v>
      </c>
      <c r="C297">
        <v>13421929</v>
      </c>
      <c r="D297">
        <v>21.54</v>
      </c>
      <c r="E297" s="10" t="str">
        <f>VLOOKUP(A297,Ex_Lookup!$A$1:$C$215,2,FALSE)</f>
        <v>Sub-Saharan Africa</v>
      </c>
      <c r="F297" s="10" t="str">
        <f>VLOOKUP(A297,Ex_Lookup!$A$1:$C$215,3,FALSE)</f>
        <v>Low income</v>
      </c>
      <c r="G297" s="11" t="s">
        <v>318</v>
      </c>
      <c r="H297" s="11" t="s">
        <v>148</v>
      </c>
    </row>
    <row r="298" spans="1:8" x14ac:dyDescent="0.35">
      <c r="A298" t="s">
        <v>321</v>
      </c>
      <c r="B298">
        <v>2006</v>
      </c>
      <c r="C298">
        <v>13822257</v>
      </c>
      <c r="D298">
        <v>22.34</v>
      </c>
      <c r="E298" s="10" t="str">
        <f>VLOOKUP(A298,Ex_Lookup!$A$1:$C$215,2,FALSE)</f>
        <v>Sub-Saharan Africa</v>
      </c>
      <c r="F298" s="10" t="str">
        <f>VLOOKUP(A298,Ex_Lookup!$A$1:$C$215,3,FALSE)</f>
        <v>Low income</v>
      </c>
      <c r="G298" s="11" t="s">
        <v>318</v>
      </c>
      <c r="H298" s="11" t="s">
        <v>148</v>
      </c>
    </row>
    <row r="299" spans="1:8" x14ac:dyDescent="0.35">
      <c r="A299" t="s">
        <v>321</v>
      </c>
      <c r="B299">
        <v>2007</v>
      </c>
      <c r="C299">
        <v>14235075</v>
      </c>
      <c r="D299">
        <v>23.16</v>
      </c>
      <c r="E299" s="10" t="str">
        <f>VLOOKUP(A299,Ex_Lookup!$A$1:$C$215,2,FALSE)</f>
        <v>Sub-Saharan Africa</v>
      </c>
      <c r="F299" s="10" t="str">
        <f>VLOOKUP(A299,Ex_Lookup!$A$1:$C$215,3,FALSE)</f>
        <v>Low income</v>
      </c>
      <c r="G299" s="11" t="s">
        <v>318</v>
      </c>
      <c r="H299" s="11" t="s">
        <v>148</v>
      </c>
    </row>
    <row r="300" spans="1:8" x14ac:dyDescent="0.35">
      <c r="A300" t="s">
        <v>321</v>
      </c>
      <c r="B300">
        <v>2008</v>
      </c>
      <c r="C300">
        <v>14659646</v>
      </c>
      <c r="D300">
        <v>23.99</v>
      </c>
      <c r="E300" s="10" t="str">
        <f>VLOOKUP(A300,Ex_Lookup!$A$1:$C$215,2,FALSE)</f>
        <v>Sub-Saharan Africa</v>
      </c>
      <c r="F300" s="10" t="str">
        <f>VLOOKUP(A300,Ex_Lookup!$A$1:$C$215,3,FALSE)</f>
        <v>Low income</v>
      </c>
      <c r="G300" s="11" t="s">
        <v>318</v>
      </c>
      <c r="H300" s="11" t="s">
        <v>148</v>
      </c>
    </row>
    <row r="301" spans="1:8" x14ac:dyDescent="0.35">
      <c r="A301" t="s">
        <v>321</v>
      </c>
      <c r="B301">
        <v>2009</v>
      </c>
      <c r="C301">
        <v>15094967</v>
      </c>
      <c r="D301">
        <v>24.83</v>
      </c>
      <c r="E301" s="10" t="str">
        <f>VLOOKUP(A301,Ex_Lookup!$A$1:$C$215,2,FALSE)</f>
        <v>Sub-Saharan Africa</v>
      </c>
      <c r="F301" s="10" t="str">
        <f>VLOOKUP(A301,Ex_Lookup!$A$1:$C$215,3,FALSE)</f>
        <v>Low income</v>
      </c>
      <c r="G301" s="11" t="s">
        <v>318</v>
      </c>
      <c r="H301" s="11" t="s">
        <v>148</v>
      </c>
    </row>
    <row r="302" spans="1:8" x14ac:dyDescent="0.35">
      <c r="A302" t="s">
        <v>321</v>
      </c>
      <c r="B302">
        <v>2010</v>
      </c>
      <c r="C302">
        <v>15540284</v>
      </c>
      <c r="D302">
        <v>25.67</v>
      </c>
      <c r="E302" s="10" t="str">
        <f>VLOOKUP(A302,Ex_Lookup!$A$1:$C$215,2,FALSE)</f>
        <v>Sub-Saharan Africa</v>
      </c>
      <c r="F302" s="10" t="str">
        <f>VLOOKUP(A302,Ex_Lookup!$A$1:$C$215,3,FALSE)</f>
        <v>Low income</v>
      </c>
      <c r="G302" s="11" t="s">
        <v>318</v>
      </c>
      <c r="H302" s="11" t="s">
        <v>148</v>
      </c>
    </row>
    <row r="303" spans="1:8" x14ac:dyDescent="0.35">
      <c r="A303" t="s">
        <v>321</v>
      </c>
      <c r="B303">
        <v>2011</v>
      </c>
      <c r="C303">
        <v>15995313</v>
      </c>
      <c r="D303">
        <v>26.51</v>
      </c>
      <c r="E303" s="10" t="str">
        <f>VLOOKUP(A303,Ex_Lookup!$A$1:$C$215,2,FALSE)</f>
        <v>Sub-Saharan Africa</v>
      </c>
      <c r="F303" s="10" t="str">
        <f>VLOOKUP(A303,Ex_Lookup!$A$1:$C$215,3,FALSE)</f>
        <v>Low income</v>
      </c>
      <c r="G303" s="11" t="s">
        <v>318</v>
      </c>
      <c r="H303" s="11" t="s">
        <v>148</v>
      </c>
    </row>
    <row r="304" spans="1:8" x14ac:dyDescent="0.35">
      <c r="A304" t="s">
        <v>321</v>
      </c>
      <c r="B304">
        <v>2012</v>
      </c>
      <c r="C304">
        <v>16460141</v>
      </c>
      <c r="D304">
        <v>27.35</v>
      </c>
      <c r="E304" s="10" t="str">
        <f>VLOOKUP(A304,Ex_Lookup!$A$1:$C$215,2,FALSE)</f>
        <v>Sub-Saharan Africa</v>
      </c>
      <c r="F304" s="10" t="str">
        <f>VLOOKUP(A304,Ex_Lookup!$A$1:$C$215,3,FALSE)</f>
        <v>Low income</v>
      </c>
      <c r="G304" s="11" t="s">
        <v>318</v>
      </c>
      <c r="H304" s="11" t="s">
        <v>148</v>
      </c>
    </row>
    <row r="305" spans="1:8" x14ac:dyDescent="0.35">
      <c r="A305" t="s">
        <v>321</v>
      </c>
      <c r="B305">
        <v>2013</v>
      </c>
      <c r="C305">
        <v>16934839</v>
      </c>
      <c r="D305">
        <v>28.19</v>
      </c>
      <c r="E305" s="10" t="str">
        <f>VLOOKUP(A305,Ex_Lookup!$A$1:$C$215,2,FALSE)</f>
        <v>Sub-Saharan Africa</v>
      </c>
      <c r="F305" s="10" t="str">
        <f>VLOOKUP(A305,Ex_Lookup!$A$1:$C$215,3,FALSE)</f>
        <v>Low income</v>
      </c>
      <c r="G305" s="11" t="s">
        <v>318</v>
      </c>
      <c r="H305" s="11" t="s">
        <v>148</v>
      </c>
    </row>
    <row r="306" spans="1:8" x14ac:dyDescent="0.35">
      <c r="A306" t="s">
        <v>321</v>
      </c>
      <c r="B306">
        <v>2014</v>
      </c>
      <c r="C306">
        <v>17419615</v>
      </c>
      <c r="D306">
        <v>29.02</v>
      </c>
      <c r="E306" s="10" t="str">
        <f>VLOOKUP(A306,Ex_Lookup!$A$1:$C$215,2,FALSE)</f>
        <v>Sub-Saharan Africa</v>
      </c>
      <c r="F306" s="10" t="str">
        <f>VLOOKUP(A306,Ex_Lookup!$A$1:$C$215,3,FALSE)</f>
        <v>Low income</v>
      </c>
      <c r="G306" s="11" t="s">
        <v>318</v>
      </c>
      <c r="H306" s="11" t="s">
        <v>148</v>
      </c>
    </row>
    <row r="307" spans="1:8" x14ac:dyDescent="0.35">
      <c r="A307" t="s">
        <v>322</v>
      </c>
      <c r="B307">
        <v>2005</v>
      </c>
      <c r="C307">
        <v>7770392</v>
      </c>
      <c r="D307">
        <v>9.3800000000000008</v>
      </c>
      <c r="E307" s="10" t="str">
        <f>VLOOKUP(A307,Ex_Lookup!$A$1:$C$215,2,FALSE)</f>
        <v>Sub-Saharan Africa</v>
      </c>
      <c r="F307" s="10" t="str">
        <f>VLOOKUP(A307,Ex_Lookup!$A$1:$C$215,3,FALSE)</f>
        <v>Low income</v>
      </c>
      <c r="G307" s="11" t="s">
        <v>318</v>
      </c>
      <c r="H307" s="11" t="s">
        <v>148</v>
      </c>
    </row>
    <row r="308" spans="1:8" x14ac:dyDescent="0.35">
      <c r="A308" t="s">
        <v>322</v>
      </c>
      <c r="B308">
        <v>2006</v>
      </c>
      <c r="C308">
        <v>8042579</v>
      </c>
      <c r="D308">
        <v>9.6199999999999992</v>
      </c>
      <c r="E308" s="10" t="str">
        <f>VLOOKUP(A308,Ex_Lookup!$A$1:$C$215,2,FALSE)</f>
        <v>Sub-Saharan Africa</v>
      </c>
      <c r="F308" s="10" t="str">
        <f>VLOOKUP(A308,Ex_Lookup!$A$1:$C$215,3,FALSE)</f>
        <v>Low income</v>
      </c>
      <c r="G308" s="11" t="s">
        <v>318</v>
      </c>
      <c r="H308" s="11" t="s">
        <v>148</v>
      </c>
    </row>
    <row r="309" spans="1:8" x14ac:dyDescent="0.35">
      <c r="A309" t="s">
        <v>322</v>
      </c>
      <c r="B309">
        <v>2007</v>
      </c>
      <c r="C309">
        <v>8328312</v>
      </c>
      <c r="D309">
        <v>9.86</v>
      </c>
      <c r="E309" s="10" t="str">
        <f>VLOOKUP(A309,Ex_Lookup!$A$1:$C$215,2,FALSE)</f>
        <v>Sub-Saharan Africa</v>
      </c>
      <c r="F309" s="10" t="str">
        <f>VLOOKUP(A309,Ex_Lookup!$A$1:$C$215,3,FALSE)</f>
        <v>Low income</v>
      </c>
      <c r="G309" s="11" t="s">
        <v>318</v>
      </c>
      <c r="H309" s="11" t="s">
        <v>148</v>
      </c>
    </row>
    <row r="310" spans="1:8" x14ac:dyDescent="0.35">
      <c r="A310" t="s">
        <v>322</v>
      </c>
      <c r="B310">
        <v>2008</v>
      </c>
      <c r="C310">
        <v>8624280</v>
      </c>
      <c r="D310">
        <v>10.119999999999999</v>
      </c>
      <c r="E310" s="10" t="str">
        <f>VLOOKUP(A310,Ex_Lookup!$A$1:$C$215,2,FALSE)</f>
        <v>Sub-Saharan Africa</v>
      </c>
      <c r="F310" s="10" t="str">
        <f>VLOOKUP(A310,Ex_Lookup!$A$1:$C$215,3,FALSE)</f>
        <v>Low income</v>
      </c>
      <c r="G310" s="11" t="s">
        <v>318</v>
      </c>
      <c r="H310" s="11" t="s">
        <v>148</v>
      </c>
    </row>
    <row r="311" spans="1:8" x14ac:dyDescent="0.35">
      <c r="A311" t="s">
        <v>322</v>
      </c>
      <c r="B311">
        <v>2009</v>
      </c>
      <c r="C311">
        <v>8926687</v>
      </c>
      <c r="D311">
        <v>10.38</v>
      </c>
      <c r="E311" s="10" t="str">
        <f>VLOOKUP(A311,Ex_Lookup!$A$1:$C$215,2,FALSE)</f>
        <v>Sub-Saharan Africa</v>
      </c>
      <c r="F311" s="10" t="str">
        <f>VLOOKUP(A311,Ex_Lookup!$A$1:$C$215,3,FALSE)</f>
        <v>Low income</v>
      </c>
      <c r="G311" s="11" t="s">
        <v>318</v>
      </c>
      <c r="H311" s="11" t="s">
        <v>148</v>
      </c>
    </row>
    <row r="312" spans="1:8" x14ac:dyDescent="0.35">
      <c r="A312" t="s">
        <v>322</v>
      </c>
      <c r="B312">
        <v>2010</v>
      </c>
      <c r="C312">
        <v>9232753</v>
      </c>
      <c r="D312">
        <v>10.64</v>
      </c>
      <c r="E312" s="10" t="str">
        <f>VLOOKUP(A312,Ex_Lookup!$A$1:$C$215,2,FALSE)</f>
        <v>Sub-Saharan Africa</v>
      </c>
      <c r="F312" s="10" t="str">
        <f>VLOOKUP(A312,Ex_Lookup!$A$1:$C$215,3,FALSE)</f>
        <v>Low income</v>
      </c>
      <c r="G312" s="11" t="s">
        <v>318</v>
      </c>
      <c r="H312" s="11" t="s">
        <v>148</v>
      </c>
    </row>
    <row r="313" spans="1:8" x14ac:dyDescent="0.35">
      <c r="A313" t="s">
        <v>322</v>
      </c>
      <c r="B313">
        <v>2011</v>
      </c>
      <c r="C313">
        <v>9540362</v>
      </c>
      <c r="D313">
        <v>10.91</v>
      </c>
      <c r="E313" s="10" t="str">
        <f>VLOOKUP(A313,Ex_Lookup!$A$1:$C$215,2,FALSE)</f>
        <v>Sub-Saharan Africa</v>
      </c>
      <c r="F313" s="10" t="str">
        <f>VLOOKUP(A313,Ex_Lookup!$A$1:$C$215,3,FALSE)</f>
        <v>Low income</v>
      </c>
      <c r="G313" s="11" t="s">
        <v>318</v>
      </c>
      <c r="H313" s="11" t="s">
        <v>148</v>
      </c>
    </row>
    <row r="314" spans="1:8" x14ac:dyDescent="0.35">
      <c r="A314" t="s">
        <v>322</v>
      </c>
      <c r="B314">
        <v>2012</v>
      </c>
      <c r="C314">
        <v>9849569</v>
      </c>
      <c r="D314">
        <v>11.19</v>
      </c>
      <c r="E314" s="10" t="str">
        <f>VLOOKUP(A314,Ex_Lookup!$A$1:$C$215,2,FALSE)</f>
        <v>Sub-Saharan Africa</v>
      </c>
      <c r="F314" s="10" t="str">
        <f>VLOOKUP(A314,Ex_Lookup!$A$1:$C$215,3,FALSE)</f>
        <v>Low income</v>
      </c>
      <c r="G314" s="11" t="s">
        <v>318</v>
      </c>
      <c r="H314" s="11" t="s">
        <v>148</v>
      </c>
    </row>
    <row r="315" spans="1:8" x14ac:dyDescent="0.35">
      <c r="A315" t="s">
        <v>322</v>
      </c>
      <c r="B315">
        <v>2013</v>
      </c>
      <c r="C315">
        <v>10162532</v>
      </c>
      <c r="D315">
        <v>11.47</v>
      </c>
      <c r="E315" s="10" t="str">
        <f>VLOOKUP(A315,Ex_Lookup!$A$1:$C$215,2,FALSE)</f>
        <v>Sub-Saharan Africa</v>
      </c>
      <c r="F315" s="10" t="str">
        <f>VLOOKUP(A315,Ex_Lookup!$A$1:$C$215,3,FALSE)</f>
        <v>Low income</v>
      </c>
      <c r="G315" s="11" t="s">
        <v>318</v>
      </c>
      <c r="H315" s="11" t="s">
        <v>148</v>
      </c>
    </row>
    <row r="316" spans="1:8" x14ac:dyDescent="0.35">
      <c r="A316" t="s">
        <v>322</v>
      </c>
      <c r="B316">
        <v>2014</v>
      </c>
      <c r="C316">
        <v>10482752</v>
      </c>
      <c r="D316">
        <v>11.76</v>
      </c>
      <c r="E316" s="10" t="str">
        <f>VLOOKUP(A316,Ex_Lookup!$A$1:$C$215,2,FALSE)</f>
        <v>Sub-Saharan Africa</v>
      </c>
      <c r="F316" s="10" t="str">
        <f>VLOOKUP(A316,Ex_Lookup!$A$1:$C$215,3,FALSE)</f>
        <v>Low income</v>
      </c>
      <c r="G316" s="11" t="s">
        <v>318</v>
      </c>
      <c r="H316" s="11" t="s">
        <v>148</v>
      </c>
    </row>
    <row r="317" spans="1:8" x14ac:dyDescent="0.35">
      <c r="A317" t="s">
        <v>323</v>
      </c>
      <c r="B317">
        <v>2005</v>
      </c>
      <c r="C317">
        <v>478651</v>
      </c>
      <c r="D317">
        <v>57.69</v>
      </c>
      <c r="E317" s="10" t="str">
        <f>VLOOKUP(A317,Ex_Lookup!$A$1:$C$215,2,FALSE)</f>
        <v>Sub-Saharan Africa</v>
      </c>
      <c r="F317" s="10" t="str">
        <f>VLOOKUP(A317,Ex_Lookup!$A$1:$C$215,3,FALSE)</f>
        <v>Lower middle income</v>
      </c>
      <c r="G317" s="11" t="s">
        <v>318</v>
      </c>
      <c r="H317" s="11" t="s">
        <v>155</v>
      </c>
    </row>
    <row r="318" spans="1:8" x14ac:dyDescent="0.35">
      <c r="A318" t="s">
        <v>323</v>
      </c>
      <c r="B318">
        <v>2006</v>
      </c>
      <c r="C318">
        <v>481940</v>
      </c>
      <c r="D318">
        <v>58.53</v>
      </c>
      <c r="E318" s="10" t="str">
        <f>VLOOKUP(A318,Ex_Lookup!$A$1:$C$215,2,FALSE)</f>
        <v>Sub-Saharan Africa</v>
      </c>
      <c r="F318" s="10" t="str">
        <f>VLOOKUP(A318,Ex_Lookup!$A$1:$C$215,3,FALSE)</f>
        <v>Lower middle income</v>
      </c>
      <c r="G318" s="11" t="s">
        <v>318</v>
      </c>
      <c r="H318" s="11" t="s">
        <v>155</v>
      </c>
    </row>
    <row r="319" spans="1:8" x14ac:dyDescent="0.35">
      <c r="A319" t="s">
        <v>323</v>
      </c>
      <c r="B319">
        <v>2007</v>
      </c>
      <c r="C319">
        <v>483713</v>
      </c>
      <c r="D319">
        <v>59.36</v>
      </c>
      <c r="E319" s="10" t="str">
        <f>VLOOKUP(A319,Ex_Lookup!$A$1:$C$215,2,FALSE)</f>
        <v>Sub-Saharan Africa</v>
      </c>
      <c r="F319" s="10" t="str">
        <f>VLOOKUP(A319,Ex_Lookup!$A$1:$C$215,3,FALSE)</f>
        <v>Lower middle income</v>
      </c>
      <c r="G319" s="11" t="s">
        <v>318</v>
      </c>
      <c r="H319" s="11" t="s">
        <v>155</v>
      </c>
    </row>
    <row r="320" spans="1:8" x14ac:dyDescent="0.35">
      <c r="A320" t="s">
        <v>323</v>
      </c>
      <c r="B320">
        <v>2008</v>
      </c>
      <c r="C320">
        <v>484651</v>
      </c>
      <c r="D320">
        <v>60.19</v>
      </c>
      <c r="E320" s="10" t="str">
        <f>VLOOKUP(A320,Ex_Lookup!$A$1:$C$215,2,FALSE)</f>
        <v>Sub-Saharan Africa</v>
      </c>
      <c r="F320" s="10" t="str">
        <f>VLOOKUP(A320,Ex_Lookup!$A$1:$C$215,3,FALSE)</f>
        <v>Lower middle income</v>
      </c>
      <c r="G320" s="11" t="s">
        <v>318</v>
      </c>
      <c r="H320" s="11" t="s">
        <v>155</v>
      </c>
    </row>
    <row r="321" spans="1:8" x14ac:dyDescent="0.35">
      <c r="A321" t="s">
        <v>323</v>
      </c>
      <c r="B321">
        <v>2009</v>
      </c>
      <c r="C321">
        <v>485714</v>
      </c>
      <c r="D321">
        <v>61.02</v>
      </c>
      <c r="E321" s="10" t="str">
        <f>VLOOKUP(A321,Ex_Lookup!$A$1:$C$215,2,FALSE)</f>
        <v>Sub-Saharan Africa</v>
      </c>
      <c r="F321" s="10" t="str">
        <f>VLOOKUP(A321,Ex_Lookup!$A$1:$C$215,3,FALSE)</f>
        <v>Lower middle income</v>
      </c>
      <c r="G321" s="11" t="s">
        <v>318</v>
      </c>
      <c r="H321" s="11" t="s">
        <v>155</v>
      </c>
    </row>
    <row r="322" spans="1:8" x14ac:dyDescent="0.35">
      <c r="A322" t="s">
        <v>323</v>
      </c>
      <c r="B322">
        <v>2010</v>
      </c>
      <c r="C322">
        <v>487601</v>
      </c>
      <c r="D322">
        <v>61.83</v>
      </c>
      <c r="E322" s="10" t="str">
        <f>VLOOKUP(A322,Ex_Lookup!$A$1:$C$215,2,FALSE)</f>
        <v>Sub-Saharan Africa</v>
      </c>
      <c r="F322" s="10" t="str">
        <f>VLOOKUP(A322,Ex_Lookup!$A$1:$C$215,3,FALSE)</f>
        <v>Lower middle income</v>
      </c>
      <c r="G322" s="11" t="s">
        <v>318</v>
      </c>
      <c r="H322" s="11" t="s">
        <v>155</v>
      </c>
    </row>
    <row r="323" spans="1:8" x14ac:dyDescent="0.35">
      <c r="A323" t="s">
        <v>323</v>
      </c>
      <c r="B323">
        <v>2011</v>
      </c>
      <c r="C323">
        <v>490556</v>
      </c>
      <c r="D323">
        <v>62.62</v>
      </c>
      <c r="E323" s="10" t="str">
        <f>VLOOKUP(A323,Ex_Lookup!$A$1:$C$215,2,FALSE)</f>
        <v>Sub-Saharan Africa</v>
      </c>
      <c r="F323" s="10" t="str">
        <f>VLOOKUP(A323,Ex_Lookup!$A$1:$C$215,3,FALSE)</f>
        <v>Lower middle income</v>
      </c>
      <c r="G323" s="11" t="s">
        <v>318</v>
      </c>
      <c r="H323" s="11" t="s">
        <v>155</v>
      </c>
    </row>
    <row r="324" spans="1:8" x14ac:dyDescent="0.35">
      <c r="A324" t="s">
        <v>323</v>
      </c>
      <c r="B324">
        <v>2012</v>
      </c>
      <c r="C324">
        <v>494401</v>
      </c>
      <c r="D324">
        <v>63.39</v>
      </c>
      <c r="E324" s="10" t="str">
        <f>VLOOKUP(A324,Ex_Lookup!$A$1:$C$215,2,FALSE)</f>
        <v>Sub-Saharan Africa</v>
      </c>
      <c r="F324" s="10" t="str">
        <f>VLOOKUP(A324,Ex_Lookup!$A$1:$C$215,3,FALSE)</f>
        <v>Lower middle income</v>
      </c>
      <c r="G324" s="11" t="s">
        <v>318</v>
      </c>
      <c r="H324" s="11" t="s">
        <v>155</v>
      </c>
    </row>
    <row r="325" spans="1:8" x14ac:dyDescent="0.35">
      <c r="A325" t="s">
        <v>323</v>
      </c>
      <c r="B325">
        <v>2013</v>
      </c>
      <c r="C325">
        <v>498897</v>
      </c>
      <c r="D325">
        <v>64.13</v>
      </c>
      <c r="E325" s="10" t="str">
        <f>VLOOKUP(A325,Ex_Lookup!$A$1:$C$215,2,FALSE)</f>
        <v>Sub-Saharan Africa</v>
      </c>
      <c r="F325" s="10" t="str">
        <f>VLOOKUP(A325,Ex_Lookup!$A$1:$C$215,3,FALSE)</f>
        <v>Lower middle income</v>
      </c>
      <c r="G325" s="11" t="s">
        <v>318</v>
      </c>
      <c r="H325" s="11" t="s">
        <v>155</v>
      </c>
    </row>
    <row r="326" spans="1:8" x14ac:dyDescent="0.35">
      <c r="A326" t="s">
        <v>323</v>
      </c>
      <c r="B326">
        <v>2014</v>
      </c>
      <c r="C326">
        <v>503637</v>
      </c>
      <c r="D326">
        <v>64.84</v>
      </c>
      <c r="E326" s="10" t="str">
        <f>VLOOKUP(A326,Ex_Lookup!$A$1:$C$215,2,FALSE)</f>
        <v>Sub-Saharan Africa</v>
      </c>
      <c r="F326" s="10" t="str">
        <f>VLOOKUP(A326,Ex_Lookup!$A$1:$C$215,3,FALSE)</f>
        <v>Lower middle income</v>
      </c>
      <c r="G326" s="11" t="s">
        <v>318</v>
      </c>
      <c r="H326" s="11" t="s">
        <v>155</v>
      </c>
    </row>
    <row r="327" spans="1:8" x14ac:dyDescent="0.35">
      <c r="A327" t="s">
        <v>147</v>
      </c>
      <c r="B327">
        <v>2005</v>
      </c>
      <c r="C327">
        <v>13356424</v>
      </c>
      <c r="D327">
        <v>19.170000000000002</v>
      </c>
      <c r="E327" s="10" t="str">
        <f>VLOOKUP(A327,Ex_Lookup!$A$1:$C$215,2,FALSE)</f>
        <v>East Asia &amp; Pacific</v>
      </c>
      <c r="F327" s="10" t="str">
        <f>VLOOKUP(A327,Ex_Lookup!$A$1:$C$215,3,FALSE)</f>
        <v>Low income</v>
      </c>
      <c r="G327" s="11" t="s">
        <v>141</v>
      </c>
      <c r="H327" s="11" t="s">
        <v>148</v>
      </c>
    </row>
    <row r="328" spans="1:8" x14ac:dyDescent="0.35">
      <c r="A328" t="s">
        <v>147</v>
      </c>
      <c r="B328">
        <v>2006</v>
      </c>
      <c r="C328">
        <v>13555054</v>
      </c>
      <c r="D328">
        <v>19.29</v>
      </c>
      <c r="E328" s="10" t="str">
        <f>VLOOKUP(A328,Ex_Lookup!$A$1:$C$215,2,FALSE)</f>
        <v>East Asia &amp; Pacific</v>
      </c>
      <c r="F328" s="10" t="str">
        <f>VLOOKUP(A328,Ex_Lookup!$A$1:$C$215,3,FALSE)</f>
        <v>Low income</v>
      </c>
      <c r="G328" s="11" t="s">
        <v>141</v>
      </c>
      <c r="H328" s="11" t="s">
        <v>148</v>
      </c>
    </row>
    <row r="329" spans="1:8" x14ac:dyDescent="0.35">
      <c r="A329" t="s">
        <v>147</v>
      </c>
      <c r="B329">
        <v>2007</v>
      </c>
      <c r="C329">
        <v>13747288</v>
      </c>
      <c r="D329">
        <v>19.41</v>
      </c>
      <c r="E329" s="10" t="str">
        <f>VLOOKUP(A329,Ex_Lookup!$A$1:$C$215,2,FALSE)</f>
        <v>East Asia &amp; Pacific</v>
      </c>
      <c r="F329" s="10" t="str">
        <f>VLOOKUP(A329,Ex_Lookup!$A$1:$C$215,3,FALSE)</f>
        <v>Low income</v>
      </c>
      <c r="G329" s="11" t="s">
        <v>141</v>
      </c>
      <c r="H329" s="11" t="s">
        <v>148</v>
      </c>
    </row>
    <row r="330" spans="1:8" x14ac:dyDescent="0.35">
      <c r="A330" t="s">
        <v>147</v>
      </c>
      <c r="B330">
        <v>2008</v>
      </c>
      <c r="C330">
        <v>13940518</v>
      </c>
      <c r="D330">
        <v>19.53</v>
      </c>
      <c r="E330" s="10" t="str">
        <f>VLOOKUP(A330,Ex_Lookup!$A$1:$C$215,2,FALSE)</f>
        <v>East Asia &amp; Pacific</v>
      </c>
      <c r="F330" s="10" t="str">
        <f>VLOOKUP(A330,Ex_Lookup!$A$1:$C$215,3,FALSE)</f>
        <v>Low income</v>
      </c>
      <c r="G330" s="11" t="s">
        <v>141</v>
      </c>
      <c r="H330" s="11" t="s">
        <v>148</v>
      </c>
    </row>
    <row r="331" spans="1:8" x14ac:dyDescent="0.35">
      <c r="A331" t="s">
        <v>147</v>
      </c>
      <c r="B331">
        <v>2009</v>
      </c>
      <c r="C331">
        <v>14144225</v>
      </c>
      <c r="D331">
        <v>19.670000000000002</v>
      </c>
      <c r="E331" s="10" t="str">
        <f>VLOOKUP(A331,Ex_Lookup!$A$1:$C$215,2,FALSE)</f>
        <v>East Asia &amp; Pacific</v>
      </c>
      <c r="F331" s="10" t="str">
        <f>VLOOKUP(A331,Ex_Lookup!$A$1:$C$215,3,FALSE)</f>
        <v>Low income</v>
      </c>
      <c r="G331" s="11" t="s">
        <v>141</v>
      </c>
      <c r="H331" s="11" t="s">
        <v>148</v>
      </c>
    </row>
    <row r="332" spans="1:8" x14ac:dyDescent="0.35">
      <c r="A332" t="s">
        <v>147</v>
      </c>
      <c r="B332">
        <v>2010</v>
      </c>
      <c r="C332">
        <v>14364931</v>
      </c>
      <c r="D332">
        <v>19.809999999999999</v>
      </c>
      <c r="E332" s="10" t="str">
        <f>VLOOKUP(A332,Ex_Lookup!$A$1:$C$215,2,FALSE)</f>
        <v>East Asia &amp; Pacific</v>
      </c>
      <c r="F332" s="10" t="str">
        <f>VLOOKUP(A332,Ex_Lookup!$A$1:$C$215,3,FALSE)</f>
        <v>Low income</v>
      </c>
      <c r="G332" s="11" t="s">
        <v>141</v>
      </c>
      <c r="H332" s="11" t="s">
        <v>148</v>
      </c>
    </row>
    <row r="333" spans="1:8" x14ac:dyDescent="0.35">
      <c r="A333" t="s">
        <v>147</v>
      </c>
      <c r="B333">
        <v>2011</v>
      </c>
      <c r="C333">
        <v>14605862</v>
      </c>
      <c r="D333">
        <v>19.97</v>
      </c>
      <c r="E333" s="10" t="str">
        <f>VLOOKUP(A333,Ex_Lookup!$A$1:$C$215,2,FALSE)</f>
        <v>East Asia &amp; Pacific</v>
      </c>
      <c r="F333" s="10" t="str">
        <f>VLOOKUP(A333,Ex_Lookup!$A$1:$C$215,3,FALSE)</f>
        <v>Low income</v>
      </c>
      <c r="G333" s="11" t="s">
        <v>141</v>
      </c>
      <c r="H333" s="11" t="s">
        <v>148</v>
      </c>
    </row>
    <row r="334" spans="1:8" x14ac:dyDescent="0.35">
      <c r="A334" t="s">
        <v>147</v>
      </c>
      <c r="B334">
        <v>2012</v>
      </c>
      <c r="C334">
        <v>14864646</v>
      </c>
      <c r="D334">
        <v>20.14</v>
      </c>
      <c r="E334" s="10" t="str">
        <f>VLOOKUP(A334,Ex_Lookup!$A$1:$C$215,2,FALSE)</f>
        <v>East Asia &amp; Pacific</v>
      </c>
      <c r="F334" s="10" t="str">
        <f>VLOOKUP(A334,Ex_Lookup!$A$1:$C$215,3,FALSE)</f>
        <v>Low income</v>
      </c>
      <c r="G334" s="11" t="s">
        <v>141</v>
      </c>
      <c r="H334" s="11" t="s">
        <v>148</v>
      </c>
    </row>
    <row r="335" spans="1:8" x14ac:dyDescent="0.35">
      <c r="A335" t="s">
        <v>147</v>
      </c>
      <c r="B335">
        <v>2013</v>
      </c>
      <c r="C335">
        <v>15135169</v>
      </c>
      <c r="D335">
        <v>20.32</v>
      </c>
      <c r="E335" s="10" t="str">
        <f>VLOOKUP(A335,Ex_Lookup!$A$1:$C$215,2,FALSE)</f>
        <v>East Asia &amp; Pacific</v>
      </c>
      <c r="F335" s="10" t="str">
        <f>VLOOKUP(A335,Ex_Lookup!$A$1:$C$215,3,FALSE)</f>
        <v>Low income</v>
      </c>
      <c r="G335" s="11" t="s">
        <v>141</v>
      </c>
      <c r="H335" s="11" t="s">
        <v>148</v>
      </c>
    </row>
    <row r="336" spans="1:8" x14ac:dyDescent="0.35">
      <c r="A336" t="s">
        <v>147</v>
      </c>
      <c r="B336">
        <v>2014</v>
      </c>
      <c r="C336">
        <v>15408270</v>
      </c>
      <c r="D336">
        <v>20.51</v>
      </c>
      <c r="E336" s="10" t="str">
        <f>VLOOKUP(A336,Ex_Lookup!$A$1:$C$215,2,FALSE)</f>
        <v>East Asia &amp; Pacific</v>
      </c>
      <c r="F336" s="10" t="str">
        <f>VLOOKUP(A336,Ex_Lookup!$A$1:$C$215,3,FALSE)</f>
        <v>Low income</v>
      </c>
      <c r="G336" s="11" t="s">
        <v>141</v>
      </c>
      <c r="H336" s="11" t="s">
        <v>148</v>
      </c>
    </row>
    <row r="337" spans="1:8" x14ac:dyDescent="0.35">
      <c r="A337" t="s">
        <v>324</v>
      </c>
      <c r="B337">
        <v>2005</v>
      </c>
      <c r="C337">
        <v>18137734</v>
      </c>
      <c r="D337">
        <v>48.54</v>
      </c>
      <c r="E337" s="10" t="str">
        <f>VLOOKUP(A337,Ex_Lookup!$A$1:$C$215,2,FALSE)</f>
        <v>Sub-Saharan Africa</v>
      </c>
      <c r="F337" s="10" t="str">
        <f>VLOOKUP(A337,Ex_Lookup!$A$1:$C$215,3,FALSE)</f>
        <v>Lower middle income</v>
      </c>
      <c r="G337" s="11" t="s">
        <v>318</v>
      </c>
      <c r="H337" s="11" t="s">
        <v>155</v>
      </c>
    </row>
    <row r="338" spans="1:8" x14ac:dyDescent="0.35">
      <c r="A338" t="s">
        <v>324</v>
      </c>
      <c r="B338">
        <v>2006</v>
      </c>
      <c r="C338">
        <v>18611937</v>
      </c>
      <c r="D338">
        <v>49.14</v>
      </c>
      <c r="E338" s="10" t="str">
        <f>VLOOKUP(A338,Ex_Lookup!$A$1:$C$215,2,FALSE)</f>
        <v>Sub-Saharan Africa</v>
      </c>
      <c r="F338" s="10" t="str">
        <f>VLOOKUP(A338,Ex_Lookup!$A$1:$C$215,3,FALSE)</f>
        <v>Lower middle income</v>
      </c>
      <c r="G338" s="11" t="s">
        <v>318</v>
      </c>
      <c r="H338" s="11" t="s">
        <v>155</v>
      </c>
    </row>
    <row r="339" spans="1:8" x14ac:dyDescent="0.35">
      <c r="A339" t="s">
        <v>324</v>
      </c>
      <c r="B339">
        <v>2007</v>
      </c>
      <c r="C339">
        <v>19097676</v>
      </c>
      <c r="D339">
        <v>49.74</v>
      </c>
      <c r="E339" s="10" t="str">
        <f>VLOOKUP(A339,Ex_Lookup!$A$1:$C$215,2,FALSE)</f>
        <v>Sub-Saharan Africa</v>
      </c>
      <c r="F339" s="10" t="str">
        <f>VLOOKUP(A339,Ex_Lookup!$A$1:$C$215,3,FALSE)</f>
        <v>Lower middle income</v>
      </c>
      <c r="G339" s="11" t="s">
        <v>318</v>
      </c>
      <c r="H339" s="11" t="s">
        <v>155</v>
      </c>
    </row>
    <row r="340" spans="1:8" x14ac:dyDescent="0.35">
      <c r="A340" t="s">
        <v>324</v>
      </c>
      <c r="B340">
        <v>2008</v>
      </c>
      <c r="C340">
        <v>19595026</v>
      </c>
      <c r="D340">
        <v>50.34</v>
      </c>
      <c r="E340" s="10" t="str">
        <f>VLOOKUP(A340,Ex_Lookup!$A$1:$C$215,2,FALSE)</f>
        <v>Sub-Saharan Africa</v>
      </c>
      <c r="F340" s="10" t="str">
        <f>VLOOKUP(A340,Ex_Lookup!$A$1:$C$215,3,FALSE)</f>
        <v>Lower middle income</v>
      </c>
      <c r="G340" s="11" t="s">
        <v>318</v>
      </c>
      <c r="H340" s="11" t="s">
        <v>155</v>
      </c>
    </row>
    <row r="341" spans="1:8" x14ac:dyDescent="0.35">
      <c r="A341" t="s">
        <v>324</v>
      </c>
      <c r="B341">
        <v>2009</v>
      </c>
      <c r="C341">
        <v>20103945</v>
      </c>
      <c r="D341">
        <v>50.93</v>
      </c>
      <c r="E341" s="10" t="str">
        <f>VLOOKUP(A341,Ex_Lookup!$A$1:$C$215,2,FALSE)</f>
        <v>Sub-Saharan Africa</v>
      </c>
      <c r="F341" s="10" t="str">
        <f>VLOOKUP(A341,Ex_Lookup!$A$1:$C$215,3,FALSE)</f>
        <v>Lower middle income</v>
      </c>
      <c r="G341" s="11" t="s">
        <v>318</v>
      </c>
      <c r="H341" s="11" t="s">
        <v>155</v>
      </c>
    </row>
    <row r="342" spans="1:8" x14ac:dyDescent="0.35">
      <c r="A342" t="s">
        <v>324</v>
      </c>
      <c r="B342">
        <v>2010</v>
      </c>
      <c r="C342">
        <v>20624343</v>
      </c>
      <c r="D342">
        <v>51.52</v>
      </c>
      <c r="E342" s="10" t="str">
        <f>VLOOKUP(A342,Ex_Lookup!$A$1:$C$215,2,FALSE)</f>
        <v>Sub-Saharan Africa</v>
      </c>
      <c r="F342" s="10" t="str">
        <f>VLOOKUP(A342,Ex_Lookup!$A$1:$C$215,3,FALSE)</f>
        <v>Lower middle income</v>
      </c>
      <c r="G342" s="11" t="s">
        <v>318</v>
      </c>
      <c r="H342" s="11" t="s">
        <v>155</v>
      </c>
    </row>
    <row r="343" spans="1:8" x14ac:dyDescent="0.35">
      <c r="A343" t="s">
        <v>324</v>
      </c>
      <c r="B343">
        <v>2011</v>
      </c>
      <c r="C343">
        <v>21156272</v>
      </c>
      <c r="D343">
        <v>52.1</v>
      </c>
      <c r="E343" s="10" t="str">
        <f>VLOOKUP(A343,Ex_Lookup!$A$1:$C$215,2,FALSE)</f>
        <v>Sub-Saharan Africa</v>
      </c>
      <c r="F343" s="10" t="str">
        <f>VLOOKUP(A343,Ex_Lookup!$A$1:$C$215,3,FALSE)</f>
        <v>Lower middle income</v>
      </c>
      <c r="G343" s="11" t="s">
        <v>318</v>
      </c>
      <c r="H343" s="11" t="s">
        <v>155</v>
      </c>
    </row>
    <row r="344" spans="1:8" x14ac:dyDescent="0.35">
      <c r="A344" t="s">
        <v>324</v>
      </c>
      <c r="B344">
        <v>2012</v>
      </c>
      <c r="C344">
        <v>21699631</v>
      </c>
      <c r="D344">
        <v>52.68</v>
      </c>
      <c r="E344" s="10" t="str">
        <f>VLOOKUP(A344,Ex_Lookup!$A$1:$C$215,2,FALSE)</f>
        <v>Sub-Saharan Africa</v>
      </c>
      <c r="F344" s="10" t="str">
        <f>VLOOKUP(A344,Ex_Lookup!$A$1:$C$215,3,FALSE)</f>
        <v>Lower middle income</v>
      </c>
      <c r="G344" s="11" t="s">
        <v>318</v>
      </c>
      <c r="H344" s="11" t="s">
        <v>155</v>
      </c>
    </row>
    <row r="345" spans="1:8" x14ac:dyDescent="0.35">
      <c r="A345" t="s">
        <v>324</v>
      </c>
      <c r="B345">
        <v>2013</v>
      </c>
      <c r="C345">
        <v>22253959</v>
      </c>
      <c r="D345">
        <v>53.25</v>
      </c>
      <c r="E345" s="10" t="str">
        <f>VLOOKUP(A345,Ex_Lookup!$A$1:$C$215,2,FALSE)</f>
        <v>Sub-Saharan Africa</v>
      </c>
      <c r="F345" s="10" t="str">
        <f>VLOOKUP(A345,Ex_Lookup!$A$1:$C$215,3,FALSE)</f>
        <v>Lower middle income</v>
      </c>
      <c r="G345" s="11" t="s">
        <v>318</v>
      </c>
      <c r="H345" s="11" t="s">
        <v>155</v>
      </c>
    </row>
    <row r="346" spans="1:8" x14ac:dyDescent="0.35">
      <c r="A346" t="s">
        <v>324</v>
      </c>
      <c r="B346">
        <v>2014</v>
      </c>
      <c r="C346">
        <v>22818632</v>
      </c>
      <c r="D346">
        <v>53.82</v>
      </c>
      <c r="E346" s="10" t="str">
        <f>VLOOKUP(A346,Ex_Lookup!$A$1:$C$215,2,FALSE)</f>
        <v>Sub-Saharan Africa</v>
      </c>
      <c r="F346" s="10" t="str">
        <f>VLOOKUP(A346,Ex_Lookup!$A$1:$C$215,3,FALSE)</f>
        <v>Lower middle income</v>
      </c>
      <c r="G346" s="11" t="s">
        <v>318</v>
      </c>
      <c r="H346" s="11" t="s">
        <v>155</v>
      </c>
    </row>
    <row r="347" spans="1:8" x14ac:dyDescent="0.35">
      <c r="A347" t="s">
        <v>306</v>
      </c>
      <c r="B347">
        <v>2005</v>
      </c>
      <c r="C347">
        <v>32312000</v>
      </c>
      <c r="D347">
        <v>80.12</v>
      </c>
      <c r="E347" s="10" t="str">
        <f>VLOOKUP(A347,Ex_Lookup!$A$1:$C$215,2,FALSE)</f>
        <v>North America</v>
      </c>
      <c r="F347" s="10" t="str">
        <f>VLOOKUP(A347,Ex_Lookup!$A$1:$C$215,3,FALSE)</f>
        <v>High income: OECD</v>
      </c>
      <c r="G347" s="11" t="s">
        <v>305</v>
      </c>
      <c r="H347" s="11" t="s">
        <v>144</v>
      </c>
    </row>
    <row r="348" spans="1:8" x14ac:dyDescent="0.35">
      <c r="A348" t="s">
        <v>306</v>
      </c>
      <c r="B348">
        <v>2006</v>
      </c>
      <c r="C348">
        <v>32570505</v>
      </c>
      <c r="D348">
        <v>80.209999999999994</v>
      </c>
      <c r="E348" s="10" t="str">
        <f>VLOOKUP(A348,Ex_Lookup!$A$1:$C$215,2,FALSE)</f>
        <v>North America</v>
      </c>
      <c r="F348" s="10" t="str">
        <f>VLOOKUP(A348,Ex_Lookup!$A$1:$C$215,3,FALSE)</f>
        <v>High income: OECD</v>
      </c>
      <c r="G348" s="11" t="s">
        <v>305</v>
      </c>
      <c r="H348" s="11" t="s">
        <v>144</v>
      </c>
    </row>
    <row r="349" spans="1:8" x14ac:dyDescent="0.35">
      <c r="A349" t="s">
        <v>306</v>
      </c>
      <c r="B349">
        <v>2007</v>
      </c>
      <c r="C349">
        <v>32887928</v>
      </c>
      <c r="D349">
        <v>80.400000000000006</v>
      </c>
      <c r="E349" s="10" t="str">
        <f>VLOOKUP(A349,Ex_Lookup!$A$1:$C$215,2,FALSE)</f>
        <v>North America</v>
      </c>
      <c r="F349" s="10" t="str">
        <f>VLOOKUP(A349,Ex_Lookup!$A$1:$C$215,3,FALSE)</f>
        <v>High income: OECD</v>
      </c>
      <c r="G349" s="11" t="s">
        <v>305</v>
      </c>
      <c r="H349" s="11" t="s">
        <v>144</v>
      </c>
    </row>
    <row r="350" spans="1:8" x14ac:dyDescent="0.35">
      <c r="A350" t="s">
        <v>306</v>
      </c>
      <c r="B350">
        <v>2008</v>
      </c>
      <c r="C350">
        <v>33245773</v>
      </c>
      <c r="D350">
        <v>80.58</v>
      </c>
      <c r="E350" s="10" t="str">
        <f>VLOOKUP(A350,Ex_Lookup!$A$1:$C$215,2,FALSE)</f>
        <v>North America</v>
      </c>
      <c r="F350" s="10" t="str">
        <f>VLOOKUP(A350,Ex_Lookup!$A$1:$C$215,3,FALSE)</f>
        <v>High income: OECD</v>
      </c>
      <c r="G350" s="11" t="s">
        <v>305</v>
      </c>
      <c r="H350" s="11" t="s">
        <v>144</v>
      </c>
    </row>
    <row r="351" spans="1:8" x14ac:dyDescent="0.35">
      <c r="A351" t="s">
        <v>306</v>
      </c>
      <c r="B351">
        <v>2009</v>
      </c>
      <c r="C351">
        <v>33628571</v>
      </c>
      <c r="D351">
        <v>80.760000000000005</v>
      </c>
      <c r="E351" s="10" t="str">
        <f>VLOOKUP(A351,Ex_Lookup!$A$1:$C$215,2,FALSE)</f>
        <v>North America</v>
      </c>
      <c r="F351" s="10" t="str">
        <f>VLOOKUP(A351,Ex_Lookup!$A$1:$C$215,3,FALSE)</f>
        <v>High income: OECD</v>
      </c>
      <c r="G351" s="11" t="s">
        <v>305</v>
      </c>
      <c r="H351" s="11" t="s">
        <v>144</v>
      </c>
    </row>
    <row r="352" spans="1:8" x14ac:dyDescent="0.35">
      <c r="A352" t="s">
        <v>306</v>
      </c>
      <c r="B352">
        <v>2010</v>
      </c>
      <c r="C352">
        <v>34005274</v>
      </c>
      <c r="D352">
        <v>80.94</v>
      </c>
      <c r="E352" s="10" t="str">
        <f>VLOOKUP(A352,Ex_Lookup!$A$1:$C$215,2,FALSE)</f>
        <v>North America</v>
      </c>
      <c r="F352" s="10" t="str">
        <f>VLOOKUP(A352,Ex_Lookup!$A$1:$C$215,3,FALSE)</f>
        <v>High income: OECD</v>
      </c>
      <c r="G352" s="11" t="s">
        <v>305</v>
      </c>
      <c r="H352" s="11" t="s">
        <v>144</v>
      </c>
    </row>
    <row r="353" spans="1:8" x14ac:dyDescent="0.35">
      <c r="A353" t="s">
        <v>306</v>
      </c>
      <c r="B353">
        <v>2011</v>
      </c>
      <c r="C353">
        <v>34342780</v>
      </c>
      <c r="D353">
        <v>81.12</v>
      </c>
      <c r="E353" s="10" t="str">
        <f>VLOOKUP(A353,Ex_Lookup!$A$1:$C$215,2,FALSE)</f>
        <v>North America</v>
      </c>
      <c r="F353" s="10" t="str">
        <f>VLOOKUP(A353,Ex_Lookup!$A$1:$C$215,3,FALSE)</f>
        <v>High income: OECD</v>
      </c>
      <c r="G353" s="11" t="s">
        <v>305</v>
      </c>
      <c r="H353" s="11" t="s">
        <v>144</v>
      </c>
    </row>
    <row r="354" spans="1:8" x14ac:dyDescent="0.35">
      <c r="A354" t="s">
        <v>306</v>
      </c>
      <c r="B354">
        <v>2012</v>
      </c>
      <c r="C354">
        <v>34754312</v>
      </c>
      <c r="D354">
        <v>81.290000000000006</v>
      </c>
      <c r="E354" s="10" t="str">
        <f>VLOOKUP(A354,Ex_Lookup!$A$1:$C$215,2,FALSE)</f>
        <v>North America</v>
      </c>
      <c r="F354" s="10" t="str">
        <f>VLOOKUP(A354,Ex_Lookup!$A$1:$C$215,3,FALSE)</f>
        <v>High income: OECD</v>
      </c>
      <c r="G354" s="11" t="s">
        <v>305</v>
      </c>
      <c r="H354" s="11" t="s">
        <v>144</v>
      </c>
    </row>
    <row r="355" spans="1:8" x14ac:dyDescent="0.35">
      <c r="A355" t="s">
        <v>306</v>
      </c>
      <c r="B355">
        <v>2013</v>
      </c>
      <c r="C355">
        <v>35158304</v>
      </c>
      <c r="D355">
        <v>81.47</v>
      </c>
      <c r="E355" s="10" t="str">
        <f>VLOOKUP(A355,Ex_Lookup!$A$1:$C$215,2,FALSE)</f>
        <v>North America</v>
      </c>
      <c r="F355" s="10" t="str">
        <f>VLOOKUP(A355,Ex_Lookup!$A$1:$C$215,3,FALSE)</f>
        <v>High income: OECD</v>
      </c>
      <c r="G355" s="11" t="s">
        <v>305</v>
      </c>
      <c r="H355" s="11" t="s">
        <v>144</v>
      </c>
    </row>
    <row r="356" spans="1:8" x14ac:dyDescent="0.35">
      <c r="A356" t="s">
        <v>306</v>
      </c>
      <c r="B356">
        <v>2014</v>
      </c>
      <c r="C356">
        <v>35540419</v>
      </c>
      <c r="D356">
        <v>81.650000000000006</v>
      </c>
      <c r="E356" s="10" t="str">
        <f>VLOOKUP(A356,Ex_Lookup!$A$1:$C$215,2,FALSE)</f>
        <v>North America</v>
      </c>
      <c r="F356" s="10" t="str">
        <f>VLOOKUP(A356,Ex_Lookup!$A$1:$C$215,3,FALSE)</f>
        <v>High income: OECD</v>
      </c>
      <c r="G356" s="11" t="s">
        <v>305</v>
      </c>
      <c r="H356" s="11" t="s">
        <v>144</v>
      </c>
    </row>
    <row r="357" spans="1:8" x14ac:dyDescent="0.35">
      <c r="A357" t="s">
        <v>250</v>
      </c>
      <c r="B357">
        <v>2005</v>
      </c>
      <c r="C357">
        <v>48623</v>
      </c>
      <c r="D357">
        <v>100</v>
      </c>
      <c r="E357" s="10" t="str">
        <f>VLOOKUP(A357,Ex_Lookup!$A$1:$C$215,2,FALSE)</f>
        <v>Latin America &amp; Caribbean</v>
      </c>
      <c r="F357" s="10" t="str">
        <f>VLOOKUP(A357,Ex_Lookup!$A$1:$C$215,3,FALSE)</f>
        <v>High income: nonOECD</v>
      </c>
      <c r="G357" s="11" t="s">
        <v>242</v>
      </c>
      <c r="H357" s="11" t="s">
        <v>146</v>
      </c>
    </row>
    <row r="358" spans="1:8" x14ac:dyDescent="0.35">
      <c r="A358" t="s">
        <v>250</v>
      </c>
      <c r="B358">
        <v>2006</v>
      </c>
      <c r="C358">
        <v>50026</v>
      </c>
      <c r="D358">
        <v>100</v>
      </c>
      <c r="E358" s="10" t="str">
        <f>VLOOKUP(A358,Ex_Lookup!$A$1:$C$215,2,FALSE)</f>
        <v>Latin America &amp; Caribbean</v>
      </c>
      <c r="F358" s="10" t="str">
        <f>VLOOKUP(A358,Ex_Lookup!$A$1:$C$215,3,FALSE)</f>
        <v>High income: nonOECD</v>
      </c>
      <c r="G358" s="11" t="s">
        <v>242</v>
      </c>
      <c r="H358" s="11" t="s">
        <v>146</v>
      </c>
    </row>
    <row r="359" spans="1:8" x14ac:dyDescent="0.35">
      <c r="A359" t="s">
        <v>250</v>
      </c>
      <c r="B359">
        <v>2007</v>
      </c>
      <c r="C359">
        <v>51472</v>
      </c>
      <c r="D359">
        <v>100</v>
      </c>
      <c r="E359" s="10" t="str">
        <f>VLOOKUP(A359,Ex_Lookup!$A$1:$C$215,2,FALSE)</f>
        <v>Latin America &amp; Caribbean</v>
      </c>
      <c r="F359" s="10" t="str">
        <f>VLOOKUP(A359,Ex_Lookup!$A$1:$C$215,3,FALSE)</f>
        <v>High income: nonOECD</v>
      </c>
      <c r="G359" s="11" t="s">
        <v>242</v>
      </c>
      <c r="H359" s="11" t="s">
        <v>146</v>
      </c>
    </row>
    <row r="360" spans="1:8" x14ac:dyDescent="0.35">
      <c r="A360" t="s">
        <v>250</v>
      </c>
      <c r="B360">
        <v>2008</v>
      </c>
      <c r="C360">
        <v>52912</v>
      </c>
      <c r="D360">
        <v>100</v>
      </c>
      <c r="E360" s="10" t="str">
        <f>VLOOKUP(A360,Ex_Lookup!$A$1:$C$215,2,FALSE)</f>
        <v>Latin America &amp; Caribbean</v>
      </c>
      <c r="F360" s="10" t="str">
        <f>VLOOKUP(A360,Ex_Lookup!$A$1:$C$215,3,FALSE)</f>
        <v>High income: nonOECD</v>
      </c>
      <c r="G360" s="11" t="s">
        <v>242</v>
      </c>
      <c r="H360" s="11" t="s">
        <v>146</v>
      </c>
    </row>
    <row r="361" spans="1:8" x14ac:dyDescent="0.35">
      <c r="A361" t="s">
        <v>250</v>
      </c>
      <c r="B361">
        <v>2009</v>
      </c>
      <c r="C361">
        <v>54275</v>
      </c>
      <c r="D361">
        <v>100</v>
      </c>
      <c r="E361" s="10" t="str">
        <f>VLOOKUP(A361,Ex_Lookup!$A$1:$C$215,2,FALSE)</f>
        <v>Latin America &amp; Caribbean</v>
      </c>
      <c r="F361" s="10" t="str">
        <f>VLOOKUP(A361,Ex_Lookup!$A$1:$C$215,3,FALSE)</f>
        <v>High income: nonOECD</v>
      </c>
      <c r="G361" s="11" t="s">
        <v>242</v>
      </c>
      <c r="H361" s="11" t="s">
        <v>146</v>
      </c>
    </row>
    <row r="362" spans="1:8" x14ac:dyDescent="0.35">
      <c r="A362" t="s">
        <v>250</v>
      </c>
      <c r="B362">
        <v>2010</v>
      </c>
      <c r="C362">
        <v>55509</v>
      </c>
      <c r="D362">
        <v>100</v>
      </c>
      <c r="E362" s="10" t="str">
        <f>VLOOKUP(A362,Ex_Lookup!$A$1:$C$215,2,FALSE)</f>
        <v>Latin America &amp; Caribbean</v>
      </c>
      <c r="F362" s="10" t="str">
        <f>VLOOKUP(A362,Ex_Lookup!$A$1:$C$215,3,FALSE)</f>
        <v>High income: nonOECD</v>
      </c>
      <c r="G362" s="11" t="s">
        <v>242</v>
      </c>
      <c r="H362" s="11" t="s">
        <v>146</v>
      </c>
    </row>
    <row r="363" spans="1:8" x14ac:dyDescent="0.35">
      <c r="A363" t="s">
        <v>250</v>
      </c>
      <c r="B363">
        <v>2011</v>
      </c>
      <c r="C363">
        <v>56601</v>
      </c>
      <c r="D363">
        <v>100</v>
      </c>
      <c r="E363" s="10" t="str">
        <f>VLOOKUP(A363,Ex_Lookup!$A$1:$C$215,2,FALSE)</f>
        <v>Latin America &amp; Caribbean</v>
      </c>
      <c r="F363" s="10" t="str">
        <f>VLOOKUP(A363,Ex_Lookup!$A$1:$C$215,3,FALSE)</f>
        <v>High income: nonOECD</v>
      </c>
      <c r="G363" s="11" t="s">
        <v>242</v>
      </c>
      <c r="H363" s="11" t="s">
        <v>146</v>
      </c>
    </row>
    <row r="364" spans="1:8" x14ac:dyDescent="0.35">
      <c r="A364" t="s">
        <v>250</v>
      </c>
      <c r="B364">
        <v>2012</v>
      </c>
      <c r="C364">
        <v>57570</v>
      </c>
      <c r="D364">
        <v>100</v>
      </c>
      <c r="E364" s="10" t="str">
        <f>VLOOKUP(A364,Ex_Lookup!$A$1:$C$215,2,FALSE)</f>
        <v>Latin America &amp; Caribbean</v>
      </c>
      <c r="F364" s="10" t="str">
        <f>VLOOKUP(A364,Ex_Lookup!$A$1:$C$215,3,FALSE)</f>
        <v>High income: nonOECD</v>
      </c>
      <c r="G364" s="11" t="s">
        <v>242</v>
      </c>
      <c r="H364" s="11" t="s">
        <v>146</v>
      </c>
    </row>
    <row r="365" spans="1:8" x14ac:dyDescent="0.35">
      <c r="A365" t="s">
        <v>250</v>
      </c>
      <c r="B365">
        <v>2013</v>
      </c>
      <c r="C365">
        <v>58435</v>
      </c>
      <c r="D365">
        <v>100</v>
      </c>
      <c r="E365" s="10" t="str">
        <f>VLOOKUP(A365,Ex_Lookup!$A$1:$C$215,2,FALSE)</f>
        <v>Latin America &amp; Caribbean</v>
      </c>
      <c r="F365" s="10" t="str">
        <f>VLOOKUP(A365,Ex_Lookup!$A$1:$C$215,3,FALSE)</f>
        <v>High income: nonOECD</v>
      </c>
      <c r="G365" s="11" t="s">
        <v>242</v>
      </c>
      <c r="H365" s="11" t="s">
        <v>146</v>
      </c>
    </row>
    <row r="366" spans="1:8" x14ac:dyDescent="0.35">
      <c r="A366" t="s">
        <v>250</v>
      </c>
      <c r="B366">
        <v>2014</v>
      </c>
      <c r="C366">
        <v>59226</v>
      </c>
      <c r="D366">
        <v>100</v>
      </c>
      <c r="E366" s="10" t="str">
        <f>VLOOKUP(A366,Ex_Lookup!$A$1:$C$215,2,FALSE)</f>
        <v>Latin America &amp; Caribbean</v>
      </c>
      <c r="F366" s="10" t="str">
        <f>VLOOKUP(A366,Ex_Lookup!$A$1:$C$215,3,FALSE)</f>
        <v>High income: nonOECD</v>
      </c>
      <c r="G366" s="11" t="s">
        <v>242</v>
      </c>
      <c r="H366" s="11" t="s">
        <v>146</v>
      </c>
    </row>
    <row r="367" spans="1:8" x14ac:dyDescent="0.35">
      <c r="A367" t="s">
        <v>325</v>
      </c>
      <c r="B367">
        <v>2005</v>
      </c>
      <c r="C367">
        <v>3960897</v>
      </c>
      <c r="D367">
        <v>38.07</v>
      </c>
      <c r="E367" s="10" t="str">
        <f>VLOOKUP(A367,Ex_Lookup!$A$1:$C$215,2,FALSE)</f>
        <v>Sub-Saharan Africa</v>
      </c>
      <c r="F367" s="10" t="str">
        <f>VLOOKUP(A367,Ex_Lookup!$A$1:$C$215,3,FALSE)</f>
        <v>Low income</v>
      </c>
      <c r="G367" s="11" t="s">
        <v>318</v>
      </c>
      <c r="H367" s="11" t="s">
        <v>148</v>
      </c>
    </row>
    <row r="368" spans="1:8" x14ac:dyDescent="0.35">
      <c r="A368" t="s">
        <v>325</v>
      </c>
      <c r="B368">
        <v>2006</v>
      </c>
      <c r="C368">
        <v>4032102</v>
      </c>
      <c r="D368">
        <v>38.18</v>
      </c>
      <c r="E368" s="10" t="str">
        <f>VLOOKUP(A368,Ex_Lookup!$A$1:$C$215,2,FALSE)</f>
        <v>Sub-Saharan Africa</v>
      </c>
      <c r="F368" s="10" t="str">
        <f>VLOOKUP(A368,Ex_Lookup!$A$1:$C$215,3,FALSE)</f>
        <v>Low income</v>
      </c>
      <c r="G368" s="11" t="s">
        <v>318</v>
      </c>
      <c r="H368" s="11" t="s">
        <v>148</v>
      </c>
    </row>
    <row r="369" spans="1:8" x14ac:dyDescent="0.35">
      <c r="A369" t="s">
        <v>325</v>
      </c>
      <c r="B369">
        <v>2007</v>
      </c>
      <c r="C369">
        <v>4106897</v>
      </c>
      <c r="D369">
        <v>38.32</v>
      </c>
      <c r="E369" s="10" t="str">
        <f>VLOOKUP(A369,Ex_Lookup!$A$1:$C$215,2,FALSE)</f>
        <v>Sub-Saharan Africa</v>
      </c>
      <c r="F369" s="10" t="str">
        <f>VLOOKUP(A369,Ex_Lookup!$A$1:$C$215,3,FALSE)</f>
        <v>Low income</v>
      </c>
      <c r="G369" s="11" t="s">
        <v>318</v>
      </c>
      <c r="H369" s="11" t="s">
        <v>148</v>
      </c>
    </row>
    <row r="370" spans="1:8" x14ac:dyDescent="0.35">
      <c r="A370" t="s">
        <v>325</v>
      </c>
      <c r="B370">
        <v>2008</v>
      </c>
      <c r="C370">
        <v>4185106</v>
      </c>
      <c r="D370">
        <v>38.47</v>
      </c>
      <c r="E370" s="10" t="str">
        <f>VLOOKUP(A370,Ex_Lookup!$A$1:$C$215,2,FALSE)</f>
        <v>Sub-Saharan Africa</v>
      </c>
      <c r="F370" s="10" t="str">
        <f>VLOOKUP(A370,Ex_Lookup!$A$1:$C$215,3,FALSE)</f>
        <v>Low income</v>
      </c>
      <c r="G370" s="11" t="s">
        <v>318</v>
      </c>
      <c r="H370" s="11" t="s">
        <v>148</v>
      </c>
    </row>
    <row r="371" spans="1:8" x14ac:dyDescent="0.35">
      <c r="A371" t="s">
        <v>325</v>
      </c>
      <c r="B371">
        <v>2009</v>
      </c>
      <c r="C371">
        <v>4266247</v>
      </c>
      <c r="D371">
        <v>38.64</v>
      </c>
      <c r="E371" s="10" t="str">
        <f>VLOOKUP(A371,Ex_Lookup!$A$1:$C$215,2,FALSE)</f>
        <v>Sub-Saharan Africa</v>
      </c>
      <c r="F371" s="10" t="str">
        <f>VLOOKUP(A371,Ex_Lookup!$A$1:$C$215,3,FALSE)</f>
        <v>Low income</v>
      </c>
      <c r="G371" s="11" t="s">
        <v>318</v>
      </c>
      <c r="H371" s="11" t="s">
        <v>148</v>
      </c>
    </row>
    <row r="372" spans="1:8" x14ac:dyDescent="0.35">
      <c r="A372" t="s">
        <v>325</v>
      </c>
      <c r="B372">
        <v>2010</v>
      </c>
      <c r="C372">
        <v>4349921</v>
      </c>
      <c r="D372">
        <v>38.83</v>
      </c>
      <c r="E372" s="10" t="str">
        <f>VLOOKUP(A372,Ex_Lookup!$A$1:$C$215,2,FALSE)</f>
        <v>Sub-Saharan Africa</v>
      </c>
      <c r="F372" s="10" t="str">
        <f>VLOOKUP(A372,Ex_Lookup!$A$1:$C$215,3,FALSE)</f>
        <v>Low income</v>
      </c>
      <c r="G372" s="11" t="s">
        <v>318</v>
      </c>
      <c r="H372" s="11" t="s">
        <v>148</v>
      </c>
    </row>
    <row r="373" spans="1:8" x14ac:dyDescent="0.35">
      <c r="A373" t="s">
        <v>325</v>
      </c>
      <c r="B373">
        <v>2011</v>
      </c>
      <c r="C373">
        <v>4436217</v>
      </c>
      <c r="D373">
        <v>39.03</v>
      </c>
      <c r="E373" s="10" t="str">
        <f>VLOOKUP(A373,Ex_Lookup!$A$1:$C$215,2,FALSE)</f>
        <v>Sub-Saharan Africa</v>
      </c>
      <c r="F373" s="10" t="str">
        <f>VLOOKUP(A373,Ex_Lookup!$A$1:$C$215,3,FALSE)</f>
        <v>Low income</v>
      </c>
      <c r="G373" s="11" t="s">
        <v>318</v>
      </c>
      <c r="H373" s="11" t="s">
        <v>148</v>
      </c>
    </row>
    <row r="374" spans="1:8" x14ac:dyDescent="0.35">
      <c r="A374" t="s">
        <v>325</v>
      </c>
      <c r="B374">
        <v>2012</v>
      </c>
      <c r="C374">
        <v>4525209</v>
      </c>
      <c r="D374">
        <v>39.26</v>
      </c>
      <c r="E374" s="10" t="str">
        <f>VLOOKUP(A374,Ex_Lookup!$A$1:$C$215,2,FALSE)</f>
        <v>Sub-Saharan Africa</v>
      </c>
      <c r="F374" s="10" t="str">
        <f>VLOOKUP(A374,Ex_Lookup!$A$1:$C$215,3,FALSE)</f>
        <v>Low income</v>
      </c>
      <c r="G374" s="11" t="s">
        <v>318</v>
      </c>
      <c r="H374" s="11" t="s">
        <v>148</v>
      </c>
    </row>
    <row r="375" spans="1:8" x14ac:dyDescent="0.35">
      <c r="A375" t="s">
        <v>325</v>
      </c>
      <c r="B375">
        <v>2013</v>
      </c>
      <c r="C375">
        <v>4616417</v>
      </c>
      <c r="D375">
        <v>39.5</v>
      </c>
      <c r="E375" s="10" t="str">
        <f>VLOOKUP(A375,Ex_Lookup!$A$1:$C$215,2,FALSE)</f>
        <v>Sub-Saharan Africa</v>
      </c>
      <c r="F375" s="10" t="str">
        <f>VLOOKUP(A375,Ex_Lookup!$A$1:$C$215,3,FALSE)</f>
        <v>Low income</v>
      </c>
      <c r="G375" s="11" t="s">
        <v>318</v>
      </c>
      <c r="H375" s="11" t="s">
        <v>148</v>
      </c>
    </row>
    <row r="376" spans="1:8" x14ac:dyDescent="0.35">
      <c r="A376" t="s">
        <v>325</v>
      </c>
      <c r="B376">
        <v>2014</v>
      </c>
      <c r="C376">
        <v>4709203</v>
      </c>
      <c r="D376">
        <v>39.76</v>
      </c>
      <c r="E376" s="10" t="str">
        <f>VLOOKUP(A376,Ex_Lookup!$A$1:$C$215,2,FALSE)</f>
        <v>Sub-Saharan Africa</v>
      </c>
      <c r="F376" s="10" t="str">
        <f>VLOOKUP(A376,Ex_Lookup!$A$1:$C$215,3,FALSE)</f>
        <v>Low income</v>
      </c>
      <c r="G376" s="11" t="s">
        <v>318</v>
      </c>
      <c r="H376" s="11" t="s">
        <v>148</v>
      </c>
    </row>
    <row r="377" spans="1:8" x14ac:dyDescent="0.35">
      <c r="A377" t="s">
        <v>326</v>
      </c>
      <c r="B377">
        <v>2005</v>
      </c>
      <c r="C377">
        <v>10014413</v>
      </c>
      <c r="D377">
        <v>21.8</v>
      </c>
      <c r="E377" s="10" t="str">
        <f>VLOOKUP(A377,Ex_Lookup!$A$1:$C$215,2,FALSE)</f>
        <v>Sub-Saharan Africa</v>
      </c>
      <c r="F377" s="10" t="str">
        <f>VLOOKUP(A377,Ex_Lookup!$A$1:$C$215,3,FALSE)</f>
        <v>Low income</v>
      </c>
      <c r="G377" s="11" t="s">
        <v>318</v>
      </c>
      <c r="H377" s="11" t="s">
        <v>148</v>
      </c>
    </row>
    <row r="378" spans="1:8" x14ac:dyDescent="0.35">
      <c r="A378" t="s">
        <v>326</v>
      </c>
      <c r="B378">
        <v>2006</v>
      </c>
      <c r="C378">
        <v>10356822</v>
      </c>
      <c r="D378">
        <v>21.83</v>
      </c>
      <c r="E378" s="10" t="str">
        <f>VLOOKUP(A378,Ex_Lookup!$A$1:$C$215,2,FALSE)</f>
        <v>Sub-Saharan Africa</v>
      </c>
      <c r="F378" s="10" t="str">
        <f>VLOOKUP(A378,Ex_Lookup!$A$1:$C$215,3,FALSE)</f>
        <v>Low income</v>
      </c>
      <c r="G378" s="11" t="s">
        <v>318</v>
      </c>
      <c r="H378" s="11" t="s">
        <v>148</v>
      </c>
    </row>
    <row r="379" spans="1:8" x14ac:dyDescent="0.35">
      <c r="A379" t="s">
        <v>326</v>
      </c>
      <c r="B379">
        <v>2007</v>
      </c>
      <c r="C379">
        <v>10694366</v>
      </c>
      <c r="D379">
        <v>21.87</v>
      </c>
      <c r="E379" s="10" t="str">
        <f>VLOOKUP(A379,Ex_Lookup!$A$1:$C$215,2,FALSE)</f>
        <v>Sub-Saharan Africa</v>
      </c>
      <c r="F379" s="10" t="str">
        <f>VLOOKUP(A379,Ex_Lookup!$A$1:$C$215,3,FALSE)</f>
        <v>Low income</v>
      </c>
      <c r="G379" s="11" t="s">
        <v>318</v>
      </c>
      <c r="H379" s="11" t="s">
        <v>148</v>
      </c>
    </row>
    <row r="380" spans="1:8" x14ac:dyDescent="0.35">
      <c r="A380" t="s">
        <v>326</v>
      </c>
      <c r="B380">
        <v>2008</v>
      </c>
      <c r="C380">
        <v>11030628</v>
      </c>
      <c r="D380">
        <v>21.9</v>
      </c>
      <c r="E380" s="10" t="str">
        <f>VLOOKUP(A380,Ex_Lookup!$A$1:$C$215,2,FALSE)</f>
        <v>Sub-Saharan Africa</v>
      </c>
      <c r="F380" s="10" t="str">
        <f>VLOOKUP(A380,Ex_Lookup!$A$1:$C$215,3,FALSE)</f>
        <v>Low income</v>
      </c>
      <c r="G380" s="11" t="s">
        <v>318</v>
      </c>
      <c r="H380" s="11" t="s">
        <v>148</v>
      </c>
    </row>
    <row r="381" spans="1:8" x14ac:dyDescent="0.35">
      <c r="A381" t="s">
        <v>326</v>
      </c>
      <c r="B381">
        <v>2009</v>
      </c>
      <c r="C381">
        <v>11371325</v>
      </c>
      <c r="D381">
        <v>21.93</v>
      </c>
      <c r="E381" s="10" t="str">
        <f>VLOOKUP(A381,Ex_Lookup!$A$1:$C$215,2,FALSE)</f>
        <v>Sub-Saharan Africa</v>
      </c>
      <c r="F381" s="10" t="str">
        <f>VLOOKUP(A381,Ex_Lookup!$A$1:$C$215,3,FALSE)</f>
        <v>Low income</v>
      </c>
      <c r="G381" s="11" t="s">
        <v>318</v>
      </c>
      <c r="H381" s="11" t="s">
        <v>148</v>
      </c>
    </row>
    <row r="382" spans="1:8" x14ac:dyDescent="0.35">
      <c r="A382" t="s">
        <v>326</v>
      </c>
      <c r="B382">
        <v>2010</v>
      </c>
      <c r="C382">
        <v>11720781</v>
      </c>
      <c r="D382">
        <v>21.98</v>
      </c>
      <c r="E382" s="10" t="str">
        <f>VLOOKUP(A382,Ex_Lookup!$A$1:$C$215,2,FALSE)</f>
        <v>Sub-Saharan Africa</v>
      </c>
      <c r="F382" s="10" t="str">
        <f>VLOOKUP(A382,Ex_Lookup!$A$1:$C$215,3,FALSE)</f>
        <v>Low income</v>
      </c>
      <c r="G382" s="11" t="s">
        <v>318</v>
      </c>
      <c r="H382" s="11" t="s">
        <v>148</v>
      </c>
    </row>
    <row r="383" spans="1:8" x14ac:dyDescent="0.35">
      <c r="A383" t="s">
        <v>326</v>
      </c>
      <c r="B383">
        <v>2011</v>
      </c>
      <c r="C383">
        <v>12080037</v>
      </c>
      <c r="D383">
        <v>22.05</v>
      </c>
      <c r="E383" s="10" t="str">
        <f>VLOOKUP(A383,Ex_Lookup!$A$1:$C$215,2,FALSE)</f>
        <v>Sub-Saharan Africa</v>
      </c>
      <c r="F383" s="10" t="str">
        <f>VLOOKUP(A383,Ex_Lookup!$A$1:$C$215,3,FALSE)</f>
        <v>Low income</v>
      </c>
      <c r="G383" s="11" t="s">
        <v>318</v>
      </c>
      <c r="H383" s="11" t="s">
        <v>148</v>
      </c>
    </row>
    <row r="384" spans="1:8" x14ac:dyDescent="0.35">
      <c r="A384" t="s">
        <v>326</v>
      </c>
      <c r="B384">
        <v>2012</v>
      </c>
      <c r="C384">
        <v>12448175</v>
      </c>
      <c r="D384">
        <v>22.13</v>
      </c>
      <c r="E384" s="10" t="str">
        <f>VLOOKUP(A384,Ex_Lookup!$A$1:$C$215,2,FALSE)</f>
        <v>Sub-Saharan Africa</v>
      </c>
      <c r="F384" s="10" t="str">
        <f>VLOOKUP(A384,Ex_Lookup!$A$1:$C$215,3,FALSE)</f>
        <v>Low income</v>
      </c>
      <c r="G384" s="11" t="s">
        <v>318</v>
      </c>
      <c r="H384" s="11" t="s">
        <v>148</v>
      </c>
    </row>
    <row r="385" spans="1:8" x14ac:dyDescent="0.35">
      <c r="A385" t="s">
        <v>326</v>
      </c>
      <c r="B385">
        <v>2013</v>
      </c>
      <c r="C385">
        <v>12825314</v>
      </c>
      <c r="D385">
        <v>22.23</v>
      </c>
      <c r="E385" s="10" t="str">
        <f>VLOOKUP(A385,Ex_Lookup!$A$1:$C$215,2,FALSE)</f>
        <v>Sub-Saharan Africa</v>
      </c>
      <c r="F385" s="10" t="str">
        <f>VLOOKUP(A385,Ex_Lookup!$A$1:$C$215,3,FALSE)</f>
        <v>Low income</v>
      </c>
      <c r="G385" s="11" t="s">
        <v>318</v>
      </c>
      <c r="H385" s="11" t="s">
        <v>148</v>
      </c>
    </row>
    <row r="386" spans="1:8" x14ac:dyDescent="0.35">
      <c r="A386" t="s">
        <v>326</v>
      </c>
      <c r="B386">
        <v>2014</v>
      </c>
      <c r="C386">
        <v>13211146</v>
      </c>
      <c r="D386">
        <v>22.34</v>
      </c>
      <c r="E386" s="10" t="str">
        <f>VLOOKUP(A386,Ex_Lookup!$A$1:$C$215,2,FALSE)</f>
        <v>Sub-Saharan Africa</v>
      </c>
      <c r="F386" s="10" t="str">
        <f>VLOOKUP(A386,Ex_Lookup!$A$1:$C$215,3,FALSE)</f>
        <v>Low income</v>
      </c>
      <c r="G386" s="11" t="s">
        <v>318</v>
      </c>
      <c r="H386" s="11" t="s">
        <v>148</v>
      </c>
    </row>
    <row r="387" spans="1:8" x14ac:dyDescent="0.35">
      <c r="A387" t="s">
        <v>192</v>
      </c>
      <c r="B387">
        <v>2005</v>
      </c>
      <c r="C387">
        <v>154298</v>
      </c>
      <c r="D387">
        <v>30.74</v>
      </c>
      <c r="E387" s="10" t="str">
        <f>VLOOKUP(A387,Ex_Lookup!$A$1:$C$215,2,FALSE)</f>
        <v>Europe &amp; Central Asia</v>
      </c>
      <c r="F387" s="10" t="str">
        <f>VLOOKUP(A387,Ex_Lookup!$A$1:$C$215,3,FALSE)</f>
        <v>High income: nonOECD</v>
      </c>
      <c r="G387" s="11" t="s">
        <v>183</v>
      </c>
      <c r="H387" s="11" t="s">
        <v>146</v>
      </c>
    </row>
    <row r="388" spans="1:8" x14ac:dyDescent="0.35">
      <c r="A388" t="s">
        <v>192</v>
      </c>
      <c r="B388">
        <v>2006</v>
      </c>
      <c r="C388">
        <v>155406</v>
      </c>
      <c r="D388">
        <v>30.81</v>
      </c>
      <c r="E388" s="10" t="str">
        <f>VLOOKUP(A388,Ex_Lookup!$A$1:$C$215,2,FALSE)</f>
        <v>Europe &amp; Central Asia</v>
      </c>
      <c r="F388" s="10" t="str">
        <f>VLOOKUP(A388,Ex_Lookup!$A$1:$C$215,3,FALSE)</f>
        <v>High income: nonOECD</v>
      </c>
      <c r="G388" s="11" t="s">
        <v>183</v>
      </c>
      <c r="H388" s="11" t="s">
        <v>146</v>
      </c>
    </row>
    <row r="389" spans="1:8" x14ac:dyDescent="0.35">
      <c r="A389" t="s">
        <v>192</v>
      </c>
      <c r="B389">
        <v>2007</v>
      </c>
      <c r="C389">
        <v>156497</v>
      </c>
      <c r="D389">
        <v>30.87</v>
      </c>
      <c r="E389" s="10" t="str">
        <f>VLOOKUP(A389,Ex_Lookup!$A$1:$C$215,2,FALSE)</f>
        <v>Europe &amp; Central Asia</v>
      </c>
      <c r="F389" s="10" t="str">
        <f>VLOOKUP(A389,Ex_Lookup!$A$1:$C$215,3,FALSE)</f>
        <v>High income: nonOECD</v>
      </c>
      <c r="G389" s="11" t="s">
        <v>183</v>
      </c>
      <c r="H389" s="11" t="s">
        <v>146</v>
      </c>
    </row>
    <row r="390" spans="1:8" x14ac:dyDescent="0.35">
      <c r="A390" t="s">
        <v>192</v>
      </c>
      <c r="B390">
        <v>2008</v>
      </c>
      <c r="C390">
        <v>157554</v>
      </c>
      <c r="D390">
        <v>30.93</v>
      </c>
      <c r="E390" s="10" t="str">
        <f>VLOOKUP(A390,Ex_Lookup!$A$1:$C$215,2,FALSE)</f>
        <v>Europe &amp; Central Asia</v>
      </c>
      <c r="F390" s="10" t="str">
        <f>VLOOKUP(A390,Ex_Lookup!$A$1:$C$215,3,FALSE)</f>
        <v>High income: nonOECD</v>
      </c>
      <c r="G390" s="11" t="s">
        <v>183</v>
      </c>
      <c r="H390" s="11" t="s">
        <v>146</v>
      </c>
    </row>
    <row r="391" spans="1:8" x14ac:dyDescent="0.35">
      <c r="A391" t="s">
        <v>192</v>
      </c>
      <c r="B391">
        <v>2009</v>
      </c>
      <c r="C391">
        <v>158565</v>
      </c>
      <c r="D391">
        <v>30.99</v>
      </c>
      <c r="E391" s="10" t="str">
        <f>VLOOKUP(A391,Ex_Lookup!$A$1:$C$215,2,FALSE)</f>
        <v>Europe &amp; Central Asia</v>
      </c>
      <c r="F391" s="10" t="str">
        <f>VLOOKUP(A391,Ex_Lookup!$A$1:$C$215,3,FALSE)</f>
        <v>High income: nonOECD</v>
      </c>
      <c r="G391" s="11" t="s">
        <v>183</v>
      </c>
      <c r="H391" s="11" t="s">
        <v>146</v>
      </c>
    </row>
    <row r="392" spans="1:8" x14ac:dyDescent="0.35">
      <c r="A392" t="s">
        <v>192</v>
      </c>
      <c r="B392">
        <v>2010</v>
      </c>
      <c r="C392">
        <v>159518</v>
      </c>
      <c r="D392">
        <v>31.05</v>
      </c>
      <c r="E392" s="10" t="str">
        <f>VLOOKUP(A392,Ex_Lookup!$A$1:$C$215,2,FALSE)</f>
        <v>Europe &amp; Central Asia</v>
      </c>
      <c r="F392" s="10" t="str">
        <f>VLOOKUP(A392,Ex_Lookup!$A$1:$C$215,3,FALSE)</f>
        <v>High income: nonOECD</v>
      </c>
      <c r="G392" s="11" t="s">
        <v>183</v>
      </c>
      <c r="H392" s="11" t="s">
        <v>146</v>
      </c>
    </row>
    <row r="393" spans="1:8" x14ac:dyDescent="0.35">
      <c r="A393" t="s">
        <v>192</v>
      </c>
      <c r="B393">
        <v>2011</v>
      </c>
      <c r="C393">
        <v>160407</v>
      </c>
      <c r="D393">
        <v>31.12</v>
      </c>
      <c r="E393" s="10" t="str">
        <f>VLOOKUP(A393,Ex_Lookup!$A$1:$C$215,2,FALSE)</f>
        <v>Europe &amp; Central Asia</v>
      </c>
      <c r="F393" s="10" t="str">
        <f>VLOOKUP(A393,Ex_Lookup!$A$1:$C$215,3,FALSE)</f>
        <v>High income: nonOECD</v>
      </c>
      <c r="G393" s="11" t="s">
        <v>183</v>
      </c>
      <c r="H393" s="11" t="s">
        <v>146</v>
      </c>
    </row>
    <row r="394" spans="1:8" x14ac:dyDescent="0.35">
      <c r="A394" t="s">
        <v>192</v>
      </c>
      <c r="B394">
        <v>2012</v>
      </c>
      <c r="C394">
        <v>161235</v>
      </c>
      <c r="D394">
        <v>31.19</v>
      </c>
      <c r="E394" s="10" t="str">
        <f>VLOOKUP(A394,Ex_Lookup!$A$1:$C$215,2,FALSE)</f>
        <v>Europe &amp; Central Asia</v>
      </c>
      <c r="F394" s="10" t="str">
        <f>VLOOKUP(A394,Ex_Lookup!$A$1:$C$215,3,FALSE)</f>
        <v>High income: nonOECD</v>
      </c>
      <c r="G394" s="11" t="s">
        <v>183</v>
      </c>
      <c r="H394" s="11" t="s">
        <v>146</v>
      </c>
    </row>
    <row r="395" spans="1:8" x14ac:dyDescent="0.35">
      <c r="A395" t="s">
        <v>192</v>
      </c>
      <c r="B395">
        <v>2013</v>
      </c>
      <c r="C395">
        <v>162018</v>
      </c>
      <c r="D395">
        <v>31.27</v>
      </c>
      <c r="E395" s="10" t="str">
        <f>VLOOKUP(A395,Ex_Lookup!$A$1:$C$215,2,FALSE)</f>
        <v>Europe &amp; Central Asia</v>
      </c>
      <c r="F395" s="10" t="str">
        <f>VLOOKUP(A395,Ex_Lookup!$A$1:$C$215,3,FALSE)</f>
        <v>High income: nonOECD</v>
      </c>
      <c r="G395" s="11" t="s">
        <v>183</v>
      </c>
      <c r="H395" s="11" t="s">
        <v>146</v>
      </c>
    </row>
    <row r="396" spans="1:8" x14ac:dyDescent="0.35">
      <c r="A396" t="s">
        <v>192</v>
      </c>
      <c r="B396">
        <v>2014</v>
      </c>
      <c r="C396">
        <v>162778</v>
      </c>
      <c r="D396">
        <v>31.36</v>
      </c>
      <c r="E396" s="10" t="str">
        <f>VLOOKUP(A396,Ex_Lookup!$A$1:$C$215,2,FALSE)</f>
        <v>Europe &amp; Central Asia</v>
      </c>
      <c r="F396" s="10" t="str">
        <f>VLOOKUP(A396,Ex_Lookup!$A$1:$C$215,3,FALSE)</f>
        <v>High income: nonOECD</v>
      </c>
      <c r="G396" s="11" t="s">
        <v>183</v>
      </c>
      <c r="H396" s="11" t="s">
        <v>146</v>
      </c>
    </row>
    <row r="397" spans="1:8" x14ac:dyDescent="0.35">
      <c r="A397" t="s">
        <v>251</v>
      </c>
      <c r="B397">
        <v>2005</v>
      </c>
      <c r="C397">
        <v>16337749</v>
      </c>
      <c r="D397">
        <v>87.44</v>
      </c>
      <c r="E397" s="10" t="str">
        <f>VLOOKUP(A397,Ex_Lookup!$A$1:$C$215,2,FALSE)</f>
        <v>Latin America &amp; Caribbean</v>
      </c>
      <c r="F397" s="10" t="str">
        <f>VLOOKUP(A397,Ex_Lookup!$A$1:$C$215,3,FALSE)</f>
        <v>High income: OECD</v>
      </c>
      <c r="G397" s="11" t="s">
        <v>242</v>
      </c>
      <c r="H397" s="11" t="s">
        <v>144</v>
      </c>
    </row>
    <row r="398" spans="1:8" x14ac:dyDescent="0.35">
      <c r="A398" t="s">
        <v>251</v>
      </c>
      <c r="B398">
        <v>2006</v>
      </c>
      <c r="C398">
        <v>16504530</v>
      </c>
      <c r="D398">
        <v>87.69</v>
      </c>
      <c r="E398" s="10" t="str">
        <f>VLOOKUP(A398,Ex_Lookup!$A$1:$C$215,2,FALSE)</f>
        <v>Latin America &amp; Caribbean</v>
      </c>
      <c r="F398" s="10" t="str">
        <f>VLOOKUP(A398,Ex_Lookup!$A$1:$C$215,3,FALSE)</f>
        <v>High income: OECD</v>
      </c>
      <c r="G398" s="11" t="s">
        <v>242</v>
      </c>
      <c r="H398" s="11" t="s">
        <v>144</v>
      </c>
    </row>
    <row r="399" spans="1:8" x14ac:dyDescent="0.35">
      <c r="A399" t="s">
        <v>251</v>
      </c>
      <c r="B399">
        <v>2007</v>
      </c>
      <c r="C399">
        <v>16668892</v>
      </c>
      <c r="D399">
        <v>87.93</v>
      </c>
      <c r="E399" s="10" t="str">
        <f>VLOOKUP(A399,Ex_Lookup!$A$1:$C$215,2,FALSE)</f>
        <v>Latin America &amp; Caribbean</v>
      </c>
      <c r="F399" s="10" t="str">
        <f>VLOOKUP(A399,Ex_Lookup!$A$1:$C$215,3,FALSE)</f>
        <v>High income: OECD</v>
      </c>
      <c r="G399" s="11" t="s">
        <v>242</v>
      </c>
      <c r="H399" s="11" t="s">
        <v>144</v>
      </c>
    </row>
    <row r="400" spans="1:8" x14ac:dyDescent="0.35">
      <c r="A400" t="s">
        <v>251</v>
      </c>
      <c r="B400">
        <v>2008</v>
      </c>
      <c r="C400">
        <v>16831184</v>
      </c>
      <c r="D400">
        <v>88.16</v>
      </c>
      <c r="E400" s="10" t="str">
        <f>VLOOKUP(A400,Ex_Lookup!$A$1:$C$215,2,FALSE)</f>
        <v>Latin America &amp; Caribbean</v>
      </c>
      <c r="F400" s="10" t="str">
        <f>VLOOKUP(A400,Ex_Lookup!$A$1:$C$215,3,FALSE)</f>
        <v>High income: OECD</v>
      </c>
      <c r="G400" s="11" t="s">
        <v>242</v>
      </c>
      <c r="H400" s="11" t="s">
        <v>144</v>
      </c>
    </row>
    <row r="401" spans="1:8" x14ac:dyDescent="0.35">
      <c r="A401" t="s">
        <v>251</v>
      </c>
      <c r="B401">
        <v>2009</v>
      </c>
      <c r="C401">
        <v>16991729</v>
      </c>
      <c r="D401">
        <v>88.38</v>
      </c>
      <c r="E401" s="10" t="str">
        <f>VLOOKUP(A401,Ex_Lookup!$A$1:$C$215,2,FALSE)</f>
        <v>Latin America &amp; Caribbean</v>
      </c>
      <c r="F401" s="10" t="str">
        <f>VLOOKUP(A401,Ex_Lookup!$A$1:$C$215,3,FALSE)</f>
        <v>High income: OECD</v>
      </c>
      <c r="G401" s="11" t="s">
        <v>242</v>
      </c>
      <c r="H401" s="11" t="s">
        <v>144</v>
      </c>
    </row>
    <row r="402" spans="1:8" x14ac:dyDescent="0.35">
      <c r="A402" t="s">
        <v>251</v>
      </c>
      <c r="B402">
        <v>2010</v>
      </c>
      <c r="C402">
        <v>17150760</v>
      </c>
      <c r="D402">
        <v>88.59</v>
      </c>
      <c r="E402" s="10" t="str">
        <f>VLOOKUP(A402,Ex_Lookup!$A$1:$C$215,2,FALSE)</f>
        <v>Latin America &amp; Caribbean</v>
      </c>
      <c r="F402" s="10" t="str">
        <f>VLOOKUP(A402,Ex_Lookup!$A$1:$C$215,3,FALSE)</f>
        <v>High income: OECD</v>
      </c>
      <c r="G402" s="11" t="s">
        <v>242</v>
      </c>
      <c r="H402" s="11" t="s">
        <v>144</v>
      </c>
    </row>
    <row r="403" spans="1:8" x14ac:dyDescent="0.35">
      <c r="A403" t="s">
        <v>251</v>
      </c>
      <c r="B403">
        <v>2011</v>
      </c>
      <c r="C403">
        <v>17308449</v>
      </c>
      <c r="D403">
        <v>88.79</v>
      </c>
      <c r="E403" s="10" t="str">
        <f>VLOOKUP(A403,Ex_Lookup!$A$1:$C$215,2,FALSE)</f>
        <v>Latin America &amp; Caribbean</v>
      </c>
      <c r="F403" s="10" t="str">
        <f>VLOOKUP(A403,Ex_Lookup!$A$1:$C$215,3,FALSE)</f>
        <v>High income: OECD</v>
      </c>
      <c r="G403" s="11" t="s">
        <v>242</v>
      </c>
      <c r="H403" s="11" t="s">
        <v>144</v>
      </c>
    </row>
    <row r="404" spans="1:8" x14ac:dyDescent="0.35">
      <c r="A404" t="s">
        <v>251</v>
      </c>
      <c r="B404">
        <v>2012</v>
      </c>
      <c r="C404">
        <v>17464814</v>
      </c>
      <c r="D404">
        <v>88.99</v>
      </c>
      <c r="E404" s="10" t="str">
        <f>VLOOKUP(A404,Ex_Lookup!$A$1:$C$215,2,FALSE)</f>
        <v>Latin America &amp; Caribbean</v>
      </c>
      <c r="F404" s="10" t="str">
        <f>VLOOKUP(A404,Ex_Lookup!$A$1:$C$215,3,FALSE)</f>
        <v>High income: OECD</v>
      </c>
      <c r="G404" s="11" t="s">
        <v>242</v>
      </c>
      <c r="H404" s="11" t="s">
        <v>144</v>
      </c>
    </row>
    <row r="405" spans="1:8" x14ac:dyDescent="0.35">
      <c r="A405" t="s">
        <v>251</v>
      </c>
      <c r="B405">
        <v>2013</v>
      </c>
      <c r="C405">
        <v>17619708</v>
      </c>
      <c r="D405">
        <v>89.18</v>
      </c>
      <c r="E405" s="10" t="str">
        <f>VLOOKUP(A405,Ex_Lookup!$A$1:$C$215,2,FALSE)</f>
        <v>Latin America &amp; Caribbean</v>
      </c>
      <c r="F405" s="10" t="str">
        <f>VLOOKUP(A405,Ex_Lookup!$A$1:$C$215,3,FALSE)</f>
        <v>High income: OECD</v>
      </c>
      <c r="G405" s="11" t="s">
        <v>242</v>
      </c>
      <c r="H405" s="11" t="s">
        <v>144</v>
      </c>
    </row>
    <row r="406" spans="1:8" x14ac:dyDescent="0.35">
      <c r="A406" t="s">
        <v>251</v>
      </c>
      <c r="B406">
        <v>2014</v>
      </c>
      <c r="C406">
        <v>17772871</v>
      </c>
      <c r="D406">
        <v>89.36</v>
      </c>
      <c r="E406" s="10" t="str">
        <f>VLOOKUP(A406,Ex_Lookup!$A$1:$C$215,2,FALSE)</f>
        <v>Latin America &amp; Caribbean</v>
      </c>
      <c r="F406" s="10" t="str">
        <f>VLOOKUP(A406,Ex_Lookup!$A$1:$C$215,3,FALSE)</f>
        <v>High income: OECD</v>
      </c>
      <c r="G406" s="11" t="s">
        <v>242</v>
      </c>
      <c r="H406" s="11" t="s">
        <v>144</v>
      </c>
    </row>
    <row r="407" spans="1:8" x14ac:dyDescent="0.35">
      <c r="A407" t="s">
        <v>149</v>
      </c>
      <c r="B407">
        <v>2005</v>
      </c>
      <c r="C407">
        <v>1303720000</v>
      </c>
      <c r="D407">
        <v>42.52</v>
      </c>
      <c r="E407" s="10" t="str">
        <f>VLOOKUP(A407,Ex_Lookup!$A$1:$C$215,2,FALSE)</f>
        <v>East Asia &amp; Pacific</v>
      </c>
      <c r="F407" s="10" t="str">
        <f>VLOOKUP(A407,Ex_Lookup!$A$1:$C$215,3,FALSE)</f>
        <v>Upper middle income</v>
      </c>
      <c r="G407" s="11" t="s">
        <v>141</v>
      </c>
      <c r="H407" s="11" t="s">
        <v>142</v>
      </c>
    </row>
    <row r="408" spans="1:8" x14ac:dyDescent="0.35">
      <c r="A408" t="s">
        <v>149</v>
      </c>
      <c r="B408">
        <v>2006</v>
      </c>
      <c r="C408">
        <v>1311020000</v>
      </c>
      <c r="D408">
        <v>43.87</v>
      </c>
      <c r="E408" s="10" t="str">
        <f>VLOOKUP(A408,Ex_Lookup!$A$1:$C$215,2,FALSE)</f>
        <v>East Asia &amp; Pacific</v>
      </c>
      <c r="F408" s="10" t="str">
        <f>VLOOKUP(A408,Ex_Lookup!$A$1:$C$215,3,FALSE)</f>
        <v>Upper middle income</v>
      </c>
      <c r="G408" s="11" t="s">
        <v>141</v>
      </c>
      <c r="H408" s="11" t="s">
        <v>142</v>
      </c>
    </row>
    <row r="409" spans="1:8" x14ac:dyDescent="0.35">
      <c r="A409" t="s">
        <v>149</v>
      </c>
      <c r="B409">
        <v>2007</v>
      </c>
      <c r="C409">
        <v>1317885000</v>
      </c>
      <c r="D409">
        <v>45.2</v>
      </c>
      <c r="E409" s="10" t="str">
        <f>VLOOKUP(A409,Ex_Lookup!$A$1:$C$215,2,FALSE)</f>
        <v>East Asia &amp; Pacific</v>
      </c>
      <c r="F409" s="10" t="str">
        <f>VLOOKUP(A409,Ex_Lookup!$A$1:$C$215,3,FALSE)</f>
        <v>Upper middle income</v>
      </c>
      <c r="G409" s="11" t="s">
        <v>141</v>
      </c>
      <c r="H409" s="11" t="s">
        <v>142</v>
      </c>
    </row>
    <row r="410" spans="1:8" x14ac:dyDescent="0.35">
      <c r="A410" t="s">
        <v>149</v>
      </c>
      <c r="B410">
        <v>2008</v>
      </c>
      <c r="C410">
        <v>1324655000</v>
      </c>
      <c r="D410">
        <v>46.54</v>
      </c>
      <c r="E410" s="10" t="str">
        <f>VLOOKUP(A410,Ex_Lookup!$A$1:$C$215,2,FALSE)</f>
        <v>East Asia &amp; Pacific</v>
      </c>
      <c r="F410" s="10" t="str">
        <f>VLOOKUP(A410,Ex_Lookup!$A$1:$C$215,3,FALSE)</f>
        <v>Upper middle income</v>
      </c>
      <c r="G410" s="11" t="s">
        <v>141</v>
      </c>
      <c r="H410" s="11" t="s">
        <v>142</v>
      </c>
    </row>
    <row r="411" spans="1:8" x14ac:dyDescent="0.35">
      <c r="A411" t="s">
        <v>149</v>
      </c>
      <c r="B411">
        <v>2009</v>
      </c>
      <c r="C411">
        <v>1331260000</v>
      </c>
      <c r="D411">
        <v>47.88</v>
      </c>
      <c r="E411" s="10" t="str">
        <f>VLOOKUP(A411,Ex_Lookup!$A$1:$C$215,2,FALSE)</f>
        <v>East Asia &amp; Pacific</v>
      </c>
      <c r="F411" s="10" t="str">
        <f>VLOOKUP(A411,Ex_Lookup!$A$1:$C$215,3,FALSE)</f>
        <v>Upper middle income</v>
      </c>
      <c r="G411" s="11" t="s">
        <v>141</v>
      </c>
      <c r="H411" s="11" t="s">
        <v>142</v>
      </c>
    </row>
    <row r="412" spans="1:8" x14ac:dyDescent="0.35">
      <c r="A412" t="s">
        <v>149</v>
      </c>
      <c r="B412">
        <v>2010</v>
      </c>
      <c r="C412">
        <v>1337705000</v>
      </c>
      <c r="D412">
        <v>49.23</v>
      </c>
      <c r="E412" s="10" t="str">
        <f>VLOOKUP(A412,Ex_Lookup!$A$1:$C$215,2,FALSE)</f>
        <v>East Asia &amp; Pacific</v>
      </c>
      <c r="F412" s="10" t="str">
        <f>VLOOKUP(A412,Ex_Lookup!$A$1:$C$215,3,FALSE)</f>
        <v>Upper middle income</v>
      </c>
      <c r="G412" s="11" t="s">
        <v>141</v>
      </c>
      <c r="H412" s="11" t="s">
        <v>142</v>
      </c>
    </row>
    <row r="413" spans="1:8" x14ac:dyDescent="0.35">
      <c r="A413" t="s">
        <v>149</v>
      </c>
      <c r="B413">
        <v>2011</v>
      </c>
      <c r="C413">
        <v>1344130000</v>
      </c>
      <c r="D413">
        <v>50.57</v>
      </c>
      <c r="E413" s="10" t="str">
        <f>VLOOKUP(A413,Ex_Lookup!$A$1:$C$215,2,FALSE)</f>
        <v>East Asia &amp; Pacific</v>
      </c>
      <c r="F413" s="10" t="str">
        <f>VLOOKUP(A413,Ex_Lookup!$A$1:$C$215,3,FALSE)</f>
        <v>Upper middle income</v>
      </c>
      <c r="G413" s="11" t="s">
        <v>141</v>
      </c>
      <c r="H413" s="11" t="s">
        <v>142</v>
      </c>
    </row>
    <row r="414" spans="1:8" x14ac:dyDescent="0.35">
      <c r="A414" t="s">
        <v>149</v>
      </c>
      <c r="B414">
        <v>2012</v>
      </c>
      <c r="C414">
        <v>1350695000</v>
      </c>
      <c r="D414">
        <v>51.89</v>
      </c>
      <c r="E414" s="10" t="str">
        <f>VLOOKUP(A414,Ex_Lookup!$A$1:$C$215,2,FALSE)</f>
        <v>East Asia &amp; Pacific</v>
      </c>
      <c r="F414" s="10" t="str">
        <f>VLOOKUP(A414,Ex_Lookup!$A$1:$C$215,3,FALSE)</f>
        <v>Upper middle income</v>
      </c>
      <c r="G414" s="11" t="s">
        <v>141</v>
      </c>
      <c r="H414" s="11" t="s">
        <v>142</v>
      </c>
    </row>
    <row r="415" spans="1:8" x14ac:dyDescent="0.35">
      <c r="A415" t="s">
        <v>149</v>
      </c>
      <c r="B415">
        <v>2013</v>
      </c>
      <c r="C415">
        <v>1357380000</v>
      </c>
      <c r="D415">
        <v>53.17</v>
      </c>
      <c r="E415" s="10" t="str">
        <f>VLOOKUP(A415,Ex_Lookup!$A$1:$C$215,2,FALSE)</f>
        <v>East Asia &amp; Pacific</v>
      </c>
      <c r="F415" s="10" t="str">
        <f>VLOOKUP(A415,Ex_Lookup!$A$1:$C$215,3,FALSE)</f>
        <v>Upper middle income</v>
      </c>
      <c r="G415" s="11" t="s">
        <v>141</v>
      </c>
      <c r="H415" s="11" t="s">
        <v>142</v>
      </c>
    </row>
    <row r="416" spans="1:8" x14ac:dyDescent="0.35">
      <c r="A416" t="s">
        <v>149</v>
      </c>
      <c r="B416">
        <v>2014</v>
      </c>
      <c r="C416">
        <v>1364270000</v>
      </c>
      <c r="D416">
        <v>54.41</v>
      </c>
      <c r="E416" s="10" t="str">
        <f>VLOOKUP(A416,Ex_Lookup!$A$1:$C$215,2,FALSE)</f>
        <v>East Asia &amp; Pacific</v>
      </c>
      <c r="F416" s="10" t="str">
        <f>VLOOKUP(A416,Ex_Lookup!$A$1:$C$215,3,FALSE)</f>
        <v>Upper middle income</v>
      </c>
      <c r="G416" s="11" t="s">
        <v>141</v>
      </c>
      <c r="H416" s="11" t="s">
        <v>142</v>
      </c>
    </row>
    <row r="417" spans="1:8" x14ac:dyDescent="0.35">
      <c r="A417" t="s">
        <v>252</v>
      </c>
      <c r="B417">
        <v>2005</v>
      </c>
      <c r="C417">
        <v>43184026</v>
      </c>
      <c r="D417">
        <v>73.58</v>
      </c>
      <c r="E417" s="10" t="str">
        <f>VLOOKUP(A417,Ex_Lookup!$A$1:$C$215,2,FALSE)</f>
        <v>Latin America &amp; Caribbean</v>
      </c>
      <c r="F417" s="10" t="str">
        <f>VLOOKUP(A417,Ex_Lookup!$A$1:$C$215,3,FALSE)</f>
        <v>Upper middle income</v>
      </c>
      <c r="G417" s="11" t="s">
        <v>242</v>
      </c>
      <c r="H417" s="11" t="s">
        <v>142</v>
      </c>
    </row>
    <row r="418" spans="1:8" x14ac:dyDescent="0.35">
      <c r="A418" t="s">
        <v>252</v>
      </c>
      <c r="B418">
        <v>2006</v>
      </c>
      <c r="C418">
        <v>43841370</v>
      </c>
      <c r="D418">
        <v>73.88</v>
      </c>
      <c r="E418" s="10" t="str">
        <f>VLOOKUP(A418,Ex_Lookup!$A$1:$C$215,2,FALSE)</f>
        <v>Latin America &amp; Caribbean</v>
      </c>
      <c r="F418" s="10" t="str">
        <f>VLOOKUP(A418,Ex_Lookup!$A$1:$C$215,3,FALSE)</f>
        <v>Upper middle income</v>
      </c>
      <c r="G418" s="11" t="s">
        <v>242</v>
      </c>
      <c r="H418" s="11" t="s">
        <v>142</v>
      </c>
    </row>
    <row r="419" spans="1:8" x14ac:dyDescent="0.35">
      <c r="A419" t="s">
        <v>252</v>
      </c>
      <c r="B419">
        <v>2007</v>
      </c>
      <c r="C419">
        <v>44498390</v>
      </c>
      <c r="D419">
        <v>74.17</v>
      </c>
      <c r="E419" s="10" t="str">
        <f>VLOOKUP(A419,Ex_Lookup!$A$1:$C$215,2,FALSE)</f>
        <v>Latin America &amp; Caribbean</v>
      </c>
      <c r="F419" s="10" t="str">
        <f>VLOOKUP(A419,Ex_Lookup!$A$1:$C$215,3,FALSE)</f>
        <v>Upper middle income</v>
      </c>
      <c r="G419" s="11" t="s">
        <v>242</v>
      </c>
      <c r="H419" s="11" t="s">
        <v>142</v>
      </c>
    </row>
    <row r="420" spans="1:8" x14ac:dyDescent="0.35">
      <c r="A420" t="s">
        <v>252</v>
      </c>
      <c r="B420">
        <v>2008</v>
      </c>
      <c r="C420">
        <v>45153037</v>
      </c>
      <c r="D420">
        <v>74.459999999999994</v>
      </c>
      <c r="E420" s="10" t="str">
        <f>VLOOKUP(A420,Ex_Lookup!$A$1:$C$215,2,FALSE)</f>
        <v>Latin America &amp; Caribbean</v>
      </c>
      <c r="F420" s="10" t="str">
        <f>VLOOKUP(A420,Ex_Lookup!$A$1:$C$215,3,FALSE)</f>
        <v>Upper middle income</v>
      </c>
      <c r="G420" s="11" t="s">
        <v>242</v>
      </c>
      <c r="H420" s="11" t="s">
        <v>142</v>
      </c>
    </row>
    <row r="421" spans="1:8" x14ac:dyDescent="0.35">
      <c r="A421" t="s">
        <v>252</v>
      </c>
      <c r="B421">
        <v>2009</v>
      </c>
      <c r="C421">
        <v>45802561</v>
      </c>
      <c r="D421">
        <v>74.75</v>
      </c>
      <c r="E421" s="10" t="str">
        <f>VLOOKUP(A421,Ex_Lookup!$A$1:$C$215,2,FALSE)</f>
        <v>Latin America &amp; Caribbean</v>
      </c>
      <c r="F421" s="10" t="str">
        <f>VLOOKUP(A421,Ex_Lookup!$A$1:$C$215,3,FALSE)</f>
        <v>Upper middle income</v>
      </c>
      <c r="G421" s="11" t="s">
        <v>242</v>
      </c>
      <c r="H421" s="11" t="s">
        <v>142</v>
      </c>
    </row>
    <row r="422" spans="1:8" x14ac:dyDescent="0.35">
      <c r="A422" t="s">
        <v>252</v>
      </c>
      <c r="B422">
        <v>2010</v>
      </c>
      <c r="C422">
        <v>46444798</v>
      </c>
      <c r="D422">
        <v>75.040000000000006</v>
      </c>
      <c r="E422" s="10" t="str">
        <f>VLOOKUP(A422,Ex_Lookup!$A$1:$C$215,2,FALSE)</f>
        <v>Latin America &amp; Caribbean</v>
      </c>
      <c r="F422" s="10" t="str">
        <f>VLOOKUP(A422,Ex_Lookup!$A$1:$C$215,3,FALSE)</f>
        <v>Upper middle income</v>
      </c>
      <c r="G422" s="11" t="s">
        <v>242</v>
      </c>
      <c r="H422" s="11" t="s">
        <v>142</v>
      </c>
    </row>
    <row r="423" spans="1:8" x14ac:dyDescent="0.35">
      <c r="A423" t="s">
        <v>252</v>
      </c>
      <c r="B423">
        <v>2011</v>
      </c>
      <c r="C423">
        <v>47078792</v>
      </c>
      <c r="D423">
        <v>75.319999999999993</v>
      </c>
      <c r="E423" s="10" t="str">
        <f>VLOOKUP(A423,Ex_Lookup!$A$1:$C$215,2,FALSE)</f>
        <v>Latin America &amp; Caribbean</v>
      </c>
      <c r="F423" s="10" t="str">
        <f>VLOOKUP(A423,Ex_Lookup!$A$1:$C$215,3,FALSE)</f>
        <v>Upper middle income</v>
      </c>
      <c r="G423" s="11" t="s">
        <v>242</v>
      </c>
      <c r="H423" s="11" t="s">
        <v>142</v>
      </c>
    </row>
    <row r="424" spans="1:8" x14ac:dyDescent="0.35">
      <c r="A424" t="s">
        <v>252</v>
      </c>
      <c r="B424">
        <v>2012</v>
      </c>
      <c r="C424">
        <v>47704427</v>
      </c>
      <c r="D424">
        <v>75.599999999999994</v>
      </c>
      <c r="E424" s="10" t="str">
        <f>VLOOKUP(A424,Ex_Lookup!$A$1:$C$215,2,FALSE)</f>
        <v>Latin America &amp; Caribbean</v>
      </c>
      <c r="F424" s="10" t="str">
        <f>VLOOKUP(A424,Ex_Lookup!$A$1:$C$215,3,FALSE)</f>
        <v>Upper middle income</v>
      </c>
      <c r="G424" s="11" t="s">
        <v>242</v>
      </c>
      <c r="H424" s="11" t="s">
        <v>142</v>
      </c>
    </row>
    <row r="425" spans="1:8" x14ac:dyDescent="0.35">
      <c r="A425" t="s">
        <v>252</v>
      </c>
      <c r="B425">
        <v>2013</v>
      </c>
      <c r="C425">
        <v>48321405</v>
      </c>
      <c r="D425">
        <v>75.88</v>
      </c>
      <c r="E425" s="10" t="str">
        <f>VLOOKUP(A425,Ex_Lookup!$A$1:$C$215,2,FALSE)</f>
        <v>Latin America &amp; Caribbean</v>
      </c>
      <c r="F425" s="10" t="str">
        <f>VLOOKUP(A425,Ex_Lookup!$A$1:$C$215,3,FALSE)</f>
        <v>Upper middle income</v>
      </c>
      <c r="G425" s="11" t="s">
        <v>242</v>
      </c>
      <c r="H425" s="11" t="s">
        <v>142</v>
      </c>
    </row>
    <row r="426" spans="1:8" x14ac:dyDescent="0.35">
      <c r="A426" t="s">
        <v>252</v>
      </c>
      <c r="B426">
        <v>2014</v>
      </c>
      <c r="C426">
        <v>48929706</v>
      </c>
      <c r="D426">
        <v>76.16</v>
      </c>
      <c r="E426" s="10" t="str">
        <f>VLOOKUP(A426,Ex_Lookup!$A$1:$C$215,2,FALSE)</f>
        <v>Latin America &amp; Caribbean</v>
      </c>
      <c r="F426" s="10" t="str">
        <f>VLOOKUP(A426,Ex_Lookup!$A$1:$C$215,3,FALSE)</f>
        <v>Upper middle income</v>
      </c>
      <c r="G426" s="11" t="s">
        <v>242</v>
      </c>
      <c r="H426" s="11" t="s">
        <v>142</v>
      </c>
    </row>
    <row r="427" spans="1:8" x14ac:dyDescent="0.35">
      <c r="A427" t="s">
        <v>327</v>
      </c>
      <c r="B427">
        <v>2005</v>
      </c>
      <c r="C427">
        <v>600733</v>
      </c>
      <c r="D427">
        <v>27.87</v>
      </c>
      <c r="E427" s="10" t="str">
        <f>VLOOKUP(A427,Ex_Lookup!$A$1:$C$215,2,FALSE)</f>
        <v>Sub-Saharan Africa</v>
      </c>
      <c r="F427" s="10" t="str">
        <f>VLOOKUP(A427,Ex_Lookup!$A$1:$C$215,3,FALSE)</f>
        <v>Low income</v>
      </c>
      <c r="G427" s="11" t="s">
        <v>318</v>
      </c>
      <c r="H427" s="11" t="s">
        <v>148</v>
      </c>
    </row>
    <row r="428" spans="1:8" x14ac:dyDescent="0.35">
      <c r="A428" t="s">
        <v>327</v>
      </c>
      <c r="B428">
        <v>2006</v>
      </c>
      <c r="C428">
        <v>616526</v>
      </c>
      <c r="D428">
        <v>27.86</v>
      </c>
      <c r="E428" s="10" t="str">
        <f>VLOOKUP(A428,Ex_Lookup!$A$1:$C$215,2,FALSE)</f>
        <v>Sub-Saharan Africa</v>
      </c>
      <c r="F428" s="10" t="str">
        <f>VLOOKUP(A428,Ex_Lookup!$A$1:$C$215,3,FALSE)</f>
        <v>Low income</v>
      </c>
      <c r="G428" s="11" t="s">
        <v>318</v>
      </c>
      <c r="H428" s="11" t="s">
        <v>148</v>
      </c>
    </row>
    <row r="429" spans="1:8" x14ac:dyDescent="0.35">
      <c r="A429" t="s">
        <v>327</v>
      </c>
      <c r="B429">
        <v>2007</v>
      </c>
      <c r="C429">
        <v>632736</v>
      </c>
      <c r="D429">
        <v>27.85</v>
      </c>
      <c r="E429" s="10" t="str">
        <f>VLOOKUP(A429,Ex_Lookup!$A$1:$C$215,2,FALSE)</f>
        <v>Sub-Saharan Africa</v>
      </c>
      <c r="F429" s="10" t="str">
        <f>VLOOKUP(A429,Ex_Lookup!$A$1:$C$215,3,FALSE)</f>
        <v>Low income</v>
      </c>
      <c r="G429" s="11" t="s">
        <v>318</v>
      </c>
      <c r="H429" s="11" t="s">
        <v>148</v>
      </c>
    </row>
    <row r="430" spans="1:8" x14ac:dyDescent="0.35">
      <c r="A430" t="s">
        <v>327</v>
      </c>
      <c r="B430">
        <v>2008</v>
      </c>
      <c r="C430">
        <v>649291</v>
      </c>
      <c r="D430">
        <v>27.86</v>
      </c>
      <c r="E430" s="10" t="str">
        <f>VLOOKUP(A430,Ex_Lookup!$A$1:$C$215,2,FALSE)</f>
        <v>Sub-Saharan Africa</v>
      </c>
      <c r="F430" s="10" t="str">
        <f>VLOOKUP(A430,Ex_Lookup!$A$1:$C$215,3,FALSE)</f>
        <v>Low income</v>
      </c>
      <c r="G430" s="11" t="s">
        <v>318</v>
      </c>
      <c r="H430" s="11" t="s">
        <v>148</v>
      </c>
    </row>
    <row r="431" spans="1:8" x14ac:dyDescent="0.35">
      <c r="A431" t="s">
        <v>327</v>
      </c>
      <c r="B431">
        <v>2009</v>
      </c>
      <c r="C431">
        <v>666097</v>
      </c>
      <c r="D431">
        <v>27.88</v>
      </c>
      <c r="E431" s="10" t="str">
        <f>VLOOKUP(A431,Ex_Lookup!$A$1:$C$215,2,FALSE)</f>
        <v>Sub-Saharan Africa</v>
      </c>
      <c r="F431" s="10" t="str">
        <f>VLOOKUP(A431,Ex_Lookup!$A$1:$C$215,3,FALSE)</f>
        <v>Low income</v>
      </c>
      <c r="G431" s="11" t="s">
        <v>318</v>
      </c>
      <c r="H431" s="11" t="s">
        <v>148</v>
      </c>
    </row>
    <row r="432" spans="1:8" x14ac:dyDescent="0.35">
      <c r="A432" t="s">
        <v>327</v>
      </c>
      <c r="B432">
        <v>2010</v>
      </c>
      <c r="C432">
        <v>683081</v>
      </c>
      <c r="D432">
        <v>27.92</v>
      </c>
      <c r="E432" s="10" t="str">
        <f>VLOOKUP(A432,Ex_Lookup!$A$1:$C$215,2,FALSE)</f>
        <v>Sub-Saharan Africa</v>
      </c>
      <c r="F432" s="10" t="str">
        <f>VLOOKUP(A432,Ex_Lookup!$A$1:$C$215,3,FALSE)</f>
        <v>Low income</v>
      </c>
      <c r="G432" s="11" t="s">
        <v>318</v>
      </c>
      <c r="H432" s="11" t="s">
        <v>148</v>
      </c>
    </row>
    <row r="433" spans="1:8" x14ac:dyDescent="0.35">
      <c r="A433" t="s">
        <v>327</v>
      </c>
      <c r="B433">
        <v>2011</v>
      </c>
      <c r="C433">
        <v>700216</v>
      </c>
      <c r="D433">
        <v>27.97</v>
      </c>
      <c r="E433" s="10" t="str">
        <f>VLOOKUP(A433,Ex_Lookup!$A$1:$C$215,2,FALSE)</f>
        <v>Sub-Saharan Africa</v>
      </c>
      <c r="F433" s="10" t="str">
        <f>VLOOKUP(A433,Ex_Lookup!$A$1:$C$215,3,FALSE)</f>
        <v>Low income</v>
      </c>
      <c r="G433" s="11" t="s">
        <v>318</v>
      </c>
      <c r="H433" s="11" t="s">
        <v>148</v>
      </c>
    </row>
    <row r="434" spans="1:8" x14ac:dyDescent="0.35">
      <c r="A434" t="s">
        <v>327</v>
      </c>
      <c r="B434">
        <v>2012</v>
      </c>
      <c r="C434">
        <v>717503</v>
      </c>
      <c r="D434">
        <v>28.03</v>
      </c>
      <c r="E434" s="10" t="str">
        <f>VLOOKUP(A434,Ex_Lookup!$A$1:$C$215,2,FALSE)</f>
        <v>Sub-Saharan Africa</v>
      </c>
      <c r="F434" s="10" t="str">
        <f>VLOOKUP(A434,Ex_Lookup!$A$1:$C$215,3,FALSE)</f>
        <v>Low income</v>
      </c>
      <c r="G434" s="11" t="s">
        <v>318</v>
      </c>
      <c r="H434" s="11" t="s">
        <v>148</v>
      </c>
    </row>
    <row r="435" spans="1:8" x14ac:dyDescent="0.35">
      <c r="A435" t="s">
        <v>327</v>
      </c>
      <c r="B435">
        <v>2013</v>
      </c>
      <c r="C435">
        <v>734917</v>
      </c>
      <c r="D435">
        <v>28.1</v>
      </c>
      <c r="E435" s="10" t="str">
        <f>VLOOKUP(A435,Ex_Lookup!$A$1:$C$215,2,FALSE)</f>
        <v>Sub-Saharan Africa</v>
      </c>
      <c r="F435" s="10" t="str">
        <f>VLOOKUP(A435,Ex_Lookup!$A$1:$C$215,3,FALSE)</f>
        <v>Low income</v>
      </c>
      <c r="G435" s="11" t="s">
        <v>318</v>
      </c>
      <c r="H435" s="11" t="s">
        <v>148</v>
      </c>
    </row>
    <row r="436" spans="1:8" x14ac:dyDescent="0.35">
      <c r="A436" t="s">
        <v>327</v>
      </c>
      <c r="B436">
        <v>2014</v>
      </c>
      <c r="C436">
        <v>752438</v>
      </c>
      <c r="D436">
        <v>28.19</v>
      </c>
      <c r="E436" s="10" t="str">
        <f>VLOOKUP(A436,Ex_Lookup!$A$1:$C$215,2,FALSE)</f>
        <v>Sub-Saharan Africa</v>
      </c>
      <c r="F436" s="10" t="str">
        <f>VLOOKUP(A436,Ex_Lookup!$A$1:$C$215,3,FALSE)</f>
        <v>Low income</v>
      </c>
      <c r="G436" s="11" t="s">
        <v>318</v>
      </c>
      <c r="H436" s="11" t="s">
        <v>148</v>
      </c>
    </row>
    <row r="437" spans="1:8" x14ac:dyDescent="0.35">
      <c r="A437" t="s">
        <v>328</v>
      </c>
      <c r="B437">
        <v>2005</v>
      </c>
      <c r="C437">
        <v>54028003</v>
      </c>
      <c r="D437">
        <v>37.479999999999997</v>
      </c>
      <c r="E437" s="10" t="str">
        <f>VLOOKUP(A437,Ex_Lookup!$A$1:$C$215,2,FALSE)</f>
        <v>Sub-Saharan Africa</v>
      </c>
      <c r="F437" s="10" t="str">
        <f>VLOOKUP(A437,Ex_Lookup!$A$1:$C$215,3,FALSE)</f>
        <v>Low income</v>
      </c>
      <c r="G437" s="11" t="s">
        <v>318</v>
      </c>
      <c r="H437" s="11" t="s">
        <v>148</v>
      </c>
    </row>
    <row r="438" spans="1:8" x14ac:dyDescent="0.35">
      <c r="A438" t="s">
        <v>328</v>
      </c>
      <c r="B438">
        <v>2006</v>
      </c>
      <c r="C438">
        <v>55590838</v>
      </c>
      <c r="D438">
        <v>37.96</v>
      </c>
      <c r="E438" s="10" t="str">
        <f>VLOOKUP(A438,Ex_Lookup!$A$1:$C$215,2,FALSE)</f>
        <v>Sub-Saharan Africa</v>
      </c>
      <c r="F438" s="10" t="str">
        <f>VLOOKUP(A438,Ex_Lookup!$A$1:$C$215,3,FALSE)</f>
        <v>Low income</v>
      </c>
      <c r="G438" s="11" t="s">
        <v>318</v>
      </c>
      <c r="H438" s="11" t="s">
        <v>148</v>
      </c>
    </row>
    <row r="439" spans="1:8" x14ac:dyDescent="0.35">
      <c r="A439" t="s">
        <v>328</v>
      </c>
      <c r="B439">
        <v>2007</v>
      </c>
      <c r="C439">
        <v>57187942</v>
      </c>
      <c r="D439">
        <v>38.450000000000003</v>
      </c>
      <c r="E439" s="10" t="str">
        <f>VLOOKUP(A439,Ex_Lookup!$A$1:$C$215,2,FALSE)</f>
        <v>Sub-Saharan Africa</v>
      </c>
      <c r="F439" s="10" t="str">
        <f>VLOOKUP(A439,Ex_Lookup!$A$1:$C$215,3,FALSE)</f>
        <v>Low income</v>
      </c>
      <c r="G439" s="11" t="s">
        <v>318</v>
      </c>
      <c r="H439" s="11" t="s">
        <v>148</v>
      </c>
    </row>
    <row r="440" spans="1:8" x14ac:dyDescent="0.35">
      <c r="A440" t="s">
        <v>328</v>
      </c>
      <c r="B440">
        <v>2008</v>
      </c>
      <c r="C440">
        <v>58819038</v>
      </c>
      <c r="D440">
        <v>38.94</v>
      </c>
      <c r="E440" s="10" t="str">
        <f>VLOOKUP(A440,Ex_Lookup!$A$1:$C$215,2,FALSE)</f>
        <v>Sub-Saharan Africa</v>
      </c>
      <c r="F440" s="10" t="str">
        <f>VLOOKUP(A440,Ex_Lookup!$A$1:$C$215,3,FALSE)</f>
        <v>Low income</v>
      </c>
      <c r="G440" s="11" t="s">
        <v>318</v>
      </c>
      <c r="H440" s="11" t="s">
        <v>148</v>
      </c>
    </row>
    <row r="441" spans="1:8" x14ac:dyDescent="0.35">
      <c r="A441" t="s">
        <v>328</v>
      </c>
      <c r="B441">
        <v>2009</v>
      </c>
      <c r="C441">
        <v>60486276</v>
      </c>
      <c r="D441">
        <v>39.44</v>
      </c>
      <c r="E441" s="10" t="str">
        <f>VLOOKUP(A441,Ex_Lookup!$A$1:$C$215,2,FALSE)</f>
        <v>Sub-Saharan Africa</v>
      </c>
      <c r="F441" s="10" t="str">
        <f>VLOOKUP(A441,Ex_Lookup!$A$1:$C$215,3,FALSE)</f>
        <v>Low income</v>
      </c>
      <c r="G441" s="11" t="s">
        <v>318</v>
      </c>
      <c r="H441" s="11" t="s">
        <v>148</v>
      </c>
    </row>
    <row r="442" spans="1:8" x14ac:dyDescent="0.35">
      <c r="A442" t="s">
        <v>328</v>
      </c>
      <c r="B442">
        <v>2010</v>
      </c>
      <c r="C442">
        <v>62191161</v>
      </c>
      <c r="D442">
        <v>39.94</v>
      </c>
      <c r="E442" s="10" t="str">
        <f>VLOOKUP(A442,Ex_Lookup!$A$1:$C$215,2,FALSE)</f>
        <v>Sub-Saharan Africa</v>
      </c>
      <c r="F442" s="10" t="str">
        <f>VLOOKUP(A442,Ex_Lookup!$A$1:$C$215,3,FALSE)</f>
        <v>Low income</v>
      </c>
      <c r="G442" s="11" t="s">
        <v>318</v>
      </c>
      <c r="H442" s="11" t="s">
        <v>148</v>
      </c>
    </row>
    <row r="443" spans="1:8" x14ac:dyDescent="0.35">
      <c r="A443" t="s">
        <v>328</v>
      </c>
      <c r="B443">
        <v>2011</v>
      </c>
      <c r="C443">
        <v>63931512</v>
      </c>
      <c r="D443">
        <v>40.44</v>
      </c>
      <c r="E443" s="10" t="str">
        <f>VLOOKUP(A443,Ex_Lookup!$A$1:$C$215,2,FALSE)</f>
        <v>Sub-Saharan Africa</v>
      </c>
      <c r="F443" s="10" t="str">
        <f>VLOOKUP(A443,Ex_Lookup!$A$1:$C$215,3,FALSE)</f>
        <v>Low income</v>
      </c>
      <c r="G443" s="11" t="s">
        <v>318</v>
      </c>
      <c r="H443" s="11" t="s">
        <v>148</v>
      </c>
    </row>
    <row r="444" spans="1:8" x14ac:dyDescent="0.35">
      <c r="A444" t="s">
        <v>328</v>
      </c>
      <c r="B444">
        <v>2012</v>
      </c>
      <c r="C444">
        <v>65705093</v>
      </c>
      <c r="D444">
        <v>40.950000000000003</v>
      </c>
      <c r="E444" s="10" t="str">
        <f>VLOOKUP(A444,Ex_Lookup!$A$1:$C$215,2,FALSE)</f>
        <v>Sub-Saharan Africa</v>
      </c>
      <c r="F444" s="10" t="str">
        <f>VLOOKUP(A444,Ex_Lookup!$A$1:$C$215,3,FALSE)</f>
        <v>Low income</v>
      </c>
      <c r="G444" s="11" t="s">
        <v>318</v>
      </c>
      <c r="H444" s="11" t="s">
        <v>148</v>
      </c>
    </row>
    <row r="445" spans="1:8" x14ac:dyDescent="0.35">
      <c r="A445" t="s">
        <v>328</v>
      </c>
      <c r="B445">
        <v>2013</v>
      </c>
      <c r="C445">
        <v>67513677</v>
      </c>
      <c r="D445">
        <v>41.46</v>
      </c>
      <c r="E445" s="10" t="str">
        <f>VLOOKUP(A445,Ex_Lookup!$A$1:$C$215,2,FALSE)</f>
        <v>Sub-Saharan Africa</v>
      </c>
      <c r="F445" s="10" t="str">
        <f>VLOOKUP(A445,Ex_Lookup!$A$1:$C$215,3,FALSE)</f>
        <v>Low income</v>
      </c>
      <c r="G445" s="11" t="s">
        <v>318</v>
      </c>
      <c r="H445" s="11" t="s">
        <v>148</v>
      </c>
    </row>
    <row r="446" spans="1:8" x14ac:dyDescent="0.35">
      <c r="A446" t="s">
        <v>328</v>
      </c>
      <c r="B446">
        <v>2014</v>
      </c>
      <c r="C446">
        <v>69360118</v>
      </c>
      <c r="D446">
        <v>41.98</v>
      </c>
      <c r="E446" s="10" t="str">
        <f>VLOOKUP(A446,Ex_Lookup!$A$1:$C$215,2,FALSE)</f>
        <v>Sub-Saharan Africa</v>
      </c>
      <c r="F446" s="10" t="str">
        <f>VLOOKUP(A446,Ex_Lookup!$A$1:$C$215,3,FALSE)</f>
        <v>Low income</v>
      </c>
      <c r="G446" s="11" t="s">
        <v>318</v>
      </c>
      <c r="H446" s="11" t="s">
        <v>148</v>
      </c>
    </row>
    <row r="447" spans="1:8" x14ac:dyDescent="0.35">
      <c r="A447" t="s">
        <v>329</v>
      </c>
      <c r="B447">
        <v>2005</v>
      </c>
      <c r="C447">
        <v>3542867</v>
      </c>
      <c r="D447">
        <v>60.99</v>
      </c>
      <c r="E447" s="10" t="str">
        <f>VLOOKUP(A447,Ex_Lookup!$A$1:$C$215,2,FALSE)</f>
        <v>Sub-Saharan Africa</v>
      </c>
      <c r="F447" s="10" t="str">
        <f>VLOOKUP(A447,Ex_Lookup!$A$1:$C$215,3,FALSE)</f>
        <v>Lower middle income</v>
      </c>
      <c r="G447" s="11" t="s">
        <v>318</v>
      </c>
      <c r="H447" s="11" t="s">
        <v>155</v>
      </c>
    </row>
    <row r="448" spans="1:8" x14ac:dyDescent="0.35">
      <c r="A448" t="s">
        <v>329</v>
      </c>
      <c r="B448">
        <v>2006</v>
      </c>
      <c r="C448">
        <v>3646653</v>
      </c>
      <c r="D448">
        <v>61.44</v>
      </c>
      <c r="E448" s="10" t="str">
        <f>VLOOKUP(A448,Ex_Lookup!$A$1:$C$215,2,FALSE)</f>
        <v>Sub-Saharan Africa</v>
      </c>
      <c r="F448" s="10" t="str">
        <f>VLOOKUP(A448,Ex_Lookup!$A$1:$C$215,3,FALSE)</f>
        <v>Lower middle income</v>
      </c>
      <c r="G448" s="11" t="s">
        <v>318</v>
      </c>
      <c r="H448" s="11" t="s">
        <v>155</v>
      </c>
    </row>
    <row r="449" spans="1:8" x14ac:dyDescent="0.35">
      <c r="A449" t="s">
        <v>329</v>
      </c>
      <c r="B449">
        <v>2007</v>
      </c>
      <c r="C449">
        <v>3758858</v>
      </c>
      <c r="D449">
        <v>61.89</v>
      </c>
      <c r="E449" s="10" t="str">
        <f>VLOOKUP(A449,Ex_Lookup!$A$1:$C$215,2,FALSE)</f>
        <v>Sub-Saharan Africa</v>
      </c>
      <c r="F449" s="10" t="str">
        <f>VLOOKUP(A449,Ex_Lookup!$A$1:$C$215,3,FALSE)</f>
        <v>Lower middle income</v>
      </c>
      <c r="G449" s="11" t="s">
        <v>318</v>
      </c>
      <c r="H449" s="11" t="s">
        <v>155</v>
      </c>
    </row>
    <row r="450" spans="1:8" x14ac:dyDescent="0.35">
      <c r="A450" t="s">
        <v>329</v>
      </c>
      <c r="B450">
        <v>2008</v>
      </c>
      <c r="C450">
        <v>3876475</v>
      </c>
      <c r="D450">
        <v>62.34</v>
      </c>
      <c r="E450" s="10" t="str">
        <f>VLOOKUP(A450,Ex_Lookup!$A$1:$C$215,2,FALSE)</f>
        <v>Sub-Saharan Africa</v>
      </c>
      <c r="F450" s="10" t="str">
        <f>VLOOKUP(A450,Ex_Lookup!$A$1:$C$215,3,FALSE)</f>
        <v>Lower middle income</v>
      </c>
      <c r="G450" s="11" t="s">
        <v>318</v>
      </c>
      <c r="H450" s="11" t="s">
        <v>155</v>
      </c>
    </row>
    <row r="451" spans="1:8" x14ac:dyDescent="0.35">
      <c r="A451" t="s">
        <v>329</v>
      </c>
      <c r="B451">
        <v>2009</v>
      </c>
      <c r="C451">
        <v>3995146</v>
      </c>
      <c r="D451">
        <v>62.79</v>
      </c>
      <c r="E451" s="10" t="str">
        <f>VLOOKUP(A451,Ex_Lookup!$A$1:$C$215,2,FALSE)</f>
        <v>Sub-Saharan Africa</v>
      </c>
      <c r="F451" s="10" t="str">
        <f>VLOOKUP(A451,Ex_Lookup!$A$1:$C$215,3,FALSE)</f>
        <v>Lower middle income</v>
      </c>
      <c r="G451" s="11" t="s">
        <v>318</v>
      </c>
      <c r="H451" s="11" t="s">
        <v>155</v>
      </c>
    </row>
    <row r="452" spans="1:8" x14ac:dyDescent="0.35">
      <c r="A452" t="s">
        <v>329</v>
      </c>
      <c r="B452">
        <v>2010</v>
      </c>
      <c r="C452">
        <v>4111715</v>
      </c>
      <c r="D452">
        <v>63.23</v>
      </c>
      <c r="E452" s="10" t="str">
        <f>VLOOKUP(A452,Ex_Lookup!$A$1:$C$215,2,FALSE)</f>
        <v>Sub-Saharan Africa</v>
      </c>
      <c r="F452" s="10" t="str">
        <f>VLOOKUP(A452,Ex_Lookup!$A$1:$C$215,3,FALSE)</f>
        <v>Lower middle income</v>
      </c>
      <c r="G452" s="11" t="s">
        <v>318</v>
      </c>
      <c r="H452" s="11" t="s">
        <v>155</v>
      </c>
    </row>
    <row r="453" spans="1:8" x14ac:dyDescent="0.35">
      <c r="A453" t="s">
        <v>329</v>
      </c>
      <c r="B453">
        <v>2011</v>
      </c>
      <c r="C453">
        <v>4225359</v>
      </c>
      <c r="D453">
        <v>63.67</v>
      </c>
      <c r="E453" s="10" t="str">
        <f>VLOOKUP(A453,Ex_Lookup!$A$1:$C$215,2,FALSE)</f>
        <v>Sub-Saharan Africa</v>
      </c>
      <c r="F453" s="10" t="str">
        <f>VLOOKUP(A453,Ex_Lookup!$A$1:$C$215,3,FALSE)</f>
        <v>Lower middle income</v>
      </c>
      <c r="G453" s="11" t="s">
        <v>318</v>
      </c>
      <c r="H453" s="11" t="s">
        <v>155</v>
      </c>
    </row>
    <row r="454" spans="1:8" x14ac:dyDescent="0.35">
      <c r="A454" t="s">
        <v>329</v>
      </c>
      <c r="B454">
        <v>2012</v>
      </c>
      <c r="C454">
        <v>4337051</v>
      </c>
      <c r="D454">
        <v>64.099999999999994</v>
      </c>
      <c r="E454" s="10" t="str">
        <f>VLOOKUP(A454,Ex_Lookup!$A$1:$C$215,2,FALSE)</f>
        <v>Sub-Saharan Africa</v>
      </c>
      <c r="F454" s="10" t="str">
        <f>VLOOKUP(A454,Ex_Lookup!$A$1:$C$215,3,FALSE)</f>
        <v>Lower middle income</v>
      </c>
      <c r="G454" s="11" t="s">
        <v>318</v>
      </c>
      <c r="H454" s="11" t="s">
        <v>155</v>
      </c>
    </row>
    <row r="455" spans="1:8" x14ac:dyDescent="0.35">
      <c r="A455" t="s">
        <v>329</v>
      </c>
      <c r="B455">
        <v>2013</v>
      </c>
      <c r="C455">
        <v>4447632</v>
      </c>
      <c r="D455">
        <v>64.53</v>
      </c>
      <c r="E455" s="10" t="str">
        <f>VLOOKUP(A455,Ex_Lookup!$A$1:$C$215,2,FALSE)</f>
        <v>Sub-Saharan Africa</v>
      </c>
      <c r="F455" s="10" t="str">
        <f>VLOOKUP(A455,Ex_Lookup!$A$1:$C$215,3,FALSE)</f>
        <v>Lower middle income</v>
      </c>
      <c r="G455" s="11" t="s">
        <v>318</v>
      </c>
      <c r="H455" s="11" t="s">
        <v>155</v>
      </c>
    </row>
    <row r="456" spans="1:8" x14ac:dyDescent="0.35">
      <c r="A456" t="s">
        <v>329</v>
      </c>
      <c r="B456">
        <v>2014</v>
      </c>
      <c r="C456">
        <v>4558594</v>
      </c>
      <c r="D456">
        <v>64.959999999999994</v>
      </c>
      <c r="E456" s="10" t="str">
        <f>VLOOKUP(A456,Ex_Lookup!$A$1:$C$215,2,FALSE)</f>
        <v>Sub-Saharan Africa</v>
      </c>
      <c r="F456" s="10" t="str">
        <f>VLOOKUP(A456,Ex_Lookup!$A$1:$C$215,3,FALSE)</f>
        <v>Lower middle income</v>
      </c>
      <c r="G456" s="11" t="s">
        <v>318</v>
      </c>
      <c r="H456" s="11" t="s">
        <v>155</v>
      </c>
    </row>
    <row r="457" spans="1:8" x14ac:dyDescent="0.35">
      <c r="A457" t="s">
        <v>253</v>
      </c>
      <c r="B457">
        <v>2005</v>
      </c>
      <c r="C457">
        <v>4320130</v>
      </c>
      <c r="D457">
        <v>65.67</v>
      </c>
      <c r="E457" s="10" t="str">
        <f>VLOOKUP(A457,Ex_Lookup!$A$1:$C$215,2,FALSE)</f>
        <v>Latin America &amp; Caribbean</v>
      </c>
      <c r="F457" s="10" t="str">
        <f>VLOOKUP(A457,Ex_Lookup!$A$1:$C$215,3,FALSE)</f>
        <v>Upper middle income</v>
      </c>
      <c r="G457" s="11" t="s">
        <v>242</v>
      </c>
      <c r="H457" s="11" t="s">
        <v>142</v>
      </c>
    </row>
    <row r="458" spans="1:8" x14ac:dyDescent="0.35">
      <c r="A458" t="s">
        <v>253</v>
      </c>
      <c r="B458">
        <v>2006</v>
      </c>
      <c r="C458">
        <v>4392493</v>
      </c>
      <c r="D458">
        <v>66.930000000000007</v>
      </c>
      <c r="E458" s="10" t="str">
        <f>VLOOKUP(A458,Ex_Lookup!$A$1:$C$215,2,FALSE)</f>
        <v>Latin America &amp; Caribbean</v>
      </c>
      <c r="F458" s="10" t="str">
        <f>VLOOKUP(A458,Ex_Lookup!$A$1:$C$215,3,FALSE)</f>
        <v>Upper middle income</v>
      </c>
      <c r="G458" s="11" t="s">
        <v>242</v>
      </c>
      <c r="H458" s="11" t="s">
        <v>142</v>
      </c>
    </row>
    <row r="459" spans="1:8" x14ac:dyDescent="0.35">
      <c r="A459" t="s">
        <v>253</v>
      </c>
      <c r="B459">
        <v>2007</v>
      </c>
      <c r="C459">
        <v>4463226</v>
      </c>
      <c r="D459">
        <v>68.17</v>
      </c>
      <c r="E459" s="10" t="str">
        <f>VLOOKUP(A459,Ex_Lookup!$A$1:$C$215,2,FALSE)</f>
        <v>Latin America &amp; Caribbean</v>
      </c>
      <c r="F459" s="10" t="str">
        <f>VLOOKUP(A459,Ex_Lookup!$A$1:$C$215,3,FALSE)</f>
        <v>Upper middle income</v>
      </c>
      <c r="G459" s="11" t="s">
        <v>242</v>
      </c>
      <c r="H459" s="11" t="s">
        <v>142</v>
      </c>
    </row>
    <row r="460" spans="1:8" x14ac:dyDescent="0.35">
      <c r="A460" t="s">
        <v>253</v>
      </c>
      <c r="B460">
        <v>2008</v>
      </c>
      <c r="C460">
        <v>4532711</v>
      </c>
      <c r="D460">
        <v>69.39</v>
      </c>
      <c r="E460" s="10" t="str">
        <f>VLOOKUP(A460,Ex_Lookup!$A$1:$C$215,2,FALSE)</f>
        <v>Latin America &amp; Caribbean</v>
      </c>
      <c r="F460" s="10" t="str">
        <f>VLOOKUP(A460,Ex_Lookup!$A$1:$C$215,3,FALSE)</f>
        <v>Upper middle income</v>
      </c>
      <c r="G460" s="11" t="s">
        <v>242</v>
      </c>
      <c r="H460" s="11" t="s">
        <v>142</v>
      </c>
    </row>
    <row r="461" spans="1:8" x14ac:dyDescent="0.35">
      <c r="A461" t="s">
        <v>253</v>
      </c>
      <c r="B461">
        <v>2009</v>
      </c>
      <c r="C461">
        <v>4601424</v>
      </c>
      <c r="D461">
        <v>70.569999999999993</v>
      </c>
      <c r="E461" s="10" t="str">
        <f>VLOOKUP(A461,Ex_Lookup!$A$1:$C$215,2,FALSE)</f>
        <v>Latin America &amp; Caribbean</v>
      </c>
      <c r="F461" s="10" t="str">
        <f>VLOOKUP(A461,Ex_Lookup!$A$1:$C$215,3,FALSE)</f>
        <v>Upper middle income</v>
      </c>
      <c r="G461" s="11" t="s">
        <v>242</v>
      </c>
      <c r="H461" s="11" t="s">
        <v>142</v>
      </c>
    </row>
    <row r="462" spans="1:8" x14ac:dyDescent="0.35">
      <c r="A462" t="s">
        <v>253</v>
      </c>
      <c r="B462">
        <v>2010</v>
      </c>
      <c r="C462">
        <v>4669685</v>
      </c>
      <c r="D462">
        <v>71.73</v>
      </c>
      <c r="E462" s="10" t="str">
        <f>VLOOKUP(A462,Ex_Lookup!$A$1:$C$215,2,FALSE)</f>
        <v>Latin America &amp; Caribbean</v>
      </c>
      <c r="F462" s="10" t="str">
        <f>VLOOKUP(A462,Ex_Lookup!$A$1:$C$215,3,FALSE)</f>
        <v>Upper middle income</v>
      </c>
      <c r="G462" s="11" t="s">
        <v>242</v>
      </c>
      <c r="H462" s="11" t="s">
        <v>142</v>
      </c>
    </row>
    <row r="463" spans="1:8" x14ac:dyDescent="0.35">
      <c r="A463" t="s">
        <v>253</v>
      </c>
      <c r="B463">
        <v>2011</v>
      </c>
      <c r="C463">
        <v>4737680</v>
      </c>
      <c r="D463">
        <v>72.87</v>
      </c>
      <c r="E463" s="10" t="str">
        <f>VLOOKUP(A463,Ex_Lookup!$A$1:$C$215,2,FALSE)</f>
        <v>Latin America &amp; Caribbean</v>
      </c>
      <c r="F463" s="10" t="str">
        <f>VLOOKUP(A463,Ex_Lookup!$A$1:$C$215,3,FALSE)</f>
        <v>Upper middle income</v>
      </c>
      <c r="G463" s="11" t="s">
        <v>242</v>
      </c>
      <c r="H463" s="11" t="s">
        <v>142</v>
      </c>
    </row>
    <row r="464" spans="1:8" x14ac:dyDescent="0.35">
      <c r="A464" t="s">
        <v>253</v>
      </c>
      <c r="B464">
        <v>2012</v>
      </c>
      <c r="C464">
        <v>4805295</v>
      </c>
      <c r="D464">
        <v>73.94</v>
      </c>
      <c r="E464" s="10" t="str">
        <f>VLOOKUP(A464,Ex_Lookup!$A$1:$C$215,2,FALSE)</f>
        <v>Latin America &amp; Caribbean</v>
      </c>
      <c r="F464" s="10" t="str">
        <f>VLOOKUP(A464,Ex_Lookup!$A$1:$C$215,3,FALSE)</f>
        <v>Upper middle income</v>
      </c>
      <c r="G464" s="11" t="s">
        <v>242</v>
      </c>
      <c r="H464" s="11" t="s">
        <v>142</v>
      </c>
    </row>
    <row r="465" spans="1:8" x14ac:dyDescent="0.35">
      <c r="A465" t="s">
        <v>253</v>
      </c>
      <c r="B465">
        <v>2013</v>
      </c>
      <c r="C465">
        <v>4872166</v>
      </c>
      <c r="D465">
        <v>74.959999999999994</v>
      </c>
      <c r="E465" s="10" t="str">
        <f>VLOOKUP(A465,Ex_Lookup!$A$1:$C$215,2,FALSE)</f>
        <v>Latin America &amp; Caribbean</v>
      </c>
      <c r="F465" s="10" t="str">
        <f>VLOOKUP(A465,Ex_Lookup!$A$1:$C$215,3,FALSE)</f>
        <v>Upper middle income</v>
      </c>
      <c r="G465" s="11" t="s">
        <v>242</v>
      </c>
      <c r="H465" s="11" t="s">
        <v>142</v>
      </c>
    </row>
    <row r="466" spans="1:8" x14ac:dyDescent="0.35">
      <c r="A466" t="s">
        <v>253</v>
      </c>
      <c r="B466">
        <v>2014</v>
      </c>
      <c r="C466">
        <v>4937755</v>
      </c>
      <c r="D466">
        <v>75.92</v>
      </c>
      <c r="E466" s="10" t="str">
        <f>VLOOKUP(A466,Ex_Lookup!$A$1:$C$215,2,FALSE)</f>
        <v>Latin America &amp; Caribbean</v>
      </c>
      <c r="F466" s="10" t="str">
        <f>VLOOKUP(A466,Ex_Lookup!$A$1:$C$215,3,FALSE)</f>
        <v>Upper middle income</v>
      </c>
      <c r="G466" s="11" t="s">
        <v>242</v>
      </c>
      <c r="H466" s="11" t="s">
        <v>142</v>
      </c>
    </row>
    <row r="467" spans="1:8" x14ac:dyDescent="0.35">
      <c r="A467" t="s">
        <v>364</v>
      </c>
      <c r="B467">
        <v>2005</v>
      </c>
      <c r="C467">
        <v>17393994</v>
      </c>
      <c r="D467">
        <v>46.84</v>
      </c>
      <c r="E467" s="10" t="str">
        <f>VLOOKUP(A467,Ex_Lookup!$A$1:$C$215,2,FALSE)</f>
        <v>Sub-Saharan Africa</v>
      </c>
      <c r="F467" s="10" t="str">
        <f>VLOOKUP(A467,Ex_Lookup!$A$1:$C$215,3,FALSE)</f>
        <v>Lower middle income</v>
      </c>
      <c r="G467" s="11" t="s">
        <v>318</v>
      </c>
      <c r="H467" s="11" t="s">
        <v>155</v>
      </c>
    </row>
    <row r="468" spans="1:8" x14ac:dyDescent="0.35">
      <c r="A468" t="s">
        <v>364</v>
      </c>
      <c r="B468">
        <v>2006</v>
      </c>
      <c r="C468">
        <v>17662417</v>
      </c>
      <c r="D468">
        <v>47.5</v>
      </c>
      <c r="E468" s="10" t="str">
        <f>VLOOKUP(A468,Ex_Lookup!$A$1:$C$215,2,FALSE)</f>
        <v>Sub-Saharan Africa</v>
      </c>
      <c r="F468" s="10" t="str">
        <f>VLOOKUP(A468,Ex_Lookup!$A$1:$C$215,3,FALSE)</f>
        <v>Lower middle income</v>
      </c>
      <c r="G468" s="11" t="s">
        <v>318</v>
      </c>
      <c r="H468" s="11" t="s">
        <v>155</v>
      </c>
    </row>
    <row r="469" spans="1:8" x14ac:dyDescent="0.35">
      <c r="A469" t="s">
        <v>364</v>
      </c>
      <c r="B469">
        <v>2007</v>
      </c>
      <c r="C469">
        <v>17949061</v>
      </c>
      <c r="D469">
        <v>48.27</v>
      </c>
      <c r="E469" s="10" t="str">
        <f>VLOOKUP(A469,Ex_Lookup!$A$1:$C$215,2,FALSE)</f>
        <v>Sub-Saharan Africa</v>
      </c>
      <c r="F469" s="10" t="str">
        <f>VLOOKUP(A469,Ex_Lookup!$A$1:$C$215,3,FALSE)</f>
        <v>Lower middle income</v>
      </c>
      <c r="G469" s="11" t="s">
        <v>318</v>
      </c>
      <c r="H469" s="11" t="s">
        <v>155</v>
      </c>
    </row>
    <row r="470" spans="1:8" x14ac:dyDescent="0.35">
      <c r="A470" t="s">
        <v>364</v>
      </c>
      <c r="B470">
        <v>2008</v>
      </c>
      <c r="C470">
        <v>18260044</v>
      </c>
      <c r="D470">
        <v>49.03</v>
      </c>
      <c r="E470" s="10" t="str">
        <f>VLOOKUP(A470,Ex_Lookup!$A$1:$C$215,2,FALSE)</f>
        <v>Sub-Saharan Africa</v>
      </c>
      <c r="F470" s="10" t="str">
        <f>VLOOKUP(A470,Ex_Lookup!$A$1:$C$215,3,FALSE)</f>
        <v>Lower middle income</v>
      </c>
      <c r="G470" s="11" t="s">
        <v>318</v>
      </c>
      <c r="H470" s="11" t="s">
        <v>155</v>
      </c>
    </row>
    <row r="471" spans="1:8" x14ac:dyDescent="0.35">
      <c r="A471" t="s">
        <v>364</v>
      </c>
      <c r="B471">
        <v>2009</v>
      </c>
      <c r="C471">
        <v>18601342</v>
      </c>
      <c r="D471">
        <v>49.8</v>
      </c>
      <c r="E471" s="10" t="str">
        <f>VLOOKUP(A471,Ex_Lookup!$A$1:$C$215,2,FALSE)</f>
        <v>Sub-Saharan Africa</v>
      </c>
      <c r="F471" s="10" t="str">
        <f>VLOOKUP(A471,Ex_Lookup!$A$1:$C$215,3,FALSE)</f>
        <v>Lower middle income</v>
      </c>
      <c r="G471" s="11" t="s">
        <v>318</v>
      </c>
      <c r="H471" s="11" t="s">
        <v>155</v>
      </c>
    </row>
    <row r="472" spans="1:8" x14ac:dyDescent="0.35">
      <c r="A472" t="s">
        <v>364</v>
      </c>
      <c r="B472">
        <v>2010</v>
      </c>
      <c r="C472">
        <v>18976588</v>
      </c>
      <c r="D472">
        <v>50.56</v>
      </c>
      <c r="E472" s="10" t="str">
        <f>VLOOKUP(A472,Ex_Lookup!$A$1:$C$215,2,FALSE)</f>
        <v>Sub-Saharan Africa</v>
      </c>
      <c r="F472" s="10" t="str">
        <f>VLOOKUP(A472,Ex_Lookup!$A$1:$C$215,3,FALSE)</f>
        <v>Lower middle income</v>
      </c>
      <c r="G472" s="11" t="s">
        <v>318</v>
      </c>
      <c r="H472" s="11" t="s">
        <v>155</v>
      </c>
    </row>
    <row r="473" spans="1:8" x14ac:dyDescent="0.35">
      <c r="A473" t="s">
        <v>364</v>
      </c>
      <c r="B473">
        <v>2011</v>
      </c>
      <c r="C473">
        <v>19389954</v>
      </c>
      <c r="D473">
        <v>51.31</v>
      </c>
      <c r="E473" s="10" t="str">
        <f>VLOOKUP(A473,Ex_Lookup!$A$1:$C$215,2,FALSE)</f>
        <v>Sub-Saharan Africa</v>
      </c>
      <c r="F473" s="10" t="str">
        <f>VLOOKUP(A473,Ex_Lookup!$A$1:$C$215,3,FALSE)</f>
        <v>Lower middle income</v>
      </c>
      <c r="G473" s="11" t="s">
        <v>318</v>
      </c>
      <c r="H473" s="11" t="s">
        <v>155</v>
      </c>
    </row>
    <row r="474" spans="1:8" x14ac:dyDescent="0.35">
      <c r="A474" t="s">
        <v>364</v>
      </c>
      <c r="B474">
        <v>2012</v>
      </c>
      <c r="C474">
        <v>19839750</v>
      </c>
      <c r="D474">
        <v>52.04</v>
      </c>
      <c r="E474" s="10" t="str">
        <f>VLOOKUP(A474,Ex_Lookup!$A$1:$C$215,2,FALSE)</f>
        <v>Sub-Saharan Africa</v>
      </c>
      <c r="F474" s="10" t="str">
        <f>VLOOKUP(A474,Ex_Lookup!$A$1:$C$215,3,FALSE)</f>
        <v>Lower middle income</v>
      </c>
      <c r="G474" s="11" t="s">
        <v>318</v>
      </c>
      <c r="H474" s="11" t="s">
        <v>155</v>
      </c>
    </row>
    <row r="475" spans="1:8" x14ac:dyDescent="0.35">
      <c r="A475" t="s">
        <v>364</v>
      </c>
      <c r="B475">
        <v>2013</v>
      </c>
      <c r="C475">
        <v>20316086</v>
      </c>
      <c r="D475">
        <v>52.77</v>
      </c>
      <c r="E475" s="10" t="str">
        <f>VLOOKUP(A475,Ex_Lookup!$A$1:$C$215,2,FALSE)</f>
        <v>Sub-Saharan Africa</v>
      </c>
      <c r="F475" s="10" t="str">
        <f>VLOOKUP(A475,Ex_Lookup!$A$1:$C$215,3,FALSE)</f>
        <v>Lower middle income</v>
      </c>
      <c r="G475" s="11" t="s">
        <v>318</v>
      </c>
      <c r="H475" s="11" t="s">
        <v>155</v>
      </c>
    </row>
    <row r="476" spans="1:8" x14ac:dyDescent="0.35">
      <c r="A476" t="s">
        <v>364</v>
      </c>
      <c r="B476">
        <v>2014</v>
      </c>
      <c r="C476">
        <v>20804774</v>
      </c>
      <c r="D476">
        <v>53.48</v>
      </c>
      <c r="E476" s="10" t="str">
        <f>VLOOKUP(A476,Ex_Lookup!$A$1:$C$215,2,FALSE)</f>
        <v>Sub-Saharan Africa</v>
      </c>
      <c r="F476" s="10" t="str">
        <f>VLOOKUP(A476,Ex_Lookup!$A$1:$C$215,3,FALSE)</f>
        <v>Lower middle income</v>
      </c>
      <c r="G476" s="11" t="s">
        <v>318</v>
      </c>
      <c r="H476" s="11" t="s">
        <v>155</v>
      </c>
    </row>
    <row r="477" spans="1:8" x14ac:dyDescent="0.35">
      <c r="A477" t="s">
        <v>193</v>
      </c>
      <c r="B477">
        <v>2005</v>
      </c>
      <c r="C477">
        <v>4442000</v>
      </c>
      <c r="D477">
        <v>56.41</v>
      </c>
      <c r="E477" s="10" t="str">
        <f>VLOOKUP(A477,Ex_Lookup!$A$1:$C$215,2,FALSE)</f>
        <v>Europe &amp; Central Asia</v>
      </c>
      <c r="F477" s="10" t="str">
        <f>VLOOKUP(A477,Ex_Lookup!$A$1:$C$215,3,FALSE)</f>
        <v>High income: nonOECD</v>
      </c>
      <c r="G477" s="11" t="s">
        <v>183</v>
      </c>
      <c r="H477" s="11" t="s">
        <v>146</v>
      </c>
    </row>
    <row r="478" spans="1:8" x14ac:dyDescent="0.35">
      <c r="A478" t="s">
        <v>193</v>
      </c>
      <c r="B478">
        <v>2006</v>
      </c>
      <c r="C478">
        <v>4440000</v>
      </c>
      <c r="D478">
        <v>56.61</v>
      </c>
      <c r="E478" s="10" t="str">
        <f>VLOOKUP(A478,Ex_Lookup!$A$1:$C$215,2,FALSE)</f>
        <v>Europe &amp; Central Asia</v>
      </c>
      <c r="F478" s="10" t="str">
        <f>VLOOKUP(A478,Ex_Lookup!$A$1:$C$215,3,FALSE)</f>
        <v>High income: nonOECD</v>
      </c>
      <c r="G478" s="11" t="s">
        <v>183</v>
      </c>
      <c r="H478" s="11" t="s">
        <v>146</v>
      </c>
    </row>
    <row r="479" spans="1:8" x14ac:dyDescent="0.35">
      <c r="A479" t="s">
        <v>193</v>
      </c>
      <c r="B479">
        <v>2007</v>
      </c>
      <c r="C479">
        <v>4436000</v>
      </c>
      <c r="D479">
        <v>56.82</v>
      </c>
      <c r="E479" s="10" t="str">
        <f>VLOOKUP(A479,Ex_Lookup!$A$1:$C$215,2,FALSE)</f>
        <v>Europe &amp; Central Asia</v>
      </c>
      <c r="F479" s="10" t="str">
        <f>VLOOKUP(A479,Ex_Lookup!$A$1:$C$215,3,FALSE)</f>
        <v>High income: nonOECD</v>
      </c>
      <c r="G479" s="11" t="s">
        <v>183</v>
      </c>
      <c r="H479" s="11" t="s">
        <v>146</v>
      </c>
    </row>
    <row r="480" spans="1:8" x14ac:dyDescent="0.35">
      <c r="A480" t="s">
        <v>193</v>
      </c>
      <c r="B480">
        <v>2008</v>
      </c>
      <c r="C480">
        <v>4434508</v>
      </c>
      <c r="D480">
        <v>57.05</v>
      </c>
      <c r="E480" s="10" t="str">
        <f>VLOOKUP(A480,Ex_Lookup!$A$1:$C$215,2,FALSE)</f>
        <v>Europe &amp; Central Asia</v>
      </c>
      <c r="F480" s="10" t="str">
        <f>VLOOKUP(A480,Ex_Lookup!$A$1:$C$215,3,FALSE)</f>
        <v>High income: nonOECD</v>
      </c>
      <c r="G480" s="11" t="s">
        <v>183</v>
      </c>
      <c r="H480" s="11" t="s">
        <v>146</v>
      </c>
    </row>
    <row r="481" spans="1:8" x14ac:dyDescent="0.35">
      <c r="A481" t="s">
        <v>193</v>
      </c>
      <c r="B481">
        <v>2009</v>
      </c>
      <c r="C481">
        <v>4429078</v>
      </c>
      <c r="D481">
        <v>57.29</v>
      </c>
      <c r="E481" s="10" t="str">
        <f>VLOOKUP(A481,Ex_Lookup!$A$1:$C$215,2,FALSE)</f>
        <v>Europe &amp; Central Asia</v>
      </c>
      <c r="F481" s="10" t="str">
        <f>VLOOKUP(A481,Ex_Lookup!$A$1:$C$215,3,FALSE)</f>
        <v>High income: nonOECD</v>
      </c>
      <c r="G481" s="11" t="s">
        <v>183</v>
      </c>
      <c r="H481" s="11" t="s">
        <v>146</v>
      </c>
    </row>
    <row r="482" spans="1:8" x14ac:dyDescent="0.35">
      <c r="A482" t="s">
        <v>193</v>
      </c>
      <c r="B482">
        <v>2010</v>
      </c>
      <c r="C482">
        <v>4417781</v>
      </c>
      <c r="D482">
        <v>57.54</v>
      </c>
      <c r="E482" s="10" t="str">
        <f>VLOOKUP(A482,Ex_Lookup!$A$1:$C$215,2,FALSE)</f>
        <v>Europe &amp; Central Asia</v>
      </c>
      <c r="F482" s="10" t="str">
        <f>VLOOKUP(A482,Ex_Lookup!$A$1:$C$215,3,FALSE)</f>
        <v>High income: nonOECD</v>
      </c>
      <c r="G482" s="11" t="s">
        <v>183</v>
      </c>
      <c r="H482" s="11" t="s">
        <v>146</v>
      </c>
    </row>
    <row r="483" spans="1:8" x14ac:dyDescent="0.35">
      <c r="A483" t="s">
        <v>193</v>
      </c>
      <c r="B483">
        <v>2011</v>
      </c>
      <c r="C483">
        <v>4280622</v>
      </c>
      <c r="D483">
        <v>57.8</v>
      </c>
      <c r="E483" s="10" t="str">
        <f>VLOOKUP(A483,Ex_Lookup!$A$1:$C$215,2,FALSE)</f>
        <v>Europe &amp; Central Asia</v>
      </c>
      <c r="F483" s="10" t="str">
        <f>VLOOKUP(A483,Ex_Lookup!$A$1:$C$215,3,FALSE)</f>
        <v>High income: nonOECD</v>
      </c>
      <c r="G483" s="11" t="s">
        <v>183</v>
      </c>
      <c r="H483" s="11" t="s">
        <v>146</v>
      </c>
    </row>
    <row r="484" spans="1:8" x14ac:dyDescent="0.35">
      <c r="A484" t="s">
        <v>193</v>
      </c>
      <c r="B484">
        <v>2012</v>
      </c>
      <c r="C484">
        <v>4267558</v>
      </c>
      <c r="D484">
        <v>58.07</v>
      </c>
      <c r="E484" s="10" t="str">
        <f>VLOOKUP(A484,Ex_Lookup!$A$1:$C$215,2,FALSE)</f>
        <v>Europe &amp; Central Asia</v>
      </c>
      <c r="F484" s="10" t="str">
        <f>VLOOKUP(A484,Ex_Lookup!$A$1:$C$215,3,FALSE)</f>
        <v>High income: nonOECD</v>
      </c>
      <c r="G484" s="11" t="s">
        <v>183</v>
      </c>
      <c r="H484" s="11" t="s">
        <v>146</v>
      </c>
    </row>
    <row r="485" spans="1:8" x14ac:dyDescent="0.35">
      <c r="A485" t="s">
        <v>193</v>
      </c>
      <c r="B485">
        <v>2013</v>
      </c>
      <c r="C485">
        <v>4255700</v>
      </c>
      <c r="D485">
        <v>58.36</v>
      </c>
      <c r="E485" s="10" t="str">
        <f>VLOOKUP(A485,Ex_Lookup!$A$1:$C$215,2,FALSE)</f>
        <v>Europe &amp; Central Asia</v>
      </c>
      <c r="F485" s="10" t="str">
        <f>VLOOKUP(A485,Ex_Lookup!$A$1:$C$215,3,FALSE)</f>
        <v>High income: nonOECD</v>
      </c>
      <c r="G485" s="11" t="s">
        <v>183</v>
      </c>
      <c r="H485" s="11" t="s">
        <v>146</v>
      </c>
    </row>
    <row r="486" spans="1:8" x14ac:dyDescent="0.35">
      <c r="A486" t="s">
        <v>193</v>
      </c>
      <c r="B486">
        <v>2014</v>
      </c>
      <c r="C486">
        <v>4236400</v>
      </c>
      <c r="D486">
        <v>58.66</v>
      </c>
      <c r="E486" s="10" t="str">
        <f>VLOOKUP(A486,Ex_Lookup!$A$1:$C$215,2,FALSE)</f>
        <v>Europe &amp; Central Asia</v>
      </c>
      <c r="F486" s="10" t="str">
        <f>VLOOKUP(A486,Ex_Lookup!$A$1:$C$215,3,FALSE)</f>
        <v>High income: nonOECD</v>
      </c>
      <c r="G486" s="11" t="s">
        <v>183</v>
      </c>
      <c r="H486" s="11" t="s">
        <v>146</v>
      </c>
    </row>
    <row r="487" spans="1:8" x14ac:dyDescent="0.35">
      <c r="A487" t="s">
        <v>254</v>
      </c>
      <c r="B487">
        <v>2005</v>
      </c>
      <c r="C487">
        <v>11292078</v>
      </c>
      <c r="D487">
        <v>76.13</v>
      </c>
      <c r="E487" s="10" t="str">
        <f>VLOOKUP(A487,Ex_Lookup!$A$1:$C$215,2,FALSE)</f>
        <v>Latin America &amp; Caribbean</v>
      </c>
      <c r="F487" s="10" t="str">
        <f>VLOOKUP(A487,Ex_Lookup!$A$1:$C$215,3,FALSE)</f>
        <v>Upper middle income</v>
      </c>
      <c r="G487" s="11" t="s">
        <v>242</v>
      </c>
      <c r="H487" s="11" t="s">
        <v>142</v>
      </c>
    </row>
    <row r="488" spans="1:8" x14ac:dyDescent="0.35">
      <c r="A488" t="s">
        <v>254</v>
      </c>
      <c r="B488">
        <v>2006</v>
      </c>
      <c r="C488">
        <v>11301100</v>
      </c>
      <c r="D488">
        <v>76.23</v>
      </c>
      <c r="E488" s="10" t="str">
        <f>VLOOKUP(A488,Ex_Lookup!$A$1:$C$215,2,FALSE)</f>
        <v>Latin America &amp; Caribbean</v>
      </c>
      <c r="F488" s="10" t="str">
        <f>VLOOKUP(A488,Ex_Lookup!$A$1:$C$215,3,FALSE)</f>
        <v>Upper middle income</v>
      </c>
      <c r="G488" s="11" t="s">
        <v>242</v>
      </c>
      <c r="H488" s="11" t="s">
        <v>142</v>
      </c>
    </row>
    <row r="489" spans="1:8" x14ac:dyDescent="0.35">
      <c r="A489" t="s">
        <v>254</v>
      </c>
      <c r="B489">
        <v>2007</v>
      </c>
      <c r="C489">
        <v>11301674</v>
      </c>
      <c r="D489">
        <v>76.319999999999993</v>
      </c>
      <c r="E489" s="10" t="str">
        <f>VLOOKUP(A489,Ex_Lookup!$A$1:$C$215,2,FALSE)</f>
        <v>Latin America &amp; Caribbean</v>
      </c>
      <c r="F489" s="10" t="str">
        <f>VLOOKUP(A489,Ex_Lookup!$A$1:$C$215,3,FALSE)</f>
        <v>Upper middle income</v>
      </c>
      <c r="G489" s="11" t="s">
        <v>242</v>
      </c>
      <c r="H489" s="11" t="s">
        <v>142</v>
      </c>
    </row>
    <row r="490" spans="1:8" x14ac:dyDescent="0.35">
      <c r="A490" t="s">
        <v>254</v>
      </c>
      <c r="B490">
        <v>2008</v>
      </c>
      <c r="C490">
        <v>11296355</v>
      </c>
      <c r="D490">
        <v>76.41</v>
      </c>
      <c r="E490" s="10" t="str">
        <f>VLOOKUP(A490,Ex_Lookup!$A$1:$C$215,2,FALSE)</f>
        <v>Latin America &amp; Caribbean</v>
      </c>
      <c r="F490" s="10" t="str">
        <f>VLOOKUP(A490,Ex_Lookup!$A$1:$C$215,3,FALSE)</f>
        <v>Upper middle income</v>
      </c>
      <c r="G490" s="11" t="s">
        <v>242</v>
      </c>
      <c r="H490" s="11" t="s">
        <v>142</v>
      </c>
    </row>
    <row r="491" spans="1:8" x14ac:dyDescent="0.35">
      <c r="A491" t="s">
        <v>254</v>
      </c>
      <c r="B491">
        <v>2009</v>
      </c>
      <c r="C491">
        <v>11288826</v>
      </c>
      <c r="D491">
        <v>76.510000000000005</v>
      </c>
      <c r="E491" s="10" t="str">
        <f>VLOOKUP(A491,Ex_Lookup!$A$1:$C$215,2,FALSE)</f>
        <v>Latin America &amp; Caribbean</v>
      </c>
      <c r="F491" s="10" t="str">
        <f>VLOOKUP(A491,Ex_Lookup!$A$1:$C$215,3,FALSE)</f>
        <v>Upper middle income</v>
      </c>
      <c r="G491" s="11" t="s">
        <v>242</v>
      </c>
      <c r="H491" s="11" t="s">
        <v>142</v>
      </c>
    </row>
    <row r="492" spans="1:8" x14ac:dyDescent="0.35">
      <c r="A492" t="s">
        <v>254</v>
      </c>
      <c r="B492">
        <v>2010</v>
      </c>
      <c r="C492">
        <v>11281768</v>
      </c>
      <c r="D492">
        <v>76.599999999999994</v>
      </c>
      <c r="E492" s="10" t="str">
        <f>VLOOKUP(A492,Ex_Lookup!$A$1:$C$215,2,FALSE)</f>
        <v>Latin America &amp; Caribbean</v>
      </c>
      <c r="F492" s="10" t="str">
        <f>VLOOKUP(A492,Ex_Lookup!$A$1:$C$215,3,FALSE)</f>
        <v>Upper middle income</v>
      </c>
      <c r="G492" s="11" t="s">
        <v>242</v>
      </c>
      <c r="H492" s="11" t="s">
        <v>142</v>
      </c>
    </row>
    <row r="493" spans="1:8" x14ac:dyDescent="0.35">
      <c r="A493" t="s">
        <v>254</v>
      </c>
      <c r="B493">
        <v>2011</v>
      </c>
      <c r="C493">
        <v>11276053</v>
      </c>
      <c r="D493">
        <v>76.69</v>
      </c>
      <c r="E493" s="10" t="str">
        <f>VLOOKUP(A493,Ex_Lookup!$A$1:$C$215,2,FALSE)</f>
        <v>Latin America &amp; Caribbean</v>
      </c>
      <c r="F493" s="10" t="str">
        <f>VLOOKUP(A493,Ex_Lookup!$A$1:$C$215,3,FALSE)</f>
        <v>Upper middle income</v>
      </c>
      <c r="G493" s="11" t="s">
        <v>242</v>
      </c>
      <c r="H493" s="11" t="s">
        <v>142</v>
      </c>
    </row>
    <row r="494" spans="1:8" x14ac:dyDescent="0.35">
      <c r="A494" t="s">
        <v>254</v>
      </c>
      <c r="B494">
        <v>2012</v>
      </c>
      <c r="C494">
        <v>11270957</v>
      </c>
      <c r="D494">
        <v>76.78</v>
      </c>
      <c r="E494" s="10" t="str">
        <f>VLOOKUP(A494,Ex_Lookup!$A$1:$C$215,2,FALSE)</f>
        <v>Latin America &amp; Caribbean</v>
      </c>
      <c r="F494" s="10" t="str">
        <f>VLOOKUP(A494,Ex_Lookup!$A$1:$C$215,3,FALSE)</f>
        <v>Upper middle income</v>
      </c>
      <c r="G494" s="11" t="s">
        <v>242</v>
      </c>
      <c r="H494" s="11" t="s">
        <v>142</v>
      </c>
    </row>
    <row r="495" spans="1:8" x14ac:dyDescent="0.35">
      <c r="A495" t="s">
        <v>254</v>
      </c>
      <c r="B495">
        <v>2013</v>
      </c>
      <c r="C495">
        <v>11265629</v>
      </c>
      <c r="D495">
        <v>76.87</v>
      </c>
      <c r="E495" s="10" t="str">
        <f>VLOOKUP(A495,Ex_Lookup!$A$1:$C$215,2,FALSE)</f>
        <v>Latin America &amp; Caribbean</v>
      </c>
      <c r="F495" s="10" t="str">
        <f>VLOOKUP(A495,Ex_Lookup!$A$1:$C$215,3,FALSE)</f>
        <v>Upper middle income</v>
      </c>
      <c r="G495" s="11" t="s">
        <v>242</v>
      </c>
      <c r="H495" s="11" t="s">
        <v>142</v>
      </c>
    </row>
    <row r="496" spans="1:8" x14ac:dyDescent="0.35">
      <c r="A496" t="s">
        <v>254</v>
      </c>
      <c r="B496">
        <v>2014</v>
      </c>
      <c r="C496">
        <v>11258597</v>
      </c>
      <c r="D496">
        <v>76.97</v>
      </c>
      <c r="E496" s="10" t="str">
        <f>VLOOKUP(A496,Ex_Lookup!$A$1:$C$215,2,FALSE)</f>
        <v>Latin America &amp; Caribbean</v>
      </c>
      <c r="F496" s="10" t="str">
        <f>VLOOKUP(A496,Ex_Lookup!$A$1:$C$215,3,FALSE)</f>
        <v>Upper middle income</v>
      </c>
      <c r="G496" s="11" t="s">
        <v>242</v>
      </c>
      <c r="H496" s="11" t="s">
        <v>142</v>
      </c>
    </row>
    <row r="497" spans="1:8" x14ac:dyDescent="0.35">
      <c r="A497" t="s">
        <v>365</v>
      </c>
      <c r="B497">
        <v>2005</v>
      </c>
      <c r="C497">
        <v>137658</v>
      </c>
      <c r="D497">
        <v>90.53</v>
      </c>
      <c r="E497" s="10" t="str">
        <f>VLOOKUP(A497,Ex_Lookup!$A$1:$C$215,2,FALSE)</f>
        <v>Latin America &amp; Caribbean</v>
      </c>
      <c r="F497" s="10" t="str">
        <f>VLOOKUP(A497,Ex_Lookup!$A$1:$C$215,3,FALSE)</f>
        <v>High income: nonOECD</v>
      </c>
      <c r="G497" s="11" t="s">
        <v>242</v>
      </c>
      <c r="H497" s="11" t="s">
        <v>146</v>
      </c>
    </row>
    <row r="498" spans="1:8" x14ac:dyDescent="0.35">
      <c r="A498" t="s">
        <v>365</v>
      </c>
      <c r="B498">
        <v>2006</v>
      </c>
      <c r="C498">
        <v>141239</v>
      </c>
      <c r="D498">
        <v>90.41</v>
      </c>
      <c r="E498" s="10" t="str">
        <f>VLOOKUP(A498,Ex_Lookup!$A$1:$C$215,2,FALSE)</f>
        <v>Latin America &amp; Caribbean</v>
      </c>
      <c r="F498" s="10" t="str">
        <f>VLOOKUP(A498,Ex_Lookup!$A$1:$C$215,3,FALSE)</f>
        <v>High income: nonOECD</v>
      </c>
      <c r="G498" s="11" t="s">
        <v>242</v>
      </c>
      <c r="H498" s="11" t="s">
        <v>146</v>
      </c>
    </row>
    <row r="499" spans="1:8" x14ac:dyDescent="0.35">
      <c r="A499" t="s">
        <v>365</v>
      </c>
      <c r="B499">
        <v>2007</v>
      </c>
      <c r="C499">
        <v>144056</v>
      </c>
      <c r="D499">
        <v>90.29</v>
      </c>
      <c r="E499" s="10" t="str">
        <f>VLOOKUP(A499,Ex_Lookup!$A$1:$C$215,2,FALSE)</f>
        <v>Latin America &amp; Caribbean</v>
      </c>
      <c r="F499" s="10" t="str">
        <f>VLOOKUP(A499,Ex_Lookup!$A$1:$C$215,3,FALSE)</f>
        <v>High income: nonOECD</v>
      </c>
      <c r="G499" s="11" t="s">
        <v>242</v>
      </c>
      <c r="H499" s="11" t="s">
        <v>146</v>
      </c>
    </row>
    <row r="500" spans="1:8" x14ac:dyDescent="0.35">
      <c r="A500" t="s">
        <v>365</v>
      </c>
      <c r="B500">
        <v>2008</v>
      </c>
      <c r="C500">
        <v>145880</v>
      </c>
      <c r="D500">
        <v>90.16</v>
      </c>
      <c r="E500" s="10" t="str">
        <f>VLOOKUP(A500,Ex_Lookup!$A$1:$C$215,2,FALSE)</f>
        <v>Latin America &amp; Caribbean</v>
      </c>
      <c r="F500" s="10" t="str">
        <f>VLOOKUP(A500,Ex_Lookup!$A$1:$C$215,3,FALSE)</f>
        <v>High income: nonOECD</v>
      </c>
      <c r="G500" s="11" t="s">
        <v>242</v>
      </c>
      <c r="H500" s="11" t="s">
        <v>146</v>
      </c>
    </row>
    <row r="501" spans="1:8" x14ac:dyDescent="0.35">
      <c r="A501" t="s">
        <v>365</v>
      </c>
      <c r="B501">
        <v>2009</v>
      </c>
      <c r="C501">
        <v>146833</v>
      </c>
      <c r="D501">
        <v>90.03</v>
      </c>
      <c r="E501" s="10" t="str">
        <f>VLOOKUP(A501,Ex_Lookup!$A$1:$C$215,2,FALSE)</f>
        <v>Latin America &amp; Caribbean</v>
      </c>
      <c r="F501" s="10" t="str">
        <f>VLOOKUP(A501,Ex_Lookup!$A$1:$C$215,3,FALSE)</f>
        <v>High income: nonOECD</v>
      </c>
      <c r="G501" s="11" t="s">
        <v>242</v>
      </c>
      <c r="H501" s="11" t="s">
        <v>146</v>
      </c>
    </row>
    <row r="502" spans="1:8" x14ac:dyDescent="0.35">
      <c r="A502" t="s">
        <v>365</v>
      </c>
      <c r="B502">
        <v>2010</v>
      </c>
      <c r="C502">
        <v>148703</v>
      </c>
      <c r="D502">
        <v>89.91</v>
      </c>
      <c r="E502" s="10" t="str">
        <f>VLOOKUP(A502,Ex_Lookup!$A$1:$C$215,2,FALSE)</f>
        <v>Latin America &amp; Caribbean</v>
      </c>
      <c r="F502" s="10" t="str">
        <f>VLOOKUP(A502,Ex_Lookup!$A$1:$C$215,3,FALSE)</f>
        <v>High income: nonOECD</v>
      </c>
      <c r="G502" s="11" t="s">
        <v>242</v>
      </c>
      <c r="H502" s="11" t="s">
        <v>146</v>
      </c>
    </row>
    <row r="503" spans="1:8" x14ac:dyDescent="0.35">
      <c r="A503" t="s">
        <v>365</v>
      </c>
      <c r="B503">
        <v>2011</v>
      </c>
      <c r="C503">
        <v>150831</v>
      </c>
      <c r="D503">
        <v>89.78</v>
      </c>
      <c r="E503" s="10" t="str">
        <f>VLOOKUP(A503,Ex_Lookup!$A$1:$C$215,2,FALSE)</f>
        <v>Latin America &amp; Caribbean</v>
      </c>
      <c r="F503" s="10" t="str">
        <f>VLOOKUP(A503,Ex_Lookup!$A$1:$C$215,3,FALSE)</f>
        <v>High income: nonOECD</v>
      </c>
      <c r="G503" s="11" t="s">
        <v>242</v>
      </c>
      <c r="H503" s="11" t="s">
        <v>146</v>
      </c>
    </row>
    <row r="504" spans="1:8" x14ac:dyDescent="0.35">
      <c r="A504" t="s">
        <v>365</v>
      </c>
      <c r="B504">
        <v>2012</v>
      </c>
      <c r="C504">
        <v>152088</v>
      </c>
      <c r="D504">
        <v>89.65</v>
      </c>
      <c r="E504" s="10" t="str">
        <f>VLOOKUP(A504,Ex_Lookup!$A$1:$C$215,2,FALSE)</f>
        <v>Latin America &amp; Caribbean</v>
      </c>
      <c r="F504" s="10" t="str">
        <f>VLOOKUP(A504,Ex_Lookup!$A$1:$C$215,3,FALSE)</f>
        <v>High income: nonOECD</v>
      </c>
      <c r="G504" s="11" t="s">
        <v>242</v>
      </c>
      <c r="H504" s="11" t="s">
        <v>146</v>
      </c>
    </row>
    <row r="505" spans="1:8" x14ac:dyDescent="0.35">
      <c r="A505" t="s">
        <v>365</v>
      </c>
      <c r="B505">
        <v>2013</v>
      </c>
      <c r="C505">
        <v>153821</v>
      </c>
      <c r="D505">
        <v>89.54</v>
      </c>
      <c r="E505" s="10" t="str">
        <f>VLOOKUP(A505,Ex_Lookup!$A$1:$C$215,2,FALSE)</f>
        <v>Latin America &amp; Caribbean</v>
      </c>
      <c r="F505" s="10" t="str">
        <f>VLOOKUP(A505,Ex_Lookup!$A$1:$C$215,3,FALSE)</f>
        <v>High income: nonOECD</v>
      </c>
      <c r="G505" s="11" t="s">
        <v>242</v>
      </c>
      <c r="H505" s="11" t="s">
        <v>146</v>
      </c>
    </row>
    <row r="506" spans="1:8" x14ac:dyDescent="0.35">
      <c r="A506" t="s">
        <v>365</v>
      </c>
      <c r="B506">
        <v>2014</v>
      </c>
      <c r="C506">
        <v>155872</v>
      </c>
      <c r="D506">
        <v>89.43</v>
      </c>
      <c r="E506" s="10" t="str">
        <f>VLOOKUP(A506,Ex_Lookup!$A$1:$C$215,2,FALSE)</f>
        <v>Latin America &amp; Caribbean</v>
      </c>
      <c r="F506" s="10" t="str">
        <f>VLOOKUP(A506,Ex_Lookup!$A$1:$C$215,3,FALSE)</f>
        <v>High income: nonOECD</v>
      </c>
      <c r="G506" s="11" t="s">
        <v>242</v>
      </c>
      <c r="H506" s="11" t="s">
        <v>146</v>
      </c>
    </row>
    <row r="507" spans="1:8" x14ac:dyDescent="0.35">
      <c r="A507" t="s">
        <v>194</v>
      </c>
      <c r="B507">
        <v>2005</v>
      </c>
      <c r="C507">
        <v>1032586</v>
      </c>
      <c r="D507">
        <v>68.27</v>
      </c>
      <c r="E507" s="10" t="str">
        <f>VLOOKUP(A507,Ex_Lookup!$A$1:$C$215,2,FALSE)</f>
        <v>Europe &amp; Central Asia</v>
      </c>
      <c r="F507" s="10" t="str">
        <f>VLOOKUP(A507,Ex_Lookup!$A$1:$C$215,3,FALSE)</f>
        <v>High income: nonOECD</v>
      </c>
      <c r="G507" s="11" t="s">
        <v>183</v>
      </c>
      <c r="H507" s="11" t="s">
        <v>146</v>
      </c>
    </row>
    <row r="508" spans="1:8" x14ac:dyDescent="0.35">
      <c r="A508" t="s">
        <v>194</v>
      </c>
      <c r="B508">
        <v>2006</v>
      </c>
      <c r="C508">
        <v>1048314</v>
      </c>
      <c r="D508">
        <v>68.13</v>
      </c>
      <c r="E508" s="10" t="str">
        <f>VLOOKUP(A508,Ex_Lookup!$A$1:$C$215,2,FALSE)</f>
        <v>Europe &amp; Central Asia</v>
      </c>
      <c r="F508" s="10" t="str">
        <f>VLOOKUP(A508,Ex_Lookup!$A$1:$C$215,3,FALSE)</f>
        <v>High income: nonOECD</v>
      </c>
      <c r="G508" s="11" t="s">
        <v>183</v>
      </c>
      <c r="H508" s="11" t="s">
        <v>146</v>
      </c>
    </row>
    <row r="509" spans="1:8" x14ac:dyDescent="0.35">
      <c r="A509" t="s">
        <v>194</v>
      </c>
      <c r="B509">
        <v>2007</v>
      </c>
      <c r="C509">
        <v>1063095</v>
      </c>
      <c r="D509">
        <v>67.98</v>
      </c>
      <c r="E509" s="10" t="str">
        <f>VLOOKUP(A509,Ex_Lookup!$A$1:$C$215,2,FALSE)</f>
        <v>Europe &amp; Central Asia</v>
      </c>
      <c r="F509" s="10" t="str">
        <f>VLOOKUP(A509,Ex_Lookup!$A$1:$C$215,3,FALSE)</f>
        <v>High income: nonOECD</v>
      </c>
      <c r="G509" s="11" t="s">
        <v>183</v>
      </c>
      <c r="H509" s="11" t="s">
        <v>146</v>
      </c>
    </row>
    <row r="510" spans="1:8" x14ac:dyDescent="0.35">
      <c r="A510" t="s">
        <v>194</v>
      </c>
      <c r="B510">
        <v>2008</v>
      </c>
      <c r="C510">
        <v>1077089</v>
      </c>
      <c r="D510">
        <v>67.84</v>
      </c>
      <c r="E510" s="10" t="str">
        <f>VLOOKUP(A510,Ex_Lookup!$A$1:$C$215,2,FALSE)</f>
        <v>Europe &amp; Central Asia</v>
      </c>
      <c r="F510" s="10" t="str">
        <f>VLOOKUP(A510,Ex_Lookup!$A$1:$C$215,3,FALSE)</f>
        <v>High income: nonOECD</v>
      </c>
      <c r="G510" s="11" t="s">
        <v>183</v>
      </c>
      <c r="H510" s="11" t="s">
        <v>146</v>
      </c>
    </row>
    <row r="511" spans="1:8" x14ac:dyDescent="0.35">
      <c r="A511" t="s">
        <v>194</v>
      </c>
      <c r="B511">
        <v>2009</v>
      </c>
      <c r="C511">
        <v>1090553</v>
      </c>
      <c r="D511">
        <v>67.7</v>
      </c>
      <c r="E511" s="10" t="str">
        <f>VLOOKUP(A511,Ex_Lookup!$A$1:$C$215,2,FALSE)</f>
        <v>Europe &amp; Central Asia</v>
      </c>
      <c r="F511" s="10" t="str">
        <f>VLOOKUP(A511,Ex_Lookup!$A$1:$C$215,3,FALSE)</f>
        <v>High income: nonOECD</v>
      </c>
      <c r="G511" s="11" t="s">
        <v>183</v>
      </c>
      <c r="H511" s="11" t="s">
        <v>146</v>
      </c>
    </row>
    <row r="512" spans="1:8" x14ac:dyDescent="0.35">
      <c r="A512" t="s">
        <v>194</v>
      </c>
      <c r="B512">
        <v>2010</v>
      </c>
      <c r="C512">
        <v>1103685</v>
      </c>
      <c r="D512">
        <v>67.55</v>
      </c>
      <c r="E512" s="10" t="str">
        <f>VLOOKUP(A512,Ex_Lookup!$A$1:$C$215,2,FALSE)</f>
        <v>Europe &amp; Central Asia</v>
      </c>
      <c r="F512" s="10" t="str">
        <f>VLOOKUP(A512,Ex_Lookup!$A$1:$C$215,3,FALSE)</f>
        <v>High income: nonOECD</v>
      </c>
      <c r="G512" s="11" t="s">
        <v>183</v>
      </c>
      <c r="H512" s="11" t="s">
        <v>146</v>
      </c>
    </row>
    <row r="513" spans="1:8" x14ac:dyDescent="0.35">
      <c r="A513" t="s">
        <v>194</v>
      </c>
      <c r="B513">
        <v>2011</v>
      </c>
      <c r="C513">
        <v>1116513</v>
      </c>
      <c r="D513">
        <v>67.41</v>
      </c>
      <c r="E513" s="10" t="str">
        <f>VLOOKUP(A513,Ex_Lookup!$A$1:$C$215,2,FALSE)</f>
        <v>Europe &amp; Central Asia</v>
      </c>
      <c r="F513" s="10" t="str">
        <f>VLOOKUP(A513,Ex_Lookup!$A$1:$C$215,3,FALSE)</f>
        <v>High income: nonOECD</v>
      </c>
      <c r="G513" s="11" t="s">
        <v>183</v>
      </c>
      <c r="H513" s="11" t="s">
        <v>146</v>
      </c>
    </row>
    <row r="514" spans="1:8" x14ac:dyDescent="0.35">
      <c r="A514" t="s">
        <v>194</v>
      </c>
      <c r="B514">
        <v>2012</v>
      </c>
      <c r="C514">
        <v>1128994</v>
      </c>
      <c r="D514">
        <v>67.260000000000005</v>
      </c>
      <c r="E514" s="10" t="str">
        <f>VLOOKUP(A514,Ex_Lookup!$A$1:$C$215,2,FALSE)</f>
        <v>Europe &amp; Central Asia</v>
      </c>
      <c r="F514" s="10" t="str">
        <f>VLOOKUP(A514,Ex_Lookup!$A$1:$C$215,3,FALSE)</f>
        <v>High income: nonOECD</v>
      </c>
      <c r="G514" s="11" t="s">
        <v>183</v>
      </c>
      <c r="H514" s="11" t="s">
        <v>146</v>
      </c>
    </row>
    <row r="515" spans="1:8" x14ac:dyDescent="0.35">
      <c r="A515" t="s">
        <v>194</v>
      </c>
      <c r="B515">
        <v>2013</v>
      </c>
      <c r="C515">
        <v>1141166</v>
      </c>
      <c r="D515">
        <v>67.13</v>
      </c>
      <c r="E515" s="10" t="str">
        <f>VLOOKUP(A515,Ex_Lookup!$A$1:$C$215,2,FALSE)</f>
        <v>Europe &amp; Central Asia</v>
      </c>
      <c r="F515" s="10" t="str">
        <f>VLOOKUP(A515,Ex_Lookup!$A$1:$C$215,3,FALSE)</f>
        <v>High income: nonOECD</v>
      </c>
      <c r="G515" s="11" t="s">
        <v>183</v>
      </c>
      <c r="H515" s="11" t="s">
        <v>146</v>
      </c>
    </row>
    <row r="516" spans="1:8" x14ac:dyDescent="0.35">
      <c r="A516" t="s">
        <v>194</v>
      </c>
      <c r="B516">
        <v>2014</v>
      </c>
      <c r="C516">
        <v>1153058</v>
      </c>
      <c r="D516">
        <v>67.02</v>
      </c>
      <c r="E516" s="10" t="str">
        <f>VLOOKUP(A516,Ex_Lookup!$A$1:$C$215,2,FALSE)</f>
        <v>Europe &amp; Central Asia</v>
      </c>
      <c r="F516" s="10" t="str">
        <f>VLOOKUP(A516,Ex_Lookup!$A$1:$C$215,3,FALSE)</f>
        <v>High income: nonOECD</v>
      </c>
      <c r="G516" s="11" t="s">
        <v>183</v>
      </c>
      <c r="H516" s="11" t="s">
        <v>146</v>
      </c>
    </row>
    <row r="517" spans="1:8" x14ac:dyDescent="0.35">
      <c r="A517" t="s">
        <v>195</v>
      </c>
      <c r="B517">
        <v>2005</v>
      </c>
      <c r="C517">
        <v>10211216</v>
      </c>
      <c r="D517">
        <v>73.599999999999994</v>
      </c>
      <c r="E517" s="10" t="str">
        <f>VLOOKUP(A517,Ex_Lookup!$A$1:$C$215,2,FALSE)</f>
        <v>Europe &amp; Central Asia</v>
      </c>
      <c r="F517" s="10" t="str">
        <f>VLOOKUP(A517,Ex_Lookup!$A$1:$C$215,3,FALSE)</f>
        <v>High income: OECD</v>
      </c>
      <c r="G517" s="11" t="s">
        <v>183</v>
      </c>
      <c r="H517" s="11" t="s">
        <v>144</v>
      </c>
    </row>
    <row r="518" spans="1:8" x14ac:dyDescent="0.35">
      <c r="A518" t="s">
        <v>195</v>
      </c>
      <c r="B518">
        <v>2006</v>
      </c>
      <c r="C518">
        <v>10238905</v>
      </c>
      <c r="D518">
        <v>73.53</v>
      </c>
      <c r="E518" s="10" t="str">
        <f>VLOOKUP(A518,Ex_Lookup!$A$1:$C$215,2,FALSE)</f>
        <v>Europe &amp; Central Asia</v>
      </c>
      <c r="F518" s="10" t="str">
        <f>VLOOKUP(A518,Ex_Lookup!$A$1:$C$215,3,FALSE)</f>
        <v>High income: OECD</v>
      </c>
      <c r="G518" s="11" t="s">
        <v>183</v>
      </c>
      <c r="H518" s="11" t="s">
        <v>144</v>
      </c>
    </row>
    <row r="519" spans="1:8" x14ac:dyDescent="0.35">
      <c r="A519" t="s">
        <v>195</v>
      </c>
      <c r="B519">
        <v>2007</v>
      </c>
      <c r="C519">
        <v>10298828</v>
      </c>
      <c r="D519">
        <v>73.459999999999994</v>
      </c>
      <c r="E519" s="10" t="str">
        <f>VLOOKUP(A519,Ex_Lookup!$A$1:$C$215,2,FALSE)</f>
        <v>Europe &amp; Central Asia</v>
      </c>
      <c r="F519" s="10" t="str">
        <f>VLOOKUP(A519,Ex_Lookup!$A$1:$C$215,3,FALSE)</f>
        <v>High income: OECD</v>
      </c>
      <c r="G519" s="11" t="s">
        <v>183</v>
      </c>
      <c r="H519" s="11" t="s">
        <v>144</v>
      </c>
    </row>
    <row r="520" spans="1:8" x14ac:dyDescent="0.35">
      <c r="A520" t="s">
        <v>195</v>
      </c>
      <c r="B520">
        <v>2008</v>
      </c>
      <c r="C520">
        <v>10384603</v>
      </c>
      <c r="D520">
        <v>73.39</v>
      </c>
      <c r="E520" s="10" t="str">
        <f>VLOOKUP(A520,Ex_Lookup!$A$1:$C$215,2,FALSE)</f>
        <v>Europe &amp; Central Asia</v>
      </c>
      <c r="F520" s="10" t="str">
        <f>VLOOKUP(A520,Ex_Lookup!$A$1:$C$215,3,FALSE)</f>
        <v>High income: OECD</v>
      </c>
      <c r="G520" s="11" t="s">
        <v>183</v>
      </c>
      <c r="H520" s="11" t="s">
        <v>144</v>
      </c>
    </row>
    <row r="521" spans="1:8" x14ac:dyDescent="0.35">
      <c r="A521" t="s">
        <v>195</v>
      </c>
      <c r="B521">
        <v>2009</v>
      </c>
      <c r="C521">
        <v>10443936</v>
      </c>
      <c r="D521">
        <v>73.319999999999993</v>
      </c>
      <c r="E521" s="10" t="str">
        <f>VLOOKUP(A521,Ex_Lookup!$A$1:$C$215,2,FALSE)</f>
        <v>Europe &amp; Central Asia</v>
      </c>
      <c r="F521" s="10" t="str">
        <f>VLOOKUP(A521,Ex_Lookup!$A$1:$C$215,3,FALSE)</f>
        <v>High income: OECD</v>
      </c>
      <c r="G521" s="11" t="s">
        <v>183</v>
      </c>
      <c r="H521" s="11" t="s">
        <v>144</v>
      </c>
    </row>
    <row r="522" spans="1:8" x14ac:dyDescent="0.35">
      <c r="A522" t="s">
        <v>195</v>
      </c>
      <c r="B522">
        <v>2010</v>
      </c>
      <c r="C522">
        <v>10474410</v>
      </c>
      <c r="D522">
        <v>73.260000000000005</v>
      </c>
      <c r="E522" s="10" t="str">
        <f>VLOOKUP(A522,Ex_Lookup!$A$1:$C$215,2,FALSE)</f>
        <v>Europe &amp; Central Asia</v>
      </c>
      <c r="F522" s="10" t="str">
        <f>VLOOKUP(A522,Ex_Lookup!$A$1:$C$215,3,FALSE)</f>
        <v>High income: OECD</v>
      </c>
      <c r="G522" s="11" t="s">
        <v>183</v>
      </c>
      <c r="H522" s="11" t="s">
        <v>144</v>
      </c>
    </row>
    <row r="523" spans="1:8" x14ac:dyDescent="0.35">
      <c r="A523" t="s">
        <v>195</v>
      </c>
      <c r="B523">
        <v>2011</v>
      </c>
      <c r="C523">
        <v>10496088</v>
      </c>
      <c r="D523">
        <v>73.19</v>
      </c>
      <c r="E523" s="10" t="str">
        <f>VLOOKUP(A523,Ex_Lookup!$A$1:$C$215,2,FALSE)</f>
        <v>Europe &amp; Central Asia</v>
      </c>
      <c r="F523" s="10" t="str">
        <f>VLOOKUP(A523,Ex_Lookup!$A$1:$C$215,3,FALSE)</f>
        <v>High income: OECD</v>
      </c>
      <c r="G523" s="11" t="s">
        <v>183</v>
      </c>
      <c r="H523" s="11" t="s">
        <v>144</v>
      </c>
    </row>
    <row r="524" spans="1:8" x14ac:dyDescent="0.35">
      <c r="A524" t="s">
        <v>195</v>
      </c>
      <c r="B524">
        <v>2012</v>
      </c>
      <c r="C524">
        <v>10510785</v>
      </c>
      <c r="D524">
        <v>73.12</v>
      </c>
      <c r="E524" s="10" t="str">
        <f>VLOOKUP(A524,Ex_Lookup!$A$1:$C$215,2,FALSE)</f>
        <v>Europe &amp; Central Asia</v>
      </c>
      <c r="F524" s="10" t="str">
        <f>VLOOKUP(A524,Ex_Lookup!$A$1:$C$215,3,FALSE)</f>
        <v>High income: OECD</v>
      </c>
      <c r="G524" s="11" t="s">
        <v>183</v>
      </c>
      <c r="H524" s="11" t="s">
        <v>144</v>
      </c>
    </row>
    <row r="525" spans="1:8" x14ac:dyDescent="0.35">
      <c r="A525" t="s">
        <v>195</v>
      </c>
      <c r="B525">
        <v>2013</v>
      </c>
      <c r="C525">
        <v>10514272</v>
      </c>
      <c r="D525">
        <v>73.06</v>
      </c>
      <c r="E525" s="10" t="str">
        <f>VLOOKUP(A525,Ex_Lookup!$A$1:$C$215,2,FALSE)</f>
        <v>Europe &amp; Central Asia</v>
      </c>
      <c r="F525" s="10" t="str">
        <f>VLOOKUP(A525,Ex_Lookup!$A$1:$C$215,3,FALSE)</f>
        <v>High income: OECD</v>
      </c>
      <c r="G525" s="11" t="s">
        <v>183</v>
      </c>
      <c r="H525" s="11" t="s">
        <v>144</v>
      </c>
    </row>
    <row r="526" spans="1:8" x14ac:dyDescent="0.35">
      <c r="A526" t="s">
        <v>195</v>
      </c>
      <c r="B526">
        <v>2014</v>
      </c>
      <c r="C526">
        <v>10510566</v>
      </c>
      <c r="D526">
        <v>73.02</v>
      </c>
      <c r="E526" s="10" t="str">
        <f>VLOOKUP(A526,Ex_Lookup!$A$1:$C$215,2,FALSE)</f>
        <v>Europe &amp; Central Asia</v>
      </c>
      <c r="F526" s="10" t="str">
        <f>VLOOKUP(A526,Ex_Lookup!$A$1:$C$215,3,FALSE)</f>
        <v>High income: OECD</v>
      </c>
      <c r="G526" s="11" t="s">
        <v>183</v>
      </c>
      <c r="H526" s="11" t="s">
        <v>144</v>
      </c>
    </row>
    <row r="527" spans="1:8" x14ac:dyDescent="0.35">
      <c r="A527" t="s">
        <v>196</v>
      </c>
      <c r="B527">
        <v>2005</v>
      </c>
      <c r="C527">
        <v>5419432</v>
      </c>
      <c r="D527">
        <v>85.86</v>
      </c>
      <c r="E527" s="10" t="str">
        <f>VLOOKUP(A527,Ex_Lookup!$A$1:$C$215,2,FALSE)</f>
        <v>Europe &amp; Central Asia</v>
      </c>
      <c r="F527" s="10" t="str">
        <f>VLOOKUP(A527,Ex_Lookup!$A$1:$C$215,3,FALSE)</f>
        <v>High income: OECD</v>
      </c>
      <c r="G527" s="11" t="s">
        <v>183</v>
      </c>
      <c r="H527" s="11" t="s">
        <v>144</v>
      </c>
    </row>
    <row r="528" spans="1:8" x14ac:dyDescent="0.35">
      <c r="A528" t="s">
        <v>196</v>
      </c>
      <c r="B528">
        <v>2006</v>
      </c>
      <c r="C528">
        <v>5437272</v>
      </c>
      <c r="D528">
        <v>86.1</v>
      </c>
      <c r="E528" s="10" t="str">
        <f>VLOOKUP(A528,Ex_Lookup!$A$1:$C$215,2,FALSE)</f>
        <v>Europe &amp; Central Asia</v>
      </c>
      <c r="F528" s="10" t="str">
        <f>VLOOKUP(A528,Ex_Lookup!$A$1:$C$215,3,FALSE)</f>
        <v>High income: OECD</v>
      </c>
      <c r="G528" s="11" t="s">
        <v>183</v>
      </c>
      <c r="H528" s="11" t="s">
        <v>144</v>
      </c>
    </row>
    <row r="529" spans="1:8" x14ac:dyDescent="0.35">
      <c r="A529" t="s">
        <v>196</v>
      </c>
      <c r="B529">
        <v>2007</v>
      </c>
      <c r="C529">
        <v>5461438</v>
      </c>
      <c r="D529">
        <v>86.29</v>
      </c>
      <c r="E529" s="10" t="str">
        <f>VLOOKUP(A529,Ex_Lookup!$A$1:$C$215,2,FALSE)</f>
        <v>Europe &amp; Central Asia</v>
      </c>
      <c r="F529" s="10" t="str">
        <f>VLOOKUP(A529,Ex_Lookup!$A$1:$C$215,3,FALSE)</f>
        <v>High income: OECD</v>
      </c>
      <c r="G529" s="11" t="s">
        <v>183</v>
      </c>
      <c r="H529" s="11" t="s">
        <v>144</v>
      </c>
    </row>
    <row r="530" spans="1:8" x14ac:dyDescent="0.35">
      <c r="A530" t="s">
        <v>196</v>
      </c>
      <c r="B530">
        <v>2008</v>
      </c>
      <c r="C530">
        <v>5493621</v>
      </c>
      <c r="D530">
        <v>86.49</v>
      </c>
      <c r="E530" s="10" t="str">
        <f>VLOOKUP(A530,Ex_Lookup!$A$1:$C$215,2,FALSE)</f>
        <v>Europe &amp; Central Asia</v>
      </c>
      <c r="F530" s="10" t="str">
        <f>VLOOKUP(A530,Ex_Lookup!$A$1:$C$215,3,FALSE)</f>
        <v>High income: OECD</v>
      </c>
      <c r="G530" s="11" t="s">
        <v>183</v>
      </c>
      <c r="H530" s="11" t="s">
        <v>144</v>
      </c>
    </row>
    <row r="531" spans="1:8" x14ac:dyDescent="0.35">
      <c r="A531" t="s">
        <v>196</v>
      </c>
      <c r="B531">
        <v>2009</v>
      </c>
      <c r="C531">
        <v>5523095</v>
      </c>
      <c r="D531">
        <v>86.65</v>
      </c>
      <c r="E531" s="10" t="str">
        <f>VLOOKUP(A531,Ex_Lookup!$A$1:$C$215,2,FALSE)</f>
        <v>Europe &amp; Central Asia</v>
      </c>
      <c r="F531" s="10" t="str">
        <f>VLOOKUP(A531,Ex_Lookup!$A$1:$C$215,3,FALSE)</f>
        <v>High income: OECD</v>
      </c>
      <c r="G531" s="11" t="s">
        <v>183</v>
      </c>
      <c r="H531" s="11" t="s">
        <v>144</v>
      </c>
    </row>
    <row r="532" spans="1:8" x14ac:dyDescent="0.35">
      <c r="A532" t="s">
        <v>196</v>
      </c>
      <c r="B532">
        <v>2010</v>
      </c>
      <c r="C532">
        <v>5547683</v>
      </c>
      <c r="D532">
        <v>86.8</v>
      </c>
      <c r="E532" s="10" t="str">
        <f>VLOOKUP(A532,Ex_Lookup!$A$1:$C$215,2,FALSE)</f>
        <v>Europe &amp; Central Asia</v>
      </c>
      <c r="F532" s="10" t="str">
        <f>VLOOKUP(A532,Ex_Lookup!$A$1:$C$215,3,FALSE)</f>
        <v>High income: OECD</v>
      </c>
      <c r="G532" s="11" t="s">
        <v>183</v>
      </c>
      <c r="H532" s="11" t="s">
        <v>144</v>
      </c>
    </row>
    <row r="533" spans="1:8" x14ac:dyDescent="0.35">
      <c r="A533" t="s">
        <v>196</v>
      </c>
      <c r="B533">
        <v>2011</v>
      </c>
      <c r="C533">
        <v>5570572</v>
      </c>
      <c r="D533">
        <v>86.96</v>
      </c>
      <c r="E533" s="10" t="str">
        <f>VLOOKUP(A533,Ex_Lookup!$A$1:$C$215,2,FALSE)</f>
        <v>Europe &amp; Central Asia</v>
      </c>
      <c r="F533" s="10" t="str">
        <f>VLOOKUP(A533,Ex_Lookup!$A$1:$C$215,3,FALSE)</f>
        <v>High income: OECD</v>
      </c>
      <c r="G533" s="11" t="s">
        <v>183</v>
      </c>
      <c r="H533" s="11" t="s">
        <v>144</v>
      </c>
    </row>
    <row r="534" spans="1:8" x14ac:dyDescent="0.35">
      <c r="A534" t="s">
        <v>196</v>
      </c>
      <c r="B534">
        <v>2012</v>
      </c>
      <c r="C534">
        <v>5591572</v>
      </c>
      <c r="D534">
        <v>87.14</v>
      </c>
      <c r="E534" s="10" t="str">
        <f>VLOOKUP(A534,Ex_Lookup!$A$1:$C$215,2,FALSE)</f>
        <v>Europe &amp; Central Asia</v>
      </c>
      <c r="F534" s="10" t="str">
        <f>VLOOKUP(A534,Ex_Lookup!$A$1:$C$215,3,FALSE)</f>
        <v>High income: OECD</v>
      </c>
      <c r="G534" s="11" t="s">
        <v>183</v>
      </c>
      <c r="H534" s="11" t="s">
        <v>144</v>
      </c>
    </row>
    <row r="535" spans="1:8" x14ac:dyDescent="0.35">
      <c r="A535" t="s">
        <v>196</v>
      </c>
      <c r="B535">
        <v>2013</v>
      </c>
      <c r="C535">
        <v>5614932</v>
      </c>
      <c r="D535">
        <v>87.32</v>
      </c>
      <c r="E535" s="10" t="str">
        <f>VLOOKUP(A535,Ex_Lookup!$A$1:$C$215,2,FALSE)</f>
        <v>Europe &amp; Central Asia</v>
      </c>
      <c r="F535" s="10" t="str">
        <f>VLOOKUP(A535,Ex_Lookup!$A$1:$C$215,3,FALSE)</f>
        <v>High income: OECD</v>
      </c>
      <c r="G535" s="11" t="s">
        <v>183</v>
      </c>
      <c r="H535" s="11" t="s">
        <v>144</v>
      </c>
    </row>
    <row r="536" spans="1:8" x14ac:dyDescent="0.35">
      <c r="A536" t="s">
        <v>196</v>
      </c>
      <c r="B536">
        <v>2014</v>
      </c>
      <c r="C536">
        <v>5639565</v>
      </c>
      <c r="D536">
        <v>87.5</v>
      </c>
      <c r="E536" s="10" t="str">
        <f>VLOOKUP(A536,Ex_Lookup!$A$1:$C$215,2,FALSE)</f>
        <v>Europe &amp; Central Asia</v>
      </c>
      <c r="F536" s="10" t="str">
        <f>VLOOKUP(A536,Ex_Lookup!$A$1:$C$215,3,FALSE)</f>
        <v>High income: OECD</v>
      </c>
      <c r="G536" s="11" t="s">
        <v>183</v>
      </c>
      <c r="H536" s="11" t="s">
        <v>144</v>
      </c>
    </row>
    <row r="537" spans="1:8" x14ac:dyDescent="0.35">
      <c r="A537" t="s">
        <v>285</v>
      </c>
      <c r="B537">
        <v>2005</v>
      </c>
      <c r="C537">
        <v>776585</v>
      </c>
      <c r="D537">
        <v>76.760000000000005</v>
      </c>
      <c r="E537" s="10" t="str">
        <f>VLOOKUP(A537,Ex_Lookup!$A$1:$C$215,2,FALSE)</f>
        <v>Middle East &amp; North Africa</v>
      </c>
      <c r="F537" s="10" t="str">
        <f>VLOOKUP(A537,Ex_Lookup!$A$1:$C$215,3,FALSE)</f>
        <v>Lower middle income</v>
      </c>
      <c r="G537" s="11" t="s">
        <v>283</v>
      </c>
      <c r="H537" s="11" t="s">
        <v>155</v>
      </c>
    </row>
    <row r="538" spans="1:8" x14ac:dyDescent="0.35">
      <c r="A538" t="s">
        <v>285</v>
      </c>
      <c r="B538">
        <v>2006</v>
      </c>
      <c r="C538">
        <v>787544</v>
      </c>
      <c r="D538">
        <v>76.81</v>
      </c>
      <c r="E538" s="10" t="str">
        <f>VLOOKUP(A538,Ex_Lookup!$A$1:$C$215,2,FALSE)</f>
        <v>Middle East &amp; North Africa</v>
      </c>
      <c r="F538" s="10" t="str">
        <f>VLOOKUP(A538,Ex_Lookup!$A$1:$C$215,3,FALSE)</f>
        <v>Lower middle income</v>
      </c>
      <c r="G538" s="11" t="s">
        <v>283</v>
      </c>
      <c r="H538" s="11" t="s">
        <v>155</v>
      </c>
    </row>
    <row r="539" spans="1:8" x14ac:dyDescent="0.35">
      <c r="A539" t="s">
        <v>285</v>
      </c>
      <c r="B539">
        <v>2007</v>
      </c>
      <c r="C539">
        <v>798690</v>
      </c>
      <c r="D539">
        <v>76.849999999999994</v>
      </c>
      <c r="E539" s="10" t="str">
        <f>VLOOKUP(A539,Ex_Lookup!$A$1:$C$215,2,FALSE)</f>
        <v>Middle East &amp; North Africa</v>
      </c>
      <c r="F539" s="10" t="str">
        <f>VLOOKUP(A539,Ex_Lookup!$A$1:$C$215,3,FALSE)</f>
        <v>Lower middle income</v>
      </c>
      <c r="G539" s="11" t="s">
        <v>283</v>
      </c>
      <c r="H539" s="11" t="s">
        <v>155</v>
      </c>
    </row>
    <row r="540" spans="1:8" x14ac:dyDescent="0.35">
      <c r="A540" t="s">
        <v>285</v>
      </c>
      <c r="B540">
        <v>2008</v>
      </c>
      <c r="C540">
        <v>810100</v>
      </c>
      <c r="D540">
        <v>76.900000000000006</v>
      </c>
      <c r="E540" s="10" t="str">
        <f>VLOOKUP(A540,Ex_Lookup!$A$1:$C$215,2,FALSE)</f>
        <v>Middle East &amp; North Africa</v>
      </c>
      <c r="F540" s="10" t="str">
        <f>VLOOKUP(A540,Ex_Lookup!$A$1:$C$215,3,FALSE)</f>
        <v>Lower middle income</v>
      </c>
      <c r="G540" s="11" t="s">
        <v>283</v>
      </c>
      <c r="H540" s="11" t="s">
        <v>155</v>
      </c>
    </row>
    <row r="541" spans="1:8" x14ac:dyDescent="0.35">
      <c r="A541" t="s">
        <v>285</v>
      </c>
      <c r="B541">
        <v>2009</v>
      </c>
      <c r="C541">
        <v>821865</v>
      </c>
      <c r="D541">
        <v>76.94</v>
      </c>
      <c r="E541" s="10" t="str">
        <f>VLOOKUP(A541,Ex_Lookup!$A$1:$C$215,2,FALSE)</f>
        <v>Middle East &amp; North Africa</v>
      </c>
      <c r="F541" s="10" t="str">
        <f>VLOOKUP(A541,Ex_Lookup!$A$1:$C$215,3,FALSE)</f>
        <v>Lower middle income</v>
      </c>
      <c r="G541" s="11" t="s">
        <v>283</v>
      </c>
      <c r="H541" s="11" t="s">
        <v>155</v>
      </c>
    </row>
    <row r="542" spans="1:8" x14ac:dyDescent="0.35">
      <c r="A542" t="s">
        <v>285</v>
      </c>
      <c r="B542">
        <v>2010</v>
      </c>
      <c r="C542">
        <v>834036</v>
      </c>
      <c r="D542">
        <v>77</v>
      </c>
      <c r="E542" s="10" t="str">
        <f>VLOOKUP(A542,Ex_Lookup!$A$1:$C$215,2,FALSE)</f>
        <v>Middle East &amp; North Africa</v>
      </c>
      <c r="F542" s="10" t="str">
        <f>VLOOKUP(A542,Ex_Lookup!$A$1:$C$215,3,FALSE)</f>
        <v>Lower middle income</v>
      </c>
      <c r="G542" s="11" t="s">
        <v>283</v>
      </c>
      <c r="H542" s="11" t="s">
        <v>155</v>
      </c>
    </row>
    <row r="543" spans="1:8" x14ac:dyDescent="0.35">
      <c r="A543" t="s">
        <v>285</v>
      </c>
      <c r="B543">
        <v>2011</v>
      </c>
      <c r="C543">
        <v>846646</v>
      </c>
      <c r="D543">
        <v>77.05</v>
      </c>
      <c r="E543" s="10" t="str">
        <f>VLOOKUP(A543,Ex_Lookup!$A$1:$C$215,2,FALSE)</f>
        <v>Middle East &amp; North Africa</v>
      </c>
      <c r="F543" s="10" t="str">
        <f>VLOOKUP(A543,Ex_Lookup!$A$1:$C$215,3,FALSE)</f>
        <v>Lower middle income</v>
      </c>
      <c r="G543" s="11" t="s">
        <v>283</v>
      </c>
      <c r="H543" s="11" t="s">
        <v>155</v>
      </c>
    </row>
    <row r="544" spans="1:8" x14ac:dyDescent="0.35">
      <c r="A544" t="s">
        <v>285</v>
      </c>
      <c r="B544">
        <v>2012</v>
      </c>
      <c r="C544">
        <v>859652</v>
      </c>
      <c r="D544">
        <v>77.12</v>
      </c>
      <c r="E544" s="10" t="str">
        <f>VLOOKUP(A544,Ex_Lookup!$A$1:$C$215,2,FALSE)</f>
        <v>Middle East &amp; North Africa</v>
      </c>
      <c r="F544" s="10" t="str">
        <f>VLOOKUP(A544,Ex_Lookup!$A$1:$C$215,3,FALSE)</f>
        <v>Lower middle income</v>
      </c>
      <c r="G544" s="11" t="s">
        <v>283</v>
      </c>
      <c r="H544" s="11" t="s">
        <v>155</v>
      </c>
    </row>
    <row r="545" spans="1:8" x14ac:dyDescent="0.35">
      <c r="A545" t="s">
        <v>285</v>
      </c>
      <c r="B545">
        <v>2013</v>
      </c>
      <c r="C545">
        <v>872932</v>
      </c>
      <c r="D545">
        <v>77.19</v>
      </c>
      <c r="E545" s="10" t="str">
        <f>VLOOKUP(A545,Ex_Lookup!$A$1:$C$215,2,FALSE)</f>
        <v>Middle East &amp; North Africa</v>
      </c>
      <c r="F545" s="10" t="str">
        <f>VLOOKUP(A545,Ex_Lookup!$A$1:$C$215,3,FALSE)</f>
        <v>Lower middle income</v>
      </c>
      <c r="G545" s="11" t="s">
        <v>283</v>
      </c>
      <c r="H545" s="11" t="s">
        <v>155</v>
      </c>
    </row>
    <row r="546" spans="1:8" x14ac:dyDescent="0.35">
      <c r="A546" t="s">
        <v>285</v>
      </c>
      <c r="B546">
        <v>2014</v>
      </c>
      <c r="C546">
        <v>886313</v>
      </c>
      <c r="D546">
        <v>77.260000000000005</v>
      </c>
      <c r="E546" s="10" t="str">
        <f>VLOOKUP(A546,Ex_Lookup!$A$1:$C$215,2,FALSE)</f>
        <v>Middle East &amp; North Africa</v>
      </c>
      <c r="F546" s="10" t="str">
        <f>VLOOKUP(A546,Ex_Lookup!$A$1:$C$215,3,FALSE)</f>
        <v>Lower middle income</v>
      </c>
      <c r="G546" s="11" t="s">
        <v>283</v>
      </c>
      <c r="H546" s="11" t="s">
        <v>155</v>
      </c>
    </row>
    <row r="547" spans="1:8" x14ac:dyDescent="0.35">
      <c r="A547" t="s">
        <v>255</v>
      </c>
      <c r="B547">
        <v>2005</v>
      </c>
      <c r="C547">
        <v>70542</v>
      </c>
      <c r="D547">
        <v>66.599999999999994</v>
      </c>
      <c r="E547" s="10" t="str">
        <f>VLOOKUP(A547,Ex_Lookup!$A$1:$C$215,2,FALSE)</f>
        <v>Latin America &amp; Caribbean</v>
      </c>
      <c r="F547" s="10" t="str">
        <f>VLOOKUP(A547,Ex_Lookup!$A$1:$C$215,3,FALSE)</f>
        <v>Upper middle income</v>
      </c>
      <c r="G547" s="11" t="s">
        <v>242</v>
      </c>
      <c r="H547" s="11" t="s">
        <v>142</v>
      </c>
    </row>
    <row r="548" spans="1:8" x14ac:dyDescent="0.35">
      <c r="A548" t="s">
        <v>255</v>
      </c>
      <c r="B548">
        <v>2006</v>
      </c>
      <c r="C548">
        <v>70690</v>
      </c>
      <c r="D548">
        <v>66.900000000000006</v>
      </c>
      <c r="E548" s="10" t="str">
        <f>VLOOKUP(A548,Ex_Lookup!$A$1:$C$215,2,FALSE)</f>
        <v>Latin America &amp; Caribbean</v>
      </c>
      <c r="F548" s="10" t="str">
        <f>VLOOKUP(A548,Ex_Lookup!$A$1:$C$215,3,FALSE)</f>
        <v>Upper middle income</v>
      </c>
      <c r="G548" s="11" t="s">
        <v>242</v>
      </c>
      <c r="H548" s="11" t="s">
        <v>142</v>
      </c>
    </row>
    <row r="549" spans="1:8" x14ac:dyDescent="0.35">
      <c r="A549" t="s">
        <v>255</v>
      </c>
      <c r="B549">
        <v>2007</v>
      </c>
      <c r="C549">
        <v>70795</v>
      </c>
      <c r="D549">
        <v>67.2</v>
      </c>
      <c r="E549" s="10" t="str">
        <f>VLOOKUP(A549,Ex_Lookup!$A$1:$C$215,2,FALSE)</f>
        <v>Latin America &amp; Caribbean</v>
      </c>
      <c r="F549" s="10" t="str">
        <f>VLOOKUP(A549,Ex_Lookup!$A$1:$C$215,3,FALSE)</f>
        <v>Upper middle income</v>
      </c>
      <c r="G549" s="11" t="s">
        <v>242</v>
      </c>
      <c r="H549" s="11" t="s">
        <v>142</v>
      </c>
    </row>
    <row r="550" spans="1:8" x14ac:dyDescent="0.35">
      <c r="A550" t="s">
        <v>255</v>
      </c>
      <c r="B550">
        <v>2008</v>
      </c>
      <c r="C550">
        <v>70883</v>
      </c>
      <c r="D550">
        <v>67.5</v>
      </c>
      <c r="E550" s="10" t="str">
        <f>VLOOKUP(A550,Ex_Lookup!$A$1:$C$215,2,FALSE)</f>
        <v>Latin America &amp; Caribbean</v>
      </c>
      <c r="F550" s="10" t="str">
        <f>VLOOKUP(A550,Ex_Lookup!$A$1:$C$215,3,FALSE)</f>
        <v>Upper middle income</v>
      </c>
      <c r="G550" s="11" t="s">
        <v>242</v>
      </c>
      <c r="H550" s="11" t="s">
        <v>142</v>
      </c>
    </row>
    <row r="551" spans="1:8" x14ac:dyDescent="0.35">
      <c r="A551" t="s">
        <v>255</v>
      </c>
      <c r="B551">
        <v>2009</v>
      </c>
      <c r="C551">
        <v>70996</v>
      </c>
      <c r="D551">
        <v>67.8</v>
      </c>
      <c r="E551" s="10" t="str">
        <f>VLOOKUP(A551,Ex_Lookup!$A$1:$C$215,2,FALSE)</f>
        <v>Latin America &amp; Caribbean</v>
      </c>
      <c r="F551" s="10" t="str">
        <f>VLOOKUP(A551,Ex_Lookup!$A$1:$C$215,3,FALSE)</f>
        <v>Upper middle income</v>
      </c>
      <c r="G551" s="11" t="s">
        <v>242</v>
      </c>
      <c r="H551" s="11" t="s">
        <v>142</v>
      </c>
    </row>
    <row r="552" spans="1:8" x14ac:dyDescent="0.35">
      <c r="A552" t="s">
        <v>255</v>
      </c>
      <c r="B552">
        <v>2010</v>
      </c>
      <c r="C552">
        <v>71167</v>
      </c>
      <c r="D552">
        <v>68.09</v>
      </c>
      <c r="E552" s="10" t="str">
        <f>VLOOKUP(A552,Ex_Lookup!$A$1:$C$215,2,FALSE)</f>
        <v>Latin America &amp; Caribbean</v>
      </c>
      <c r="F552" s="10" t="str">
        <f>VLOOKUP(A552,Ex_Lookup!$A$1:$C$215,3,FALSE)</f>
        <v>Upper middle income</v>
      </c>
      <c r="G552" s="11" t="s">
        <v>242</v>
      </c>
      <c r="H552" s="11" t="s">
        <v>142</v>
      </c>
    </row>
    <row r="553" spans="1:8" x14ac:dyDescent="0.35">
      <c r="A553" t="s">
        <v>255</v>
      </c>
      <c r="B553">
        <v>2011</v>
      </c>
      <c r="C553">
        <v>71401</v>
      </c>
      <c r="D553">
        <v>68.39</v>
      </c>
      <c r="E553" s="10" t="str">
        <f>VLOOKUP(A553,Ex_Lookup!$A$1:$C$215,2,FALSE)</f>
        <v>Latin America &amp; Caribbean</v>
      </c>
      <c r="F553" s="10" t="str">
        <f>VLOOKUP(A553,Ex_Lookup!$A$1:$C$215,3,FALSE)</f>
        <v>Upper middle income</v>
      </c>
      <c r="G553" s="11" t="s">
        <v>242</v>
      </c>
      <c r="H553" s="11" t="s">
        <v>142</v>
      </c>
    </row>
    <row r="554" spans="1:8" x14ac:dyDescent="0.35">
      <c r="A554" t="s">
        <v>255</v>
      </c>
      <c r="B554">
        <v>2012</v>
      </c>
      <c r="C554">
        <v>71684</v>
      </c>
      <c r="D554">
        <v>68.680000000000007</v>
      </c>
      <c r="E554" s="10" t="str">
        <f>VLOOKUP(A554,Ex_Lookup!$A$1:$C$215,2,FALSE)</f>
        <v>Latin America &amp; Caribbean</v>
      </c>
      <c r="F554" s="10" t="str">
        <f>VLOOKUP(A554,Ex_Lookup!$A$1:$C$215,3,FALSE)</f>
        <v>Upper middle income</v>
      </c>
      <c r="G554" s="11" t="s">
        <v>242</v>
      </c>
      <c r="H554" s="11" t="s">
        <v>142</v>
      </c>
    </row>
    <row r="555" spans="1:8" x14ac:dyDescent="0.35">
      <c r="A555" t="s">
        <v>255</v>
      </c>
      <c r="B555">
        <v>2013</v>
      </c>
      <c r="C555">
        <v>72003</v>
      </c>
      <c r="D555">
        <v>68.97</v>
      </c>
      <c r="E555" s="10" t="str">
        <f>VLOOKUP(A555,Ex_Lookup!$A$1:$C$215,2,FALSE)</f>
        <v>Latin America &amp; Caribbean</v>
      </c>
      <c r="F555" s="10" t="str">
        <f>VLOOKUP(A555,Ex_Lookup!$A$1:$C$215,3,FALSE)</f>
        <v>Upper middle income</v>
      </c>
      <c r="G555" s="11" t="s">
        <v>242</v>
      </c>
      <c r="H555" s="11" t="s">
        <v>142</v>
      </c>
    </row>
    <row r="556" spans="1:8" x14ac:dyDescent="0.35">
      <c r="A556" t="s">
        <v>255</v>
      </c>
      <c r="B556">
        <v>2014</v>
      </c>
      <c r="C556">
        <v>72341</v>
      </c>
      <c r="D556">
        <v>69.260000000000005</v>
      </c>
      <c r="E556" s="10" t="str">
        <f>VLOOKUP(A556,Ex_Lookup!$A$1:$C$215,2,FALSE)</f>
        <v>Latin America &amp; Caribbean</v>
      </c>
      <c r="F556" s="10" t="str">
        <f>VLOOKUP(A556,Ex_Lookup!$A$1:$C$215,3,FALSE)</f>
        <v>Upper middle income</v>
      </c>
      <c r="G556" s="11" t="s">
        <v>242</v>
      </c>
      <c r="H556" s="11" t="s">
        <v>142</v>
      </c>
    </row>
    <row r="557" spans="1:8" x14ac:dyDescent="0.35">
      <c r="A557" t="s">
        <v>256</v>
      </c>
      <c r="B557">
        <v>2005</v>
      </c>
      <c r="C557">
        <v>9343362</v>
      </c>
      <c r="D557">
        <v>67.36</v>
      </c>
      <c r="E557" s="10" t="str">
        <f>VLOOKUP(A557,Ex_Lookup!$A$1:$C$215,2,FALSE)</f>
        <v>Latin America &amp; Caribbean</v>
      </c>
      <c r="F557" s="10" t="str">
        <f>VLOOKUP(A557,Ex_Lookup!$A$1:$C$215,3,FALSE)</f>
        <v>Upper middle income</v>
      </c>
      <c r="G557" s="11" t="s">
        <v>242</v>
      </c>
      <c r="H557" s="11" t="s">
        <v>142</v>
      </c>
    </row>
    <row r="558" spans="1:8" x14ac:dyDescent="0.35">
      <c r="A558" t="s">
        <v>256</v>
      </c>
      <c r="B558">
        <v>2006</v>
      </c>
      <c r="C558">
        <v>9479269</v>
      </c>
      <c r="D558">
        <v>68.709999999999994</v>
      </c>
      <c r="E558" s="10" t="str">
        <f>VLOOKUP(A558,Ex_Lookup!$A$1:$C$215,2,FALSE)</f>
        <v>Latin America &amp; Caribbean</v>
      </c>
      <c r="F558" s="10" t="str">
        <f>VLOOKUP(A558,Ex_Lookup!$A$1:$C$215,3,FALSE)</f>
        <v>Upper middle income</v>
      </c>
      <c r="G558" s="11" t="s">
        <v>242</v>
      </c>
      <c r="H558" s="11" t="s">
        <v>142</v>
      </c>
    </row>
    <row r="559" spans="1:8" x14ac:dyDescent="0.35">
      <c r="A559" t="s">
        <v>256</v>
      </c>
      <c r="B559">
        <v>2007</v>
      </c>
      <c r="C559">
        <v>9615015</v>
      </c>
      <c r="D559">
        <v>70.02</v>
      </c>
      <c r="E559" s="10" t="str">
        <f>VLOOKUP(A559,Ex_Lookup!$A$1:$C$215,2,FALSE)</f>
        <v>Latin America &amp; Caribbean</v>
      </c>
      <c r="F559" s="10" t="str">
        <f>VLOOKUP(A559,Ex_Lookup!$A$1:$C$215,3,FALSE)</f>
        <v>Upper middle income</v>
      </c>
      <c r="G559" s="11" t="s">
        <v>242</v>
      </c>
      <c r="H559" s="11" t="s">
        <v>142</v>
      </c>
    </row>
    <row r="560" spans="1:8" x14ac:dyDescent="0.35">
      <c r="A560" t="s">
        <v>256</v>
      </c>
      <c r="B560">
        <v>2008</v>
      </c>
      <c r="C560">
        <v>9750195</v>
      </c>
      <c r="D560">
        <v>71.3</v>
      </c>
      <c r="E560" s="10" t="str">
        <f>VLOOKUP(A560,Ex_Lookup!$A$1:$C$215,2,FALSE)</f>
        <v>Latin America &amp; Caribbean</v>
      </c>
      <c r="F560" s="10" t="str">
        <f>VLOOKUP(A560,Ex_Lookup!$A$1:$C$215,3,FALSE)</f>
        <v>Upper middle income</v>
      </c>
      <c r="G560" s="11" t="s">
        <v>242</v>
      </c>
      <c r="H560" s="11" t="s">
        <v>142</v>
      </c>
    </row>
    <row r="561" spans="1:8" x14ac:dyDescent="0.35">
      <c r="A561" t="s">
        <v>256</v>
      </c>
      <c r="B561">
        <v>2009</v>
      </c>
      <c r="C561">
        <v>9884265</v>
      </c>
      <c r="D561">
        <v>72.540000000000006</v>
      </c>
      <c r="E561" s="10" t="str">
        <f>VLOOKUP(A561,Ex_Lookup!$A$1:$C$215,2,FALSE)</f>
        <v>Latin America &amp; Caribbean</v>
      </c>
      <c r="F561" s="10" t="str">
        <f>VLOOKUP(A561,Ex_Lookup!$A$1:$C$215,3,FALSE)</f>
        <v>Upper middle income</v>
      </c>
      <c r="G561" s="11" t="s">
        <v>242</v>
      </c>
      <c r="H561" s="11" t="s">
        <v>142</v>
      </c>
    </row>
    <row r="562" spans="1:8" x14ac:dyDescent="0.35">
      <c r="A562" t="s">
        <v>256</v>
      </c>
      <c r="B562">
        <v>2010</v>
      </c>
      <c r="C562">
        <v>10016797</v>
      </c>
      <c r="D562">
        <v>73.75</v>
      </c>
      <c r="E562" s="10" t="str">
        <f>VLOOKUP(A562,Ex_Lookup!$A$1:$C$215,2,FALSE)</f>
        <v>Latin America &amp; Caribbean</v>
      </c>
      <c r="F562" s="10" t="str">
        <f>VLOOKUP(A562,Ex_Lookup!$A$1:$C$215,3,FALSE)</f>
        <v>Upper middle income</v>
      </c>
      <c r="G562" s="11" t="s">
        <v>242</v>
      </c>
      <c r="H562" s="11" t="s">
        <v>142</v>
      </c>
    </row>
    <row r="563" spans="1:8" x14ac:dyDescent="0.35">
      <c r="A563" t="s">
        <v>256</v>
      </c>
      <c r="B563">
        <v>2011</v>
      </c>
      <c r="C563">
        <v>10147598</v>
      </c>
      <c r="D563">
        <v>74.930000000000007</v>
      </c>
      <c r="E563" s="10" t="str">
        <f>VLOOKUP(A563,Ex_Lookup!$A$1:$C$215,2,FALSE)</f>
        <v>Latin America &amp; Caribbean</v>
      </c>
      <c r="F563" s="10" t="str">
        <f>VLOOKUP(A563,Ex_Lookup!$A$1:$C$215,3,FALSE)</f>
        <v>Upper middle income</v>
      </c>
      <c r="G563" s="11" t="s">
        <v>242</v>
      </c>
      <c r="H563" s="11" t="s">
        <v>142</v>
      </c>
    </row>
    <row r="564" spans="1:8" x14ac:dyDescent="0.35">
      <c r="A564" t="s">
        <v>256</v>
      </c>
      <c r="B564">
        <v>2012</v>
      </c>
      <c r="C564">
        <v>10276621</v>
      </c>
      <c r="D564">
        <v>76.040000000000006</v>
      </c>
      <c r="E564" s="10" t="str">
        <f>VLOOKUP(A564,Ex_Lookup!$A$1:$C$215,2,FALSE)</f>
        <v>Latin America &amp; Caribbean</v>
      </c>
      <c r="F564" s="10" t="str">
        <f>VLOOKUP(A564,Ex_Lookup!$A$1:$C$215,3,FALSE)</f>
        <v>Upper middle income</v>
      </c>
      <c r="G564" s="11" t="s">
        <v>242</v>
      </c>
      <c r="H564" s="11" t="s">
        <v>142</v>
      </c>
    </row>
    <row r="565" spans="1:8" x14ac:dyDescent="0.35">
      <c r="A565" t="s">
        <v>256</v>
      </c>
      <c r="B565">
        <v>2013</v>
      </c>
      <c r="C565">
        <v>10403761</v>
      </c>
      <c r="D565">
        <v>77.08</v>
      </c>
      <c r="E565" s="10" t="str">
        <f>VLOOKUP(A565,Ex_Lookup!$A$1:$C$215,2,FALSE)</f>
        <v>Latin America &amp; Caribbean</v>
      </c>
      <c r="F565" s="10" t="str">
        <f>VLOOKUP(A565,Ex_Lookup!$A$1:$C$215,3,FALSE)</f>
        <v>Upper middle income</v>
      </c>
      <c r="G565" s="11" t="s">
        <v>242</v>
      </c>
      <c r="H565" s="11" t="s">
        <v>142</v>
      </c>
    </row>
    <row r="566" spans="1:8" x14ac:dyDescent="0.35">
      <c r="A566" t="s">
        <v>256</v>
      </c>
      <c r="B566">
        <v>2014</v>
      </c>
      <c r="C566">
        <v>10528954</v>
      </c>
      <c r="D566">
        <v>78.06</v>
      </c>
      <c r="E566" s="10" t="str">
        <f>VLOOKUP(A566,Ex_Lookup!$A$1:$C$215,2,FALSE)</f>
        <v>Latin America &amp; Caribbean</v>
      </c>
      <c r="F566" s="10" t="str">
        <f>VLOOKUP(A566,Ex_Lookup!$A$1:$C$215,3,FALSE)</f>
        <v>Upper middle income</v>
      </c>
      <c r="G566" s="11" t="s">
        <v>242</v>
      </c>
      <c r="H566" s="11" t="s">
        <v>142</v>
      </c>
    </row>
    <row r="567" spans="1:8" x14ac:dyDescent="0.35">
      <c r="A567" t="s">
        <v>257</v>
      </c>
      <c r="B567">
        <v>2005</v>
      </c>
      <c r="C567">
        <v>13777131</v>
      </c>
      <c r="D567">
        <v>61.71</v>
      </c>
      <c r="E567" s="10" t="str">
        <f>VLOOKUP(A567,Ex_Lookup!$A$1:$C$215,2,FALSE)</f>
        <v>Latin America &amp; Caribbean</v>
      </c>
      <c r="F567" s="10" t="str">
        <f>VLOOKUP(A567,Ex_Lookup!$A$1:$C$215,3,FALSE)</f>
        <v>Upper middle income</v>
      </c>
      <c r="G567" s="11" t="s">
        <v>242</v>
      </c>
      <c r="H567" s="11" t="s">
        <v>142</v>
      </c>
    </row>
    <row r="568" spans="1:8" x14ac:dyDescent="0.35">
      <c r="A568" t="s">
        <v>257</v>
      </c>
      <c r="B568">
        <v>2006</v>
      </c>
      <c r="C568">
        <v>14023503</v>
      </c>
      <c r="D568">
        <v>61.91</v>
      </c>
      <c r="E568" s="10" t="str">
        <f>VLOOKUP(A568,Ex_Lookup!$A$1:$C$215,2,FALSE)</f>
        <v>Latin America &amp; Caribbean</v>
      </c>
      <c r="F568" s="10" t="str">
        <f>VLOOKUP(A568,Ex_Lookup!$A$1:$C$215,3,FALSE)</f>
        <v>Upper middle income</v>
      </c>
      <c r="G568" s="11" t="s">
        <v>242</v>
      </c>
      <c r="H568" s="11" t="s">
        <v>142</v>
      </c>
    </row>
    <row r="569" spans="1:8" x14ac:dyDescent="0.35">
      <c r="A569" t="s">
        <v>257</v>
      </c>
      <c r="B569">
        <v>2007</v>
      </c>
      <c r="C569">
        <v>14268397</v>
      </c>
      <c r="D569">
        <v>62.1</v>
      </c>
      <c r="E569" s="10" t="str">
        <f>VLOOKUP(A569,Ex_Lookup!$A$1:$C$215,2,FALSE)</f>
        <v>Latin America &amp; Caribbean</v>
      </c>
      <c r="F569" s="10" t="str">
        <f>VLOOKUP(A569,Ex_Lookup!$A$1:$C$215,3,FALSE)</f>
        <v>Upper middle income</v>
      </c>
      <c r="G569" s="11" t="s">
        <v>242</v>
      </c>
      <c r="H569" s="11" t="s">
        <v>142</v>
      </c>
    </row>
    <row r="570" spans="1:8" x14ac:dyDescent="0.35">
      <c r="A570" t="s">
        <v>257</v>
      </c>
      <c r="B570">
        <v>2008</v>
      </c>
      <c r="C570">
        <v>14512402</v>
      </c>
      <c r="D570">
        <v>62.3</v>
      </c>
      <c r="E570" s="10" t="str">
        <f>VLOOKUP(A570,Ex_Lookup!$A$1:$C$215,2,FALSE)</f>
        <v>Latin America &amp; Caribbean</v>
      </c>
      <c r="F570" s="10" t="str">
        <f>VLOOKUP(A570,Ex_Lookup!$A$1:$C$215,3,FALSE)</f>
        <v>Upper middle income</v>
      </c>
      <c r="G570" s="11" t="s">
        <v>242</v>
      </c>
      <c r="H570" s="11" t="s">
        <v>142</v>
      </c>
    </row>
    <row r="571" spans="1:8" x14ac:dyDescent="0.35">
      <c r="A571" t="s">
        <v>257</v>
      </c>
      <c r="B571">
        <v>2009</v>
      </c>
      <c r="C571">
        <v>14756424</v>
      </c>
      <c r="D571">
        <v>62.5</v>
      </c>
      <c r="E571" s="10" t="str">
        <f>VLOOKUP(A571,Ex_Lookup!$A$1:$C$215,2,FALSE)</f>
        <v>Latin America &amp; Caribbean</v>
      </c>
      <c r="F571" s="10" t="str">
        <f>VLOOKUP(A571,Ex_Lookup!$A$1:$C$215,3,FALSE)</f>
        <v>Upper middle income</v>
      </c>
      <c r="G571" s="11" t="s">
        <v>242</v>
      </c>
      <c r="H571" s="11" t="s">
        <v>142</v>
      </c>
    </row>
    <row r="572" spans="1:8" x14ac:dyDescent="0.35">
      <c r="A572" t="s">
        <v>257</v>
      </c>
      <c r="B572">
        <v>2010</v>
      </c>
      <c r="C572">
        <v>15001072</v>
      </c>
      <c r="D572">
        <v>62.69</v>
      </c>
      <c r="E572" s="10" t="str">
        <f>VLOOKUP(A572,Ex_Lookup!$A$1:$C$215,2,FALSE)</f>
        <v>Latin America &amp; Caribbean</v>
      </c>
      <c r="F572" s="10" t="str">
        <f>VLOOKUP(A572,Ex_Lookup!$A$1:$C$215,3,FALSE)</f>
        <v>Upper middle income</v>
      </c>
      <c r="G572" s="11" t="s">
        <v>242</v>
      </c>
      <c r="H572" s="11" t="s">
        <v>142</v>
      </c>
    </row>
    <row r="573" spans="1:8" x14ac:dyDescent="0.35">
      <c r="A573" t="s">
        <v>257</v>
      </c>
      <c r="B573">
        <v>2011</v>
      </c>
      <c r="C573">
        <v>15246481</v>
      </c>
      <c r="D573">
        <v>62.89</v>
      </c>
      <c r="E573" s="10" t="str">
        <f>VLOOKUP(A573,Ex_Lookup!$A$1:$C$215,2,FALSE)</f>
        <v>Latin America &amp; Caribbean</v>
      </c>
      <c r="F573" s="10" t="str">
        <f>VLOOKUP(A573,Ex_Lookup!$A$1:$C$215,3,FALSE)</f>
        <v>Upper middle income</v>
      </c>
      <c r="G573" s="11" t="s">
        <v>242</v>
      </c>
      <c r="H573" s="11" t="s">
        <v>142</v>
      </c>
    </row>
    <row r="574" spans="1:8" x14ac:dyDescent="0.35">
      <c r="A574" t="s">
        <v>257</v>
      </c>
      <c r="B574">
        <v>2012</v>
      </c>
      <c r="C574">
        <v>15492264</v>
      </c>
      <c r="D574">
        <v>63.09</v>
      </c>
      <c r="E574" s="10" t="str">
        <f>VLOOKUP(A574,Ex_Lookup!$A$1:$C$215,2,FALSE)</f>
        <v>Latin America &amp; Caribbean</v>
      </c>
      <c r="F574" s="10" t="str">
        <f>VLOOKUP(A574,Ex_Lookup!$A$1:$C$215,3,FALSE)</f>
        <v>Upper middle income</v>
      </c>
      <c r="G574" s="11" t="s">
        <v>242</v>
      </c>
      <c r="H574" s="11" t="s">
        <v>142</v>
      </c>
    </row>
    <row r="575" spans="1:8" x14ac:dyDescent="0.35">
      <c r="A575" t="s">
        <v>257</v>
      </c>
      <c r="B575">
        <v>2013</v>
      </c>
      <c r="C575">
        <v>15737878</v>
      </c>
      <c r="D575">
        <v>63.3</v>
      </c>
      <c r="E575" s="10" t="str">
        <f>VLOOKUP(A575,Ex_Lookup!$A$1:$C$215,2,FALSE)</f>
        <v>Latin America &amp; Caribbean</v>
      </c>
      <c r="F575" s="10" t="str">
        <f>VLOOKUP(A575,Ex_Lookup!$A$1:$C$215,3,FALSE)</f>
        <v>Upper middle income</v>
      </c>
      <c r="G575" s="11" t="s">
        <v>242</v>
      </c>
      <c r="H575" s="11" t="s">
        <v>142</v>
      </c>
    </row>
    <row r="576" spans="1:8" x14ac:dyDescent="0.35">
      <c r="A576" t="s">
        <v>257</v>
      </c>
      <c r="B576">
        <v>2014</v>
      </c>
      <c r="C576">
        <v>15982551</v>
      </c>
      <c r="D576">
        <v>63.52</v>
      </c>
      <c r="E576" s="10" t="str">
        <f>VLOOKUP(A576,Ex_Lookup!$A$1:$C$215,2,FALSE)</f>
        <v>Latin America &amp; Caribbean</v>
      </c>
      <c r="F576" s="10" t="str">
        <f>VLOOKUP(A576,Ex_Lookup!$A$1:$C$215,3,FALSE)</f>
        <v>Upper middle income</v>
      </c>
      <c r="G576" s="11" t="s">
        <v>242</v>
      </c>
      <c r="H576" s="11" t="s">
        <v>142</v>
      </c>
    </row>
    <row r="577" spans="1:8" x14ac:dyDescent="0.35">
      <c r="A577" t="s">
        <v>286</v>
      </c>
      <c r="B577">
        <v>2005</v>
      </c>
      <c r="C577">
        <v>71777678</v>
      </c>
      <c r="D577">
        <v>43.03</v>
      </c>
      <c r="E577" s="10" t="str">
        <f>VLOOKUP(A577,Ex_Lookup!$A$1:$C$215,2,FALSE)</f>
        <v>Middle East &amp; North Africa</v>
      </c>
      <c r="F577" s="10" t="str">
        <f>VLOOKUP(A577,Ex_Lookup!$A$1:$C$215,3,FALSE)</f>
        <v>Lower middle income</v>
      </c>
      <c r="G577" s="11" t="s">
        <v>283</v>
      </c>
      <c r="H577" s="11" t="s">
        <v>155</v>
      </c>
    </row>
    <row r="578" spans="1:8" x14ac:dyDescent="0.35">
      <c r="A578" t="s">
        <v>286</v>
      </c>
      <c r="B578">
        <v>2006</v>
      </c>
      <c r="C578">
        <v>72990754</v>
      </c>
      <c r="D578">
        <v>43.07</v>
      </c>
      <c r="E578" s="10" t="str">
        <f>VLOOKUP(A578,Ex_Lookup!$A$1:$C$215,2,FALSE)</f>
        <v>Middle East &amp; North Africa</v>
      </c>
      <c r="F578" s="10" t="str">
        <f>VLOOKUP(A578,Ex_Lookup!$A$1:$C$215,3,FALSE)</f>
        <v>Lower middle income</v>
      </c>
      <c r="G578" s="11" t="s">
        <v>283</v>
      </c>
      <c r="H578" s="11" t="s">
        <v>155</v>
      </c>
    </row>
    <row r="579" spans="1:8" x14ac:dyDescent="0.35">
      <c r="A579" t="s">
        <v>286</v>
      </c>
      <c r="B579">
        <v>2007</v>
      </c>
      <c r="C579">
        <v>74229577</v>
      </c>
      <c r="D579">
        <v>43.08</v>
      </c>
      <c r="E579" s="10" t="str">
        <f>VLOOKUP(A579,Ex_Lookup!$A$1:$C$215,2,FALSE)</f>
        <v>Middle East &amp; North Africa</v>
      </c>
      <c r="F579" s="10" t="str">
        <f>VLOOKUP(A579,Ex_Lookup!$A$1:$C$215,3,FALSE)</f>
        <v>Lower middle income</v>
      </c>
      <c r="G579" s="11" t="s">
        <v>283</v>
      </c>
      <c r="H579" s="11" t="s">
        <v>155</v>
      </c>
    </row>
    <row r="580" spans="1:8" x14ac:dyDescent="0.35">
      <c r="A580" t="s">
        <v>286</v>
      </c>
      <c r="B580">
        <v>2008</v>
      </c>
      <c r="C580">
        <v>75491922</v>
      </c>
      <c r="D580">
        <v>43.06</v>
      </c>
      <c r="E580" s="10" t="str">
        <f>VLOOKUP(A580,Ex_Lookup!$A$1:$C$215,2,FALSE)</f>
        <v>Middle East &amp; North Africa</v>
      </c>
      <c r="F580" s="10" t="str">
        <f>VLOOKUP(A580,Ex_Lookup!$A$1:$C$215,3,FALSE)</f>
        <v>Lower middle income</v>
      </c>
      <c r="G580" s="11" t="s">
        <v>283</v>
      </c>
      <c r="H580" s="11" t="s">
        <v>155</v>
      </c>
    </row>
    <row r="581" spans="1:8" x14ac:dyDescent="0.35">
      <c r="A581" t="s">
        <v>286</v>
      </c>
      <c r="B581">
        <v>2009</v>
      </c>
      <c r="C581">
        <v>76775023</v>
      </c>
      <c r="D581">
        <v>43.04</v>
      </c>
      <c r="E581" s="10" t="str">
        <f>VLOOKUP(A581,Ex_Lookup!$A$1:$C$215,2,FALSE)</f>
        <v>Middle East &amp; North Africa</v>
      </c>
      <c r="F581" s="10" t="str">
        <f>VLOOKUP(A581,Ex_Lookup!$A$1:$C$215,3,FALSE)</f>
        <v>Lower middle income</v>
      </c>
      <c r="G581" s="11" t="s">
        <v>283</v>
      </c>
      <c r="H581" s="11" t="s">
        <v>155</v>
      </c>
    </row>
    <row r="582" spans="1:8" x14ac:dyDescent="0.35">
      <c r="A582" t="s">
        <v>286</v>
      </c>
      <c r="B582">
        <v>2010</v>
      </c>
      <c r="C582">
        <v>78075705</v>
      </c>
      <c r="D582">
        <v>43.02</v>
      </c>
      <c r="E582" s="10" t="str">
        <f>VLOOKUP(A582,Ex_Lookup!$A$1:$C$215,2,FALSE)</f>
        <v>Middle East &amp; North Africa</v>
      </c>
      <c r="F582" s="10" t="str">
        <f>VLOOKUP(A582,Ex_Lookup!$A$1:$C$215,3,FALSE)</f>
        <v>Lower middle income</v>
      </c>
      <c r="G582" s="11" t="s">
        <v>283</v>
      </c>
      <c r="H582" s="11" t="s">
        <v>155</v>
      </c>
    </row>
    <row r="583" spans="1:8" x14ac:dyDescent="0.35">
      <c r="A583" t="s">
        <v>286</v>
      </c>
      <c r="B583">
        <v>2011</v>
      </c>
      <c r="C583">
        <v>79392466</v>
      </c>
      <c r="D583">
        <v>43</v>
      </c>
      <c r="E583" s="10" t="str">
        <f>VLOOKUP(A583,Ex_Lookup!$A$1:$C$215,2,FALSE)</f>
        <v>Middle East &amp; North Africa</v>
      </c>
      <c r="F583" s="10" t="str">
        <f>VLOOKUP(A583,Ex_Lookup!$A$1:$C$215,3,FALSE)</f>
        <v>Lower middle income</v>
      </c>
      <c r="G583" s="11" t="s">
        <v>283</v>
      </c>
      <c r="H583" s="11" t="s">
        <v>155</v>
      </c>
    </row>
    <row r="584" spans="1:8" x14ac:dyDescent="0.35">
      <c r="A584" t="s">
        <v>286</v>
      </c>
      <c r="B584">
        <v>2012</v>
      </c>
      <c r="C584">
        <v>80721874</v>
      </c>
      <c r="D584">
        <v>43</v>
      </c>
      <c r="E584" s="10" t="str">
        <f>VLOOKUP(A584,Ex_Lookup!$A$1:$C$215,2,FALSE)</f>
        <v>Middle East &amp; North Africa</v>
      </c>
      <c r="F584" s="10" t="str">
        <f>VLOOKUP(A584,Ex_Lookup!$A$1:$C$215,3,FALSE)</f>
        <v>Lower middle income</v>
      </c>
      <c r="G584" s="11" t="s">
        <v>283</v>
      </c>
      <c r="H584" s="11" t="s">
        <v>155</v>
      </c>
    </row>
    <row r="585" spans="1:8" x14ac:dyDescent="0.35">
      <c r="A585" t="s">
        <v>286</v>
      </c>
      <c r="B585">
        <v>2013</v>
      </c>
      <c r="C585">
        <v>82056378</v>
      </c>
      <c r="D585">
        <v>43.03</v>
      </c>
      <c r="E585" s="10" t="str">
        <f>VLOOKUP(A585,Ex_Lookup!$A$1:$C$215,2,FALSE)</f>
        <v>Middle East &amp; North Africa</v>
      </c>
      <c r="F585" s="10" t="str">
        <f>VLOOKUP(A585,Ex_Lookup!$A$1:$C$215,3,FALSE)</f>
        <v>Lower middle income</v>
      </c>
      <c r="G585" s="11" t="s">
        <v>283</v>
      </c>
      <c r="H585" s="11" t="s">
        <v>155</v>
      </c>
    </row>
    <row r="586" spans="1:8" x14ac:dyDescent="0.35">
      <c r="A586" t="s">
        <v>286</v>
      </c>
      <c r="B586">
        <v>2014</v>
      </c>
      <c r="C586">
        <v>83386739</v>
      </c>
      <c r="D586">
        <v>43.07</v>
      </c>
      <c r="E586" s="10" t="str">
        <f>VLOOKUP(A586,Ex_Lookup!$A$1:$C$215,2,FALSE)</f>
        <v>Middle East &amp; North Africa</v>
      </c>
      <c r="F586" s="10" t="str">
        <f>VLOOKUP(A586,Ex_Lookup!$A$1:$C$215,3,FALSE)</f>
        <v>Lower middle income</v>
      </c>
      <c r="G586" s="11" t="s">
        <v>283</v>
      </c>
      <c r="H586" s="11" t="s">
        <v>155</v>
      </c>
    </row>
    <row r="587" spans="1:8" x14ac:dyDescent="0.35">
      <c r="A587" t="s">
        <v>258</v>
      </c>
      <c r="B587">
        <v>2005</v>
      </c>
      <c r="C587">
        <v>6072538</v>
      </c>
      <c r="D587">
        <v>61.65</v>
      </c>
      <c r="E587" s="10" t="str">
        <f>VLOOKUP(A587,Ex_Lookup!$A$1:$C$215,2,FALSE)</f>
        <v>Latin America &amp; Caribbean</v>
      </c>
      <c r="F587" s="10" t="str">
        <f>VLOOKUP(A587,Ex_Lookup!$A$1:$C$215,3,FALSE)</f>
        <v>Lower middle income</v>
      </c>
      <c r="G587" s="11" t="s">
        <v>242</v>
      </c>
      <c r="H587" s="11" t="s">
        <v>155</v>
      </c>
    </row>
    <row r="588" spans="1:8" x14ac:dyDescent="0.35">
      <c r="A588" t="s">
        <v>258</v>
      </c>
      <c r="B588">
        <v>2006</v>
      </c>
      <c r="C588">
        <v>6096692</v>
      </c>
      <c r="D588">
        <v>62.19</v>
      </c>
      <c r="E588" s="10" t="str">
        <f>VLOOKUP(A588,Ex_Lookup!$A$1:$C$215,2,FALSE)</f>
        <v>Latin America &amp; Caribbean</v>
      </c>
      <c r="F588" s="10" t="str">
        <f>VLOOKUP(A588,Ex_Lookup!$A$1:$C$215,3,FALSE)</f>
        <v>Lower middle income</v>
      </c>
      <c r="G588" s="11" t="s">
        <v>242</v>
      </c>
      <c r="H588" s="11" t="s">
        <v>155</v>
      </c>
    </row>
    <row r="589" spans="1:8" x14ac:dyDescent="0.35">
      <c r="A589" t="s">
        <v>258</v>
      </c>
      <c r="B589">
        <v>2007</v>
      </c>
      <c r="C589">
        <v>6122952</v>
      </c>
      <c r="D589">
        <v>62.72</v>
      </c>
      <c r="E589" s="10" t="str">
        <f>VLOOKUP(A589,Ex_Lookup!$A$1:$C$215,2,FALSE)</f>
        <v>Latin America &amp; Caribbean</v>
      </c>
      <c r="F589" s="10" t="str">
        <f>VLOOKUP(A589,Ex_Lookup!$A$1:$C$215,3,FALSE)</f>
        <v>Lower middle income</v>
      </c>
      <c r="G589" s="11" t="s">
        <v>242</v>
      </c>
      <c r="H589" s="11" t="s">
        <v>155</v>
      </c>
    </row>
    <row r="590" spans="1:8" x14ac:dyDescent="0.35">
      <c r="A590" t="s">
        <v>258</v>
      </c>
      <c r="B590">
        <v>2008</v>
      </c>
      <c r="C590">
        <v>6151776</v>
      </c>
      <c r="D590">
        <v>63.25</v>
      </c>
      <c r="E590" s="10" t="str">
        <f>VLOOKUP(A590,Ex_Lookup!$A$1:$C$215,2,FALSE)</f>
        <v>Latin America &amp; Caribbean</v>
      </c>
      <c r="F590" s="10" t="str">
        <f>VLOOKUP(A590,Ex_Lookup!$A$1:$C$215,3,FALSE)</f>
        <v>Lower middle income</v>
      </c>
      <c r="G590" s="11" t="s">
        <v>242</v>
      </c>
      <c r="H590" s="11" t="s">
        <v>155</v>
      </c>
    </row>
    <row r="591" spans="1:8" x14ac:dyDescent="0.35">
      <c r="A591" t="s">
        <v>258</v>
      </c>
      <c r="B591">
        <v>2009</v>
      </c>
      <c r="C591">
        <v>6183484</v>
      </c>
      <c r="D591">
        <v>63.77</v>
      </c>
      <c r="E591" s="10" t="str">
        <f>VLOOKUP(A591,Ex_Lookup!$A$1:$C$215,2,FALSE)</f>
        <v>Latin America &amp; Caribbean</v>
      </c>
      <c r="F591" s="10" t="str">
        <f>VLOOKUP(A591,Ex_Lookup!$A$1:$C$215,3,FALSE)</f>
        <v>Lower middle income</v>
      </c>
      <c r="G591" s="11" t="s">
        <v>242</v>
      </c>
      <c r="H591" s="11" t="s">
        <v>155</v>
      </c>
    </row>
    <row r="592" spans="1:8" x14ac:dyDescent="0.35">
      <c r="A592" t="s">
        <v>258</v>
      </c>
      <c r="B592">
        <v>2010</v>
      </c>
      <c r="C592">
        <v>6218195</v>
      </c>
      <c r="D592">
        <v>64.290000000000006</v>
      </c>
      <c r="E592" s="10" t="str">
        <f>VLOOKUP(A592,Ex_Lookup!$A$1:$C$215,2,FALSE)</f>
        <v>Latin America &amp; Caribbean</v>
      </c>
      <c r="F592" s="10" t="str">
        <f>VLOOKUP(A592,Ex_Lookup!$A$1:$C$215,3,FALSE)</f>
        <v>Lower middle income</v>
      </c>
      <c r="G592" s="11" t="s">
        <v>242</v>
      </c>
      <c r="H592" s="11" t="s">
        <v>155</v>
      </c>
    </row>
    <row r="593" spans="1:8" x14ac:dyDescent="0.35">
      <c r="A593" t="s">
        <v>258</v>
      </c>
      <c r="B593">
        <v>2011</v>
      </c>
      <c r="C593">
        <v>6256242</v>
      </c>
      <c r="D593">
        <v>64.790000000000006</v>
      </c>
      <c r="E593" s="10" t="str">
        <f>VLOOKUP(A593,Ex_Lookup!$A$1:$C$215,2,FALSE)</f>
        <v>Latin America &amp; Caribbean</v>
      </c>
      <c r="F593" s="10" t="str">
        <f>VLOOKUP(A593,Ex_Lookup!$A$1:$C$215,3,FALSE)</f>
        <v>Lower middle income</v>
      </c>
      <c r="G593" s="11" t="s">
        <v>242</v>
      </c>
      <c r="H593" s="11" t="s">
        <v>155</v>
      </c>
    </row>
    <row r="594" spans="1:8" x14ac:dyDescent="0.35">
      <c r="A594" t="s">
        <v>258</v>
      </c>
      <c r="B594">
        <v>2012</v>
      </c>
      <c r="C594">
        <v>6297394</v>
      </c>
      <c r="D594">
        <v>65.290000000000006</v>
      </c>
      <c r="E594" s="10" t="str">
        <f>VLOOKUP(A594,Ex_Lookup!$A$1:$C$215,2,FALSE)</f>
        <v>Latin America &amp; Caribbean</v>
      </c>
      <c r="F594" s="10" t="str">
        <f>VLOOKUP(A594,Ex_Lookup!$A$1:$C$215,3,FALSE)</f>
        <v>Lower middle income</v>
      </c>
      <c r="G594" s="11" t="s">
        <v>242</v>
      </c>
      <c r="H594" s="11" t="s">
        <v>155</v>
      </c>
    </row>
    <row r="595" spans="1:8" x14ac:dyDescent="0.35">
      <c r="A595" t="s">
        <v>258</v>
      </c>
      <c r="B595">
        <v>2013</v>
      </c>
      <c r="C595">
        <v>6340454</v>
      </c>
      <c r="D595">
        <v>65.78</v>
      </c>
      <c r="E595" s="10" t="str">
        <f>VLOOKUP(A595,Ex_Lookup!$A$1:$C$215,2,FALSE)</f>
        <v>Latin America &amp; Caribbean</v>
      </c>
      <c r="F595" s="10" t="str">
        <f>VLOOKUP(A595,Ex_Lookup!$A$1:$C$215,3,FALSE)</f>
        <v>Lower middle income</v>
      </c>
      <c r="G595" s="11" t="s">
        <v>242</v>
      </c>
      <c r="H595" s="11" t="s">
        <v>155</v>
      </c>
    </row>
    <row r="596" spans="1:8" x14ac:dyDescent="0.35">
      <c r="A596" t="s">
        <v>258</v>
      </c>
      <c r="B596">
        <v>2014</v>
      </c>
      <c r="C596">
        <v>6383752</v>
      </c>
      <c r="D596">
        <v>66.260000000000005</v>
      </c>
      <c r="E596" s="10" t="str">
        <f>VLOOKUP(A596,Ex_Lookup!$A$1:$C$215,2,FALSE)</f>
        <v>Latin America &amp; Caribbean</v>
      </c>
      <c r="F596" s="10" t="str">
        <f>VLOOKUP(A596,Ex_Lookup!$A$1:$C$215,3,FALSE)</f>
        <v>Lower middle income</v>
      </c>
      <c r="G596" s="11" t="s">
        <v>242</v>
      </c>
      <c r="H596" s="11" t="s">
        <v>155</v>
      </c>
    </row>
    <row r="597" spans="1:8" x14ac:dyDescent="0.35">
      <c r="A597" t="s">
        <v>330</v>
      </c>
      <c r="B597">
        <v>2005</v>
      </c>
      <c r="C597">
        <v>603648</v>
      </c>
      <c r="D597">
        <v>38.86</v>
      </c>
      <c r="E597" s="10" t="str">
        <f>VLOOKUP(A597,Ex_Lookup!$A$1:$C$215,2,FALSE)</f>
        <v>Sub-Saharan Africa</v>
      </c>
      <c r="F597" s="10" t="str">
        <f>VLOOKUP(A597,Ex_Lookup!$A$1:$C$215,3,FALSE)</f>
        <v>High income: nonOECD</v>
      </c>
      <c r="G597" s="11" t="s">
        <v>318</v>
      </c>
      <c r="H597" s="11" t="s">
        <v>146</v>
      </c>
    </row>
    <row r="598" spans="1:8" x14ac:dyDescent="0.35">
      <c r="A598" t="s">
        <v>330</v>
      </c>
      <c r="B598">
        <v>2006</v>
      </c>
      <c r="C598">
        <v>621517</v>
      </c>
      <c r="D598">
        <v>38.9</v>
      </c>
      <c r="E598" s="10" t="str">
        <f>VLOOKUP(A598,Ex_Lookup!$A$1:$C$215,2,FALSE)</f>
        <v>Sub-Saharan Africa</v>
      </c>
      <c r="F598" s="10" t="str">
        <f>VLOOKUP(A598,Ex_Lookup!$A$1:$C$215,3,FALSE)</f>
        <v>High income: nonOECD</v>
      </c>
      <c r="G598" s="11" t="s">
        <v>318</v>
      </c>
      <c r="H598" s="11" t="s">
        <v>146</v>
      </c>
    </row>
    <row r="599" spans="1:8" x14ac:dyDescent="0.35">
      <c r="A599" t="s">
        <v>330</v>
      </c>
      <c r="B599">
        <v>2007</v>
      </c>
      <c r="C599">
        <v>639618</v>
      </c>
      <c r="D599">
        <v>38.96</v>
      </c>
      <c r="E599" s="10" t="str">
        <f>VLOOKUP(A599,Ex_Lookup!$A$1:$C$215,2,FALSE)</f>
        <v>Sub-Saharan Africa</v>
      </c>
      <c r="F599" s="10" t="str">
        <f>VLOOKUP(A599,Ex_Lookup!$A$1:$C$215,3,FALSE)</f>
        <v>High income: nonOECD</v>
      </c>
      <c r="G599" s="11" t="s">
        <v>318</v>
      </c>
      <c r="H599" s="11" t="s">
        <v>146</v>
      </c>
    </row>
    <row r="600" spans="1:8" x14ac:dyDescent="0.35">
      <c r="A600" t="s">
        <v>330</v>
      </c>
      <c r="B600">
        <v>2008</v>
      </c>
      <c r="C600">
        <v>658025</v>
      </c>
      <c r="D600">
        <v>39.04</v>
      </c>
      <c r="E600" s="10" t="str">
        <f>VLOOKUP(A600,Ex_Lookup!$A$1:$C$215,2,FALSE)</f>
        <v>Sub-Saharan Africa</v>
      </c>
      <c r="F600" s="10" t="str">
        <f>VLOOKUP(A600,Ex_Lookup!$A$1:$C$215,3,FALSE)</f>
        <v>High income: nonOECD</v>
      </c>
      <c r="G600" s="11" t="s">
        <v>318</v>
      </c>
      <c r="H600" s="11" t="s">
        <v>146</v>
      </c>
    </row>
    <row r="601" spans="1:8" x14ac:dyDescent="0.35">
      <c r="A601" t="s">
        <v>330</v>
      </c>
      <c r="B601">
        <v>2009</v>
      </c>
      <c r="C601">
        <v>676851</v>
      </c>
      <c r="D601">
        <v>39.119999999999997</v>
      </c>
      <c r="E601" s="10" t="str">
        <f>VLOOKUP(A601,Ex_Lookup!$A$1:$C$215,2,FALSE)</f>
        <v>Sub-Saharan Africa</v>
      </c>
      <c r="F601" s="10" t="str">
        <f>VLOOKUP(A601,Ex_Lookup!$A$1:$C$215,3,FALSE)</f>
        <v>High income: nonOECD</v>
      </c>
      <c r="G601" s="11" t="s">
        <v>318</v>
      </c>
      <c r="H601" s="11" t="s">
        <v>146</v>
      </c>
    </row>
    <row r="602" spans="1:8" x14ac:dyDescent="0.35">
      <c r="A602" t="s">
        <v>330</v>
      </c>
      <c r="B602">
        <v>2010</v>
      </c>
      <c r="C602">
        <v>696167</v>
      </c>
      <c r="D602">
        <v>39.22</v>
      </c>
      <c r="E602" s="10" t="str">
        <f>VLOOKUP(A602,Ex_Lookup!$A$1:$C$215,2,FALSE)</f>
        <v>Sub-Saharan Africa</v>
      </c>
      <c r="F602" s="10" t="str">
        <f>VLOOKUP(A602,Ex_Lookup!$A$1:$C$215,3,FALSE)</f>
        <v>High income: nonOECD</v>
      </c>
      <c r="G602" s="11" t="s">
        <v>318</v>
      </c>
      <c r="H602" s="11" t="s">
        <v>146</v>
      </c>
    </row>
    <row r="603" spans="1:8" x14ac:dyDescent="0.35">
      <c r="A603" t="s">
        <v>330</v>
      </c>
      <c r="B603">
        <v>2011</v>
      </c>
      <c r="C603">
        <v>715996</v>
      </c>
      <c r="D603">
        <v>39.340000000000003</v>
      </c>
      <c r="E603" s="10" t="str">
        <f>VLOOKUP(A603,Ex_Lookup!$A$1:$C$215,2,FALSE)</f>
        <v>Sub-Saharan Africa</v>
      </c>
      <c r="F603" s="10" t="str">
        <f>VLOOKUP(A603,Ex_Lookup!$A$1:$C$215,3,FALSE)</f>
        <v>High income: nonOECD</v>
      </c>
      <c r="G603" s="11" t="s">
        <v>318</v>
      </c>
      <c r="H603" s="11" t="s">
        <v>146</v>
      </c>
    </row>
    <row r="604" spans="1:8" x14ac:dyDescent="0.35">
      <c r="A604" t="s">
        <v>330</v>
      </c>
      <c r="B604">
        <v>2012</v>
      </c>
      <c r="C604">
        <v>736296</v>
      </c>
      <c r="D604">
        <v>39.46</v>
      </c>
      <c r="E604" s="10" t="str">
        <f>VLOOKUP(A604,Ex_Lookup!$A$1:$C$215,2,FALSE)</f>
        <v>Sub-Saharan Africa</v>
      </c>
      <c r="F604" s="10" t="str">
        <f>VLOOKUP(A604,Ex_Lookup!$A$1:$C$215,3,FALSE)</f>
        <v>High income: nonOECD</v>
      </c>
      <c r="G604" s="11" t="s">
        <v>318</v>
      </c>
      <c r="H604" s="11" t="s">
        <v>146</v>
      </c>
    </row>
    <row r="605" spans="1:8" x14ac:dyDescent="0.35">
      <c r="A605" t="s">
        <v>330</v>
      </c>
      <c r="B605">
        <v>2013</v>
      </c>
      <c r="C605">
        <v>757014</v>
      </c>
      <c r="D605">
        <v>39.6</v>
      </c>
      <c r="E605" s="10" t="str">
        <f>VLOOKUP(A605,Ex_Lookup!$A$1:$C$215,2,FALSE)</f>
        <v>Sub-Saharan Africa</v>
      </c>
      <c r="F605" s="10" t="str">
        <f>VLOOKUP(A605,Ex_Lookup!$A$1:$C$215,3,FALSE)</f>
        <v>High income: nonOECD</v>
      </c>
      <c r="G605" s="11" t="s">
        <v>318</v>
      </c>
      <c r="H605" s="11" t="s">
        <v>146</v>
      </c>
    </row>
    <row r="606" spans="1:8" x14ac:dyDescent="0.35">
      <c r="A606" t="s">
        <v>330</v>
      </c>
      <c r="B606">
        <v>2014</v>
      </c>
      <c r="C606">
        <v>778061</v>
      </c>
      <c r="D606">
        <v>39.76</v>
      </c>
      <c r="E606" s="10" t="str">
        <f>VLOOKUP(A606,Ex_Lookup!$A$1:$C$215,2,FALSE)</f>
        <v>Sub-Saharan Africa</v>
      </c>
      <c r="F606" s="10" t="str">
        <f>VLOOKUP(A606,Ex_Lookup!$A$1:$C$215,3,FALSE)</f>
        <v>High income: nonOECD</v>
      </c>
      <c r="G606" s="11" t="s">
        <v>318</v>
      </c>
      <c r="H606" s="11" t="s">
        <v>146</v>
      </c>
    </row>
    <row r="607" spans="1:8" x14ac:dyDescent="0.35">
      <c r="A607" t="s">
        <v>331</v>
      </c>
      <c r="B607">
        <v>2005</v>
      </c>
      <c r="C607">
        <v>4854066</v>
      </c>
      <c r="D607">
        <v>18.89</v>
      </c>
      <c r="E607" s="10" t="str">
        <f>VLOOKUP(A607,Ex_Lookup!$A$1:$C$215,2,FALSE)</f>
        <v>Sub-Saharan Africa</v>
      </c>
      <c r="F607" s="10" t="str">
        <f>VLOOKUP(A607,Ex_Lookup!$A$1:$C$215,3,FALSE)</f>
        <v>Low income</v>
      </c>
      <c r="G607" s="11" t="s">
        <v>318</v>
      </c>
      <c r="H607" s="11" t="s">
        <v>148</v>
      </c>
    </row>
    <row r="608" spans="1:8" x14ac:dyDescent="0.35">
      <c r="A608" t="s">
        <v>331</v>
      </c>
      <c r="B608">
        <v>2006</v>
      </c>
      <c r="C608">
        <v>5035036</v>
      </c>
      <c r="D608">
        <v>19.2</v>
      </c>
      <c r="E608" s="10" t="str">
        <f>VLOOKUP(A608,Ex_Lookup!$A$1:$C$215,2,FALSE)</f>
        <v>Sub-Saharan Africa</v>
      </c>
      <c r="F608" s="10" t="str">
        <f>VLOOKUP(A608,Ex_Lookup!$A$1:$C$215,3,FALSE)</f>
        <v>Low income</v>
      </c>
      <c r="G608" s="11" t="s">
        <v>318</v>
      </c>
      <c r="H608" s="11" t="s">
        <v>148</v>
      </c>
    </row>
    <row r="609" spans="1:8" x14ac:dyDescent="0.35">
      <c r="A609" t="s">
        <v>331</v>
      </c>
      <c r="B609">
        <v>2007</v>
      </c>
      <c r="C609">
        <v>5209846</v>
      </c>
      <c r="D609">
        <v>19.52</v>
      </c>
      <c r="E609" s="10" t="str">
        <f>VLOOKUP(A609,Ex_Lookup!$A$1:$C$215,2,FALSE)</f>
        <v>Sub-Saharan Africa</v>
      </c>
      <c r="F609" s="10" t="str">
        <f>VLOOKUP(A609,Ex_Lookup!$A$1:$C$215,3,FALSE)</f>
        <v>Low income</v>
      </c>
      <c r="G609" s="11" t="s">
        <v>318</v>
      </c>
      <c r="H609" s="11" t="s">
        <v>148</v>
      </c>
    </row>
    <row r="610" spans="1:8" x14ac:dyDescent="0.35">
      <c r="A610" t="s">
        <v>331</v>
      </c>
      <c r="B610">
        <v>2008</v>
      </c>
      <c r="C610">
        <v>5382163</v>
      </c>
      <c r="D610">
        <v>19.850000000000001</v>
      </c>
      <c r="E610" s="10" t="str">
        <f>VLOOKUP(A610,Ex_Lookup!$A$1:$C$215,2,FALSE)</f>
        <v>Sub-Saharan Africa</v>
      </c>
      <c r="F610" s="10" t="str">
        <f>VLOOKUP(A610,Ex_Lookup!$A$1:$C$215,3,FALSE)</f>
        <v>Low income</v>
      </c>
      <c r="G610" s="11" t="s">
        <v>318</v>
      </c>
      <c r="H610" s="11" t="s">
        <v>148</v>
      </c>
    </row>
    <row r="611" spans="1:8" x14ac:dyDescent="0.35">
      <c r="A611" t="s">
        <v>331</v>
      </c>
      <c r="B611">
        <v>2009</v>
      </c>
      <c r="C611">
        <v>5557889</v>
      </c>
      <c r="D611">
        <v>20.21</v>
      </c>
      <c r="E611" s="10" t="str">
        <f>VLOOKUP(A611,Ex_Lookup!$A$1:$C$215,2,FALSE)</f>
        <v>Sub-Saharan Africa</v>
      </c>
      <c r="F611" s="10" t="str">
        <f>VLOOKUP(A611,Ex_Lookup!$A$1:$C$215,3,FALSE)</f>
        <v>Low income</v>
      </c>
      <c r="G611" s="11" t="s">
        <v>318</v>
      </c>
      <c r="H611" s="11" t="s">
        <v>148</v>
      </c>
    </row>
    <row r="612" spans="1:8" x14ac:dyDescent="0.35">
      <c r="A612" t="s">
        <v>331</v>
      </c>
      <c r="B612">
        <v>2010</v>
      </c>
      <c r="C612">
        <v>5741159</v>
      </c>
      <c r="D612">
        <v>20.57</v>
      </c>
      <c r="E612" s="10" t="str">
        <f>VLOOKUP(A612,Ex_Lookup!$A$1:$C$215,2,FALSE)</f>
        <v>Sub-Saharan Africa</v>
      </c>
      <c r="F612" s="10" t="str">
        <f>VLOOKUP(A612,Ex_Lookup!$A$1:$C$215,3,FALSE)</f>
        <v>Low income</v>
      </c>
      <c r="G612" s="11" t="s">
        <v>318</v>
      </c>
      <c r="H612" s="11" t="s">
        <v>148</v>
      </c>
    </row>
    <row r="613" spans="1:8" x14ac:dyDescent="0.35">
      <c r="A613" t="s">
        <v>331</v>
      </c>
      <c r="B613">
        <v>2011</v>
      </c>
      <c r="C613">
        <v>5932852</v>
      </c>
      <c r="D613">
        <v>20.95</v>
      </c>
      <c r="E613" s="10" t="str">
        <f>VLOOKUP(A613,Ex_Lookup!$A$1:$C$215,2,FALSE)</f>
        <v>Sub-Saharan Africa</v>
      </c>
      <c r="F613" s="10" t="str">
        <f>VLOOKUP(A613,Ex_Lookup!$A$1:$C$215,3,FALSE)</f>
        <v>Low income</v>
      </c>
      <c r="G613" s="11" t="s">
        <v>318</v>
      </c>
      <c r="H613" s="11" t="s">
        <v>148</v>
      </c>
    </row>
    <row r="614" spans="1:8" x14ac:dyDescent="0.35">
      <c r="A614" t="s">
        <v>331</v>
      </c>
      <c r="B614">
        <v>2012</v>
      </c>
      <c r="C614">
        <v>6130922</v>
      </c>
      <c r="D614">
        <v>21.35</v>
      </c>
      <c r="E614" s="10" t="str">
        <f>VLOOKUP(A614,Ex_Lookup!$A$1:$C$215,2,FALSE)</f>
        <v>Sub-Saharan Africa</v>
      </c>
      <c r="F614" s="10" t="str">
        <f>VLOOKUP(A614,Ex_Lookup!$A$1:$C$215,3,FALSE)</f>
        <v>Low income</v>
      </c>
      <c r="G614" s="11" t="s">
        <v>318</v>
      </c>
      <c r="H614" s="11" t="s">
        <v>148</v>
      </c>
    </row>
    <row r="615" spans="1:8" x14ac:dyDescent="0.35">
      <c r="A615" t="s">
        <v>331</v>
      </c>
      <c r="B615">
        <v>2013</v>
      </c>
      <c r="C615">
        <v>6333135</v>
      </c>
      <c r="D615">
        <v>21.77</v>
      </c>
      <c r="E615" s="10" t="str">
        <f>VLOOKUP(A615,Ex_Lookup!$A$1:$C$215,2,FALSE)</f>
        <v>Sub-Saharan Africa</v>
      </c>
      <c r="F615" s="10" t="str">
        <f>VLOOKUP(A615,Ex_Lookup!$A$1:$C$215,3,FALSE)</f>
        <v>Low income</v>
      </c>
      <c r="G615" s="11" t="s">
        <v>318</v>
      </c>
      <c r="H615" s="11" t="s">
        <v>148</v>
      </c>
    </row>
    <row r="616" spans="1:8" x14ac:dyDescent="0.35">
      <c r="A616" t="s">
        <v>331</v>
      </c>
      <c r="B616">
        <v>2014</v>
      </c>
      <c r="C616">
        <v>6536176</v>
      </c>
      <c r="D616">
        <v>22.19</v>
      </c>
      <c r="E616" s="10" t="str">
        <f>VLOOKUP(A616,Ex_Lookup!$A$1:$C$215,2,FALSE)</f>
        <v>Sub-Saharan Africa</v>
      </c>
      <c r="F616" s="10" t="str">
        <f>VLOOKUP(A616,Ex_Lookup!$A$1:$C$215,3,FALSE)</f>
        <v>Low income</v>
      </c>
      <c r="G616" s="11" t="s">
        <v>318</v>
      </c>
      <c r="H616" s="11" t="s">
        <v>148</v>
      </c>
    </row>
    <row r="617" spans="1:8" x14ac:dyDescent="0.35">
      <c r="A617" t="s">
        <v>197</v>
      </c>
      <c r="B617">
        <v>2005</v>
      </c>
      <c r="C617">
        <v>1354775</v>
      </c>
      <c r="D617">
        <v>68.739999999999995</v>
      </c>
      <c r="E617" s="10" t="str">
        <f>VLOOKUP(A617,Ex_Lookup!$A$1:$C$215,2,FALSE)</f>
        <v>Europe &amp; Central Asia</v>
      </c>
      <c r="F617" s="10" t="str">
        <f>VLOOKUP(A617,Ex_Lookup!$A$1:$C$215,3,FALSE)</f>
        <v>High income: OECD</v>
      </c>
      <c r="G617" s="11" t="s">
        <v>183</v>
      </c>
      <c r="H617" s="11" t="s">
        <v>144</v>
      </c>
    </row>
    <row r="618" spans="1:8" x14ac:dyDescent="0.35">
      <c r="A618" t="s">
        <v>197</v>
      </c>
      <c r="B618">
        <v>2006</v>
      </c>
      <c r="C618">
        <v>1346810</v>
      </c>
      <c r="D618">
        <v>68.61</v>
      </c>
      <c r="E618" s="10" t="str">
        <f>VLOOKUP(A618,Ex_Lookup!$A$1:$C$215,2,FALSE)</f>
        <v>Europe &amp; Central Asia</v>
      </c>
      <c r="F618" s="10" t="str">
        <f>VLOOKUP(A618,Ex_Lookup!$A$1:$C$215,3,FALSE)</f>
        <v>High income: OECD</v>
      </c>
      <c r="G618" s="11" t="s">
        <v>183</v>
      </c>
      <c r="H618" s="11" t="s">
        <v>144</v>
      </c>
    </row>
    <row r="619" spans="1:8" x14ac:dyDescent="0.35">
      <c r="A619" t="s">
        <v>197</v>
      </c>
      <c r="B619">
        <v>2007</v>
      </c>
      <c r="C619">
        <v>1340680</v>
      </c>
      <c r="D619">
        <v>68.48</v>
      </c>
      <c r="E619" s="10" t="str">
        <f>VLOOKUP(A619,Ex_Lookup!$A$1:$C$215,2,FALSE)</f>
        <v>Europe &amp; Central Asia</v>
      </c>
      <c r="F619" s="10" t="str">
        <f>VLOOKUP(A619,Ex_Lookup!$A$1:$C$215,3,FALSE)</f>
        <v>High income: OECD</v>
      </c>
      <c r="G619" s="11" t="s">
        <v>183</v>
      </c>
      <c r="H619" s="11" t="s">
        <v>144</v>
      </c>
    </row>
    <row r="620" spans="1:8" x14ac:dyDescent="0.35">
      <c r="A620" t="s">
        <v>197</v>
      </c>
      <c r="B620">
        <v>2008</v>
      </c>
      <c r="C620">
        <v>1337090</v>
      </c>
      <c r="D620">
        <v>68.349999999999994</v>
      </c>
      <c r="E620" s="10" t="str">
        <f>VLOOKUP(A620,Ex_Lookup!$A$1:$C$215,2,FALSE)</f>
        <v>Europe &amp; Central Asia</v>
      </c>
      <c r="F620" s="10" t="str">
        <f>VLOOKUP(A620,Ex_Lookup!$A$1:$C$215,3,FALSE)</f>
        <v>High income: OECD</v>
      </c>
      <c r="G620" s="11" t="s">
        <v>183</v>
      </c>
      <c r="H620" s="11" t="s">
        <v>144</v>
      </c>
    </row>
    <row r="621" spans="1:8" x14ac:dyDescent="0.35">
      <c r="A621" t="s">
        <v>197</v>
      </c>
      <c r="B621">
        <v>2009</v>
      </c>
      <c r="C621">
        <v>1334515</v>
      </c>
      <c r="D621">
        <v>68.22</v>
      </c>
      <c r="E621" s="10" t="str">
        <f>VLOOKUP(A621,Ex_Lookup!$A$1:$C$215,2,FALSE)</f>
        <v>Europe &amp; Central Asia</v>
      </c>
      <c r="F621" s="10" t="str">
        <f>VLOOKUP(A621,Ex_Lookup!$A$1:$C$215,3,FALSE)</f>
        <v>High income: OECD</v>
      </c>
      <c r="G621" s="11" t="s">
        <v>183</v>
      </c>
      <c r="H621" s="11" t="s">
        <v>144</v>
      </c>
    </row>
    <row r="622" spans="1:8" x14ac:dyDescent="0.35">
      <c r="A622" t="s">
        <v>197</v>
      </c>
      <c r="B622">
        <v>2010</v>
      </c>
      <c r="C622">
        <v>1331475</v>
      </c>
      <c r="D622">
        <v>68.09</v>
      </c>
      <c r="E622" s="10" t="str">
        <f>VLOOKUP(A622,Ex_Lookup!$A$1:$C$215,2,FALSE)</f>
        <v>Europe &amp; Central Asia</v>
      </c>
      <c r="F622" s="10" t="str">
        <f>VLOOKUP(A622,Ex_Lookup!$A$1:$C$215,3,FALSE)</f>
        <v>High income: OECD</v>
      </c>
      <c r="G622" s="11" t="s">
        <v>183</v>
      </c>
      <c r="H622" s="11" t="s">
        <v>144</v>
      </c>
    </row>
    <row r="623" spans="1:8" x14ac:dyDescent="0.35">
      <c r="A623" t="s">
        <v>197</v>
      </c>
      <c r="B623">
        <v>2011</v>
      </c>
      <c r="C623">
        <v>1327439</v>
      </c>
      <c r="D623">
        <v>67.97</v>
      </c>
      <c r="E623" s="10" t="str">
        <f>VLOOKUP(A623,Ex_Lookup!$A$1:$C$215,2,FALSE)</f>
        <v>Europe &amp; Central Asia</v>
      </c>
      <c r="F623" s="10" t="str">
        <f>VLOOKUP(A623,Ex_Lookup!$A$1:$C$215,3,FALSE)</f>
        <v>High income: OECD</v>
      </c>
      <c r="G623" s="11" t="s">
        <v>183</v>
      </c>
      <c r="H623" s="11" t="s">
        <v>144</v>
      </c>
    </row>
    <row r="624" spans="1:8" x14ac:dyDescent="0.35">
      <c r="A624" t="s">
        <v>197</v>
      </c>
      <c r="B624">
        <v>2012</v>
      </c>
      <c r="C624">
        <v>1322696</v>
      </c>
      <c r="D624">
        <v>67.84</v>
      </c>
      <c r="E624" s="10" t="str">
        <f>VLOOKUP(A624,Ex_Lookup!$A$1:$C$215,2,FALSE)</f>
        <v>Europe &amp; Central Asia</v>
      </c>
      <c r="F624" s="10" t="str">
        <f>VLOOKUP(A624,Ex_Lookup!$A$1:$C$215,3,FALSE)</f>
        <v>High income: OECD</v>
      </c>
      <c r="G624" s="11" t="s">
        <v>183</v>
      </c>
      <c r="H624" s="11" t="s">
        <v>144</v>
      </c>
    </row>
    <row r="625" spans="1:8" x14ac:dyDescent="0.35">
      <c r="A625" t="s">
        <v>197</v>
      </c>
      <c r="B625">
        <v>2013</v>
      </c>
      <c r="C625">
        <v>1317997</v>
      </c>
      <c r="D625">
        <v>67.72</v>
      </c>
      <c r="E625" s="10" t="str">
        <f>VLOOKUP(A625,Ex_Lookup!$A$1:$C$215,2,FALSE)</f>
        <v>Europe &amp; Central Asia</v>
      </c>
      <c r="F625" s="10" t="str">
        <f>VLOOKUP(A625,Ex_Lookup!$A$1:$C$215,3,FALSE)</f>
        <v>High income: OECD</v>
      </c>
      <c r="G625" s="11" t="s">
        <v>183</v>
      </c>
      <c r="H625" s="11" t="s">
        <v>144</v>
      </c>
    </row>
    <row r="626" spans="1:8" x14ac:dyDescent="0.35">
      <c r="A626" t="s">
        <v>197</v>
      </c>
      <c r="B626">
        <v>2014</v>
      </c>
      <c r="C626">
        <v>1313645</v>
      </c>
      <c r="D626">
        <v>67.62</v>
      </c>
      <c r="E626" s="10" t="str">
        <f>VLOOKUP(A626,Ex_Lookup!$A$1:$C$215,2,FALSE)</f>
        <v>Europe &amp; Central Asia</v>
      </c>
      <c r="F626" s="10" t="str">
        <f>VLOOKUP(A626,Ex_Lookup!$A$1:$C$215,3,FALSE)</f>
        <v>High income: OECD</v>
      </c>
      <c r="G626" s="11" t="s">
        <v>183</v>
      </c>
      <c r="H626" s="11" t="s">
        <v>144</v>
      </c>
    </row>
    <row r="627" spans="1:8" x14ac:dyDescent="0.35">
      <c r="A627" t="s">
        <v>332</v>
      </c>
      <c r="B627">
        <v>2005</v>
      </c>
      <c r="C627">
        <v>76167240</v>
      </c>
      <c r="D627">
        <v>15.7</v>
      </c>
      <c r="E627" s="10" t="str">
        <f>VLOOKUP(A627,Ex_Lookup!$A$1:$C$215,2,FALSE)</f>
        <v>Sub-Saharan Africa</v>
      </c>
      <c r="F627" s="10" t="str">
        <f>VLOOKUP(A627,Ex_Lookup!$A$1:$C$215,3,FALSE)</f>
        <v>Low income</v>
      </c>
      <c r="G627" s="11" t="s">
        <v>318</v>
      </c>
      <c r="H627" s="11" t="s">
        <v>148</v>
      </c>
    </row>
    <row r="628" spans="1:8" x14ac:dyDescent="0.35">
      <c r="A628" t="s">
        <v>332</v>
      </c>
      <c r="B628">
        <v>2006</v>
      </c>
      <c r="C628">
        <v>78290649</v>
      </c>
      <c r="D628">
        <v>15.9</v>
      </c>
      <c r="E628" s="10" t="str">
        <f>VLOOKUP(A628,Ex_Lookup!$A$1:$C$215,2,FALSE)</f>
        <v>Sub-Saharan Africa</v>
      </c>
      <c r="F628" s="10" t="str">
        <f>VLOOKUP(A628,Ex_Lookup!$A$1:$C$215,3,FALSE)</f>
        <v>Low income</v>
      </c>
      <c r="G628" s="11" t="s">
        <v>318</v>
      </c>
      <c r="H628" s="11" t="s">
        <v>148</v>
      </c>
    </row>
    <row r="629" spans="1:8" x14ac:dyDescent="0.35">
      <c r="A629" t="s">
        <v>332</v>
      </c>
      <c r="B629">
        <v>2007</v>
      </c>
      <c r="C629">
        <v>80440708</v>
      </c>
      <c r="D629">
        <v>16.12</v>
      </c>
      <c r="E629" s="10" t="str">
        <f>VLOOKUP(A629,Ex_Lookup!$A$1:$C$215,2,FALSE)</f>
        <v>Sub-Saharan Africa</v>
      </c>
      <c r="F629" s="10" t="str">
        <f>VLOOKUP(A629,Ex_Lookup!$A$1:$C$215,3,FALSE)</f>
        <v>Low income</v>
      </c>
      <c r="G629" s="11" t="s">
        <v>318</v>
      </c>
      <c r="H629" s="11" t="s">
        <v>148</v>
      </c>
    </row>
    <row r="630" spans="1:8" x14ac:dyDescent="0.35">
      <c r="A630" t="s">
        <v>332</v>
      </c>
      <c r="B630">
        <v>2008</v>
      </c>
      <c r="C630">
        <v>82621190</v>
      </c>
      <c r="D630">
        <v>16.510000000000002</v>
      </c>
      <c r="E630" s="10" t="str">
        <f>VLOOKUP(A630,Ex_Lookup!$A$1:$C$215,2,FALSE)</f>
        <v>Sub-Saharan Africa</v>
      </c>
      <c r="F630" s="10" t="str">
        <f>VLOOKUP(A630,Ex_Lookup!$A$1:$C$215,3,FALSE)</f>
        <v>Low income</v>
      </c>
      <c r="G630" s="11" t="s">
        <v>318</v>
      </c>
      <c r="H630" s="11" t="s">
        <v>148</v>
      </c>
    </row>
    <row r="631" spans="1:8" x14ac:dyDescent="0.35">
      <c r="A631" t="s">
        <v>332</v>
      </c>
      <c r="B631">
        <v>2009</v>
      </c>
      <c r="C631">
        <v>84838032</v>
      </c>
      <c r="D631">
        <v>16.91</v>
      </c>
      <c r="E631" s="10" t="str">
        <f>VLOOKUP(A631,Ex_Lookup!$A$1:$C$215,2,FALSE)</f>
        <v>Sub-Saharan Africa</v>
      </c>
      <c r="F631" s="10" t="str">
        <f>VLOOKUP(A631,Ex_Lookup!$A$1:$C$215,3,FALSE)</f>
        <v>Low income</v>
      </c>
      <c r="G631" s="11" t="s">
        <v>318</v>
      </c>
      <c r="H631" s="11" t="s">
        <v>148</v>
      </c>
    </row>
    <row r="632" spans="1:8" x14ac:dyDescent="0.35">
      <c r="A632" t="s">
        <v>332</v>
      </c>
      <c r="B632">
        <v>2010</v>
      </c>
      <c r="C632">
        <v>87095281</v>
      </c>
      <c r="D632">
        <v>17.32</v>
      </c>
      <c r="E632" s="10" t="str">
        <f>VLOOKUP(A632,Ex_Lookup!$A$1:$C$215,2,FALSE)</f>
        <v>Sub-Saharan Africa</v>
      </c>
      <c r="F632" s="10" t="str">
        <f>VLOOKUP(A632,Ex_Lookup!$A$1:$C$215,3,FALSE)</f>
        <v>Low income</v>
      </c>
      <c r="G632" s="11" t="s">
        <v>318</v>
      </c>
      <c r="H632" s="11" t="s">
        <v>148</v>
      </c>
    </row>
    <row r="633" spans="1:8" x14ac:dyDescent="0.35">
      <c r="A633" t="s">
        <v>332</v>
      </c>
      <c r="B633">
        <v>2011</v>
      </c>
      <c r="C633">
        <v>89393063</v>
      </c>
      <c r="D633">
        <v>17.739999999999998</v>
      </c>
      <c r="E633" s="10" t="str">
        <f>VLOOKUP(A633,Ex_Lookup!$A$1:$C$215,2,FALSE)</f>
        <v>Sub-Saharan Africa</v>
      </c>
      <c r="F633" s="10" t="str">
        <f>VLOOKUP(A633,Ex_Lookup!$A$1:$C$215,3,FALSE)</f>
        <v>Low income</v>
      </c>
      <c r="G633" s="11" t="s">
        <v>318</v>
      </c>
      <c r="H633" s="11" t="s">
        <v>148</v>
      </c>
    </row>
    <row r="634" spans="1:8" x14ac:dyDescent="0.35">
      <c r="A634" t="s">
        <v>332</v>
      </c>
      <c r="B634">
        <v>2012</v>
      </c>
      <c r="C634">
        <v>91728849</v>
      </c>
      <c r="D634">
        <v>18.16</v>
      </c>
      <c r="E634" s="10" t="str">
        <f>VLOOKUP(A634,Ex_Lookup!$A$1:$C$215,2,FALSE)</f>
        <v>Sub-Saharan Africa</v>
      </c>
      <c r="F634" s="10" t="str">
        <f>VLOOKUP(A634,Ex_Lookup!$A$1:$C$215,3,FALSE)</f>
        <v>Low income</v>
      </c>
      <c r="G634" s="11" t="s">
        <v>318</v>
      </c>
      <c r="H634" s="11" t="s">
        <v>148</v>
      </c>
    </row>
    <row r="635" spans="1:8" x14ac:dyDescent="0.35">
      <c r="A635" t="s">
        <v>332</v>
      </c>
      <c r="B635">
        <v>2013</v>
      </c>
      <c r="C635">
        <v>94100756</v>
      </c>
      <c r="D635">
        <v>18.59</v>
      </c>
      <c r="E635" s="10" t="str">
        <f>VLOOKUP(A635,Ex_Lookup!$A$1:$C$215,2,FALSE)</f>
        <v>Sub-Saharan Africa</v>
      </c>
      <c r="F635" s="10" t="str">
        <f>VLOOKUP(A635,Ex_Lookup!$A$1:$C$215,3,FALSE)</f>
        <v>Low income</v>
      </c>
      <c r="G635" s="11" t="s">
        <v>318</v>
      </c>
      <c r="H635" s="11" t="s">
        <v>148</v>
      </c>
    </row>
    <row r="636" spans="1:8" x14ac:dyDescent="0.35">
      <c r="A636" t="s">
        <v>332</v>
      </c>
      <c r="B636">
        <v>2014</v>
      </c>
      <c r="C636">
        <v>96506031</v>
      </c>
      <c r="D636">
        <v>19.03</v>
      </c>
      <c r="E636" s="10" t="str">
        <f>VLOOKUP(A636,Ex_Lookup!$A$1:$C$215,2,FALSE)</f>
        <v>Sub-Saharan Africa</v>
      </c>
      <c r="F636" s="10" t="str">
        <f>VLOOKUP(A636,Ex_Lookup!$A$1:$C$215,3,FALSE)</f>
        <v>Low income</v>
      </c>
      <c r="G636" s="11" t="s">
        <v>318</v>
      </c>
      <c r="H636" s="11" t="s">
        <v>148</v>
      </c>
    </row>
    <row r="637" spans="1:8" x14ac:dyDescent="0.35">
      <c r="A637" t="s">
        <v>198</v>
      </c>
      <c r="B637">
        <v>2005</v>
      </c>
      <c r="C637">
        <v>49157</v>
      </c>
      <c r="D637">
        <v>39.78</v>
      </c>
      <c r="E637" s="10" t="str">
        <f>VLOOKUP(A637,Ex_Lookup!$A$1:$C$215,2,FALSE)</f>
        <v>Europe &amp; Central Asia</v>
      </c>
      <c r="F637" s="10" t="str">
        <f>VLOOKUP(A637,Ex_Lookup!$A$1:$C$215,3,FALSE)</f>
        <v>High income: nonOECD</v>
      </c>
      <c r="G637" s="11" t="s">
        <v>183</v>
      </c>
      <c r="H637" s="11" t="s">
        <v>146</v>
      </c>
    </row>
    <row r="638" spans="1:8" x14ac:dyDescent="0.35">
      <c r="A638" t="s">
        <v>198</v>
      </c>
      <c r="B638">
        <v>2006</v>
      </c>
      <c r="C638">
        <v>49414</v>
      </c>
      <c r="D638">
        <v>40.15</v>
      </c>
      <c r="E638" s="10" t="str">
        <f>VLOOKUP(A638,Ex_Lookup!$A$1:$C$215,2,FALSE)</f>
        <v>Europe &amp; Central Asia</v>
      </c>
      <c r="F638" s="10" t="str">
        <f>VLOOKUP(A638,Ex_Lookup!$A$1:$C$215,3,FALSE)</f>
        <v>High income: nonOECD</v>
      </c>
      <c r="G638" s="11" t="s">
        <v>183</v>
      </c>
      <c r="H638" s="11" t="s">
        <v>146</v>
      </c>
    </row>
    <row r="639" spans="1:8" x14ac:dyDescent="0.35">
      <c r="A639" t="s">
        <v>198</v>
      </c>
      <c r="B639">
        <v>2007</v>
      </c>
      <c r="C639">
        <v>49554</v>
      </c>
      <c r="D639">
        <v>40.340000000000003</v>
      </c>
      <c r="E639" s="10" t="str">
        <f>VLOOKUP(A639,Ex_Lookup!$A$1:$C$215,2,FALSE)</f>
        <v>Europe &amp; Central Asia</v>
      </c>
      <c r="F639" s="10" t="str">
        <f>VLOOKUP(A639,Ex_Lookup!$A$1:$C$215,3,FALSE)</f>
        <v>High income: nonOECD</v>
      </c>
      <c r="G639" s="11" t="s">
        <v>183</v>
      </c>
      <c r="H639" s="11" t="s">
        <v>146</v>
      </c>
    </row>
    <row r="640" spans="1:8" x14ac:dyDescent="0.35">
      <c r="A640" t="s">
        <v>198</v>
      </c>
      <c r="B640">
        <v>2008</v>
      </c>
      <c r="C640">
        <v>49601</v>
      </c>
      <c r="D640">
        <v>40.54</v>
      </c>
      <c r="E640" s="10" t="str">
        <f>VLOOKUP(A640,Ex_Lookup!$A$1:$C$215,2,FALSE)</f>
        <v>Europe &amp; Central Asia</v>
      </c>
      <c r="F640" s="10" t="str">
        <f>VLOOKUP(A640,Ex_Lookup!$A$1:$C$215,3,FALSE)</f>
        <v>High income: nonOECD</v>
      </c>
      <c r="G640" s="11" t="s">
        <v>183</v>
      </c>
      <c r="H640" s="11" t="s">
        <v>146</v>
      </c>
    </row>
    <row r="641" spans="1:8" x14ac:dyDescent="0.35">
      <c r="A641" t="s">
        <v>198</v>
      </c>
      <c r="B641">
        <v>2009</v>
      </c>
      <c r="C641">
        <v>49600</v>
      </c>
      <c r="D641">
        <v>40.729999999999997</v>
      </c>
      <c r="E641" s="10" t="str">
        <f>VLOOKUP(A641,Ex_Lookup!$A$1:$C$215,2,FALSE)</f>
        <v>Europe &amp; Central Asia</v>
      </c>
      <c r="F641" s="10" t="str">
        <f>VLOOKUP(A641,Ex_Lookup!$A$1:$C$215,3,FALSE)</f>
        <v>High income: nonOECD</v>
      </c>
      <c r="G641" s="11" t="s">
        <v>183</v>
      </c>
      <c r="H641" s="11" t="s">
        <v>146</v>
      </c>
    </row>
    <row r="642" spans="1:8" x14ac:dyDescent="0.35">
      <c r="A642" t="s">
        <v>198</v>
      </c>
      <c r="B642">
        <v>2010</v>
      </c>
      <c r="C642">
        <v>49581</v>
      </c>
      <c r="D642">
        <v>40.93</v>
      </c>
      <c r="E642" s="10" t="str">
        <f>VLOOKUP(A642,Ex_Lookup!$A$1:$C$215,2,FALSE)</f>
        <v>Europe &amp; Central Asia</v>
      </c>
      <c r="F642" s="10" t="str">
        <f>VLOOKUP(A642,Ex_Lookup!$A$1:$C$215,3,FALSE)</f>
        <v>High income: nonOECD</v>
      </c>
      <c r="G642" s="11" t="s">
        <v>183</v>
      </c>
      <c r="H642" s="11" t="s">
        <v>146</v>
      </c>
    </row>
    <row r="643" spans="1:8" x14ac:dyDescent="0.35">
      <c r="A643" t="s">
        <v>198</v>
      </c>
      <c r="B643">
        <v>2011</v>
      </c>
      <c r="C643">
        <v>49551</v>
      </c>
      <c r="D643">
        <v>41.12</v>
      </c>
      <c r="E643" s="10" t="str">
        <f>VLOOKUP(A643,Ex_Lookup!$A$1:$C$215,2,FALSE)</f>
        <v>Europe &amp; Central Asia</v>
      </c>
      <c r="F643" s="10" t="str">
        <f>VLOOKUP(A643,Ex_Lookup!$A$1:$C$215,3,FALSE)</f>
        <v>High income: nonOECD</v>
      </c>
      <c r="G643" s="11" t="s">
        <v>183</v>
      </c>
      <c r="H643" s="11" t="s">
        <v>146</v>
      </c>
    </row>
    <row r="644" spans="1:8" x14ac:dyDescent="0.35">
      <c r="A644" t="s">
        <v>198</v>
      </c>
      <c r="B644">
        <v>2012</v>
      </c>
      <c r="C644">
        <v>49506</v>
      </c>
      <c r="D644">
        <v>41.32</v>
      </c>
      <c r="E644" s="10" t="str">
        <f>VLOOKUP(A644,Ex_Lookup!$A$1:$C$215,2,FALSE)</f>
        <v>Europe &amp; Central Asia</v>
      </c>
      <c r="F644" s="10" t="str">
        <f>VLOOKUP(A644,Ex_Lookup!$A$1:$C$215,3,FALSE)</f>
        <v>High income: nonOECD</v>
      </c>
      <c r="G644" s="11" t="s">
        <v>183</v>
      </c>
      <c r="H644" s="11" t="s">
        <v>146</v>
      </c>
    </row>
    <row r="645" spans="1:8" x14ac:dyDescent="0.35">
      <c r="A645" t="s">
        <v>198</v>
      </c>
      <c r="B645">
        <v>2013</v>
      </c>
      <c r="C645">
        <v>49469</v>
      </c>
      <c r="D645">
        <v>41.53</v>
      </c>
      <c r="E645" s="10" t="str">
        <f>VLOOKUP(A645,Ex_Lookup!$A$1:$C$215,2,FALSE)</f>
        <v>Europe &amp; Central Asia</v>
      </c>
      <c r="F645" s="10" t="str">
        <f>VLOOKUP(A645,Ex_Lookup!$A$1:$C$215,3,FALSE)</f>
        <v>High income: nonOECD</v>
      </c>
      <c r="G645" s="11" t="s">
        <v>183</v>
      </c>
      <c r="H645" s="11" t="s">
        <v>146</v>
      </c>
    </row>
    <row r="646" spans="1:8" x14ac:dyDescent="0.35">
      <c r="A646" t="s">
        <v>198</v>
      </c>
      <c r="B646">
        <v>2014</v>
      </c>
      <c r="C646">
        <v>49460</v>
      </c>
      <c r="D646">
        <v>41.74</v>
      </c>
      <c r="E646" s="10" t="str">
        <f>VLOOKUP(A646,Ex_Lookup!$A$1:$C$215,2,FALSE)</f>
        <v>Europe &amp; Central Asia</v>
      </c>
      <c r="F646" s="10" t="str">
        <f>VLOOKUP(A646,Ex_Lookup!$A$1:$C$215,3,FALSE)</f>
        <v>High income: nonOECD</v>
      </c>
      <c r="G646" s="11" t="s">
        <v>183</v>
      </c>
      <c r="H646" s="11" t="s">
        <v>146</v>
      </c>
    </row>
    <row r="647" spans="1:8" x14ac:dyDescent="0.35">
      <c r="A647" t="s">
        <v>150</v>
      </c>
      <c r="B647">
        <v>2005</v>
      </c>
      <c r="C647">
        <v>822484</v>
      </c>
      <c r="D647">
        <v>49.87</v>
      </c>
      <c r="E647" s="10" t="str">
        <f>VLOOKUP(A647,Ex_Lookup!$A$1:$C$215,2,FALSE)</f>
        <v>East Asia &amp; Pacific</v>
      </c>
      <c r="F647" s="10" t="str">
        <f>VLOOKUP(A647,Ex_Lookup!$A$1:$C$215,3,FALSE)</f>
        <v>Upper middle income</v>
      </c>
      <c r="G647" s="11" t="s">
        <v>141</v>
      </c>
      <c r="H647" s="11" t="s">
        <v>142</v>
      </c>
    </row>
    <row r="648" spans="1:8" x14ac:dyDescent="0.35">
      <c r="A648" t="s">
        <v>150</v>
      </c>
      <c r="B648">
        <v>2006</v>
      </c>
      <c r="C648">
        <v>828060</v>
      </c>
      <c r="D648">
        <v>50.26</v>
      </c>
      <c r="E648" s="10" t="str">
        <f>VLOOKUP(A648,Ex_Lookup!$A$1:$C$215,2,FALSE)</f>
        <v>East Asia &amp; Pacific</v>
      </c>
      <c r="F648" s="10" t="str">
        <f>VLOOKUP(A648,Ex_Lookup!$A$1:$C$215,3,FALSE)</f>
        <v>Upper middle income</v>
      </c>
      <c r="G648" s="11" t="s">
        <v>141</v>
      </c>
      <c r="H648" s="11" t="s">
        <v>142</v>
      </c>
    </row>
    <row r="649" spans="1:8" x14ac:dyDescent="0.35">
      <c r="A649" t="s">
        <v>150</v>
      </c>
      <c r="B649">
        <v>2007</v>
      </c>
      <c r="C649">
        <v>835392</v>
      </c>
      <c r="D649">
        <v>50.66</v>
      </c>
      <c r="E649" s="10" t="str">
        <f>VLOOKUP(A649,Ex_Lookup!$A$1:$C$215,2,FALSE)</f>
        <v>East Asia &amp; Pacific</v>
      </c>
      <c r="F649" s="10" t="str">
        <f>VLOOKUP(A649,Ex_Lookup!$A$1:$C$215,3,FALSE)</f>
        <v>Upper middle income</v>
      </c>
      <c r="G649" s="11" t="s">
        <v>141</v>
      </c>
      <c r="H649" s="11" t="s">
        <v>142</v>
      </c>
    </row>
    <row r="650" spans="1:8" x14ac:dyDescent="0.35">
      <c r="A650" t="s">
        <v>150</v>
      </c>
      <c r="B650">
        <v>2008</v>
      </c>
      <c r="C650">
        <v>843851</v>
      </c>
      <c r="D650">
        <v>51.05</v>
      </c>
      <c r="E650" s="10" t="str">
        <f>VLOOKUP(A650,Ex_Lookup!$A$1:$C$215,2,FALSE)</f>
        <v>East Asia &amp; Pacific</v>
      </c>
      <c r="F650" s="10" t="str">
        <f>VLOOKUP(A650,Ex_Lookup!$A$1:$C$215,3,FALSE)</f>
        <v>Upper middle income</v>
      </c>
      <c r="G650" s="11" t="s">
        <v>141</v>
      </c>
      <c r="H650" s="11" t="s">
        <v>142</v>
      </c>
    </row>
    <row r="651" spans="1:8" x14ac:dyDescent="0.35">
      <c r="A651" t="s">
        <v>150</v>
      </c>
      <c r="B651">
        <v>2009</v>
      </c>
      <c r="C651">
        <v>852479</v>
      </c>
      <c r="D651">
        <v>51.44</v>
      </c>
      <c r="E651" s="10" t="str">
        <f>VLOOKUP(A651,Ex_Lookup!$A$1:$C$215,2,FALSE)</f>
        <v>East Asia &amp; Pacific</v>
      </c>
      <c r="F651" s="10" t="str">
        <f>VLOOKUP(A651,Ex_Lookup!$A$1:$C$215,3,FALSE)</f>
        <v>Upper middle income</v>
      </c>
      <c r="G651" s="11" t="s">
        <v>141</v>
      </c>
      <c r="H651" s="11" t="s">
        <v>142</v>
      </c>
    </row>
    <row r="652" spans="1:8" x14ac:dyDescent="0.35">
      <c r="A652" t="s">
        <v>150</v>
      </c>
      <c r="B652">
        <v>2010</v>
      </c>
      <c r="C652">
        <v>860559</v>
      </c>
      <c r="D652">
        <v>51.83</v>
      </c>
      <c r="E652" s="10" t="str">
        <f>VLOOKUP(A652,Ex_Lookup!$A$1:$C$215,2,FALSE)</f>
        <v>East Asia &amp; Pacific</v>
      </c>
      <c r="F652" s="10" t="str">
        <f>VLOOKUP(A652,Ex_Lookup!$A$1:$C$215,3,FALSE)</f>
        <v>Upper middle income</v>
      </c>
      <c r="G652" s="11" t="s">
        <v>141</v>
      </c>
      <c r="H652" s="11" t="s">
        <v>142</v>
      </c>
    </row>
    <row r="653" spans="1:8" x14ac:dyDescent="0.35">
      <c r="A653" t="s">
        <v>150</v>
      </c>
      <c r="B653">
        <v>2011</v>
      </c>
      <c r="C653">
        <v>867921</v>
      </c>
      <c r="D653">
        <v>52.21</v>
      </c>
      <c r="E653" s="10" t="str">
        <f>VLOOKUP(A653,Ex_Lookup!$A$1:$C$215,2,FALSE)</f>
        <v>East Asia &amp; Pacific</v>
      </c>
      <c r="F653" s="10" t="str">
        <f>VLOOKUP(A653,Ex_Lookup!$A$1:$C$215,3,FALSE)</f>
        <v>Upper middle income</v>
      </c>
      <c r="G653" s="11" t="s">
        <v>141</v>
      </c>
      <c r="H653" s="11" t="s">
        <v>142</v>
      </c>
    </row>
    <row r="654" spans="1:8" x14ac:dyDescent="0.35">
      <c r="A654" t="s">
        <v>150</v>
      </c>
      <c r="B654">
        <v>2012</v>
      </c>
      <c r="C654">
        <v>874742</v>
      </c>
      <c r="D654">
        <v>52.6</v>
      </c>
      <c r="E654" s="10" t="str">
        <f>VLOOKUP(A654,Ex_Lookup!$A$1:$C$215,2,FALSE)</f>
        <v>East Asia &amp; Pacific</v>
      </c>
      <c r="F654" s="10" t="str">
        <f>VLOOKUP(A654,Ex_Lookup!$A$1:$C$215,3,FALSE)</f>
        <v>Upper middle income</v>
      </c>
      <c r="G654" s="11" t="s">
        <v>141</v>
      </c>
      <c r="H654" s="11" t="s">
        <v>142</v>
      </c>
    </row>
    <row r="655" spans="1:8" x14ac:dyDescent="0.35">
      <c r="A655" t="s">
        <v>150</v>
      </c>
      <c r="B655">
        <v>2013</v>
      </c>
      <c r="C655">
        <v>881065</v>
      </c>
      <c r="D655">
        <v>52.98</v>
      </c>
      <c r="E655" s="10" t="str">
        <f>VLOOKUP(A655,Ex_Lookup!$A$1:$C$215,2,FALSE)</f>
        <v>East Asia &amp; Pacific</v>
      </c>
      <c r="F655" s="10" t="str">
        <f>VLOOKUP(A655,Ex_Lookup!$A$1:$C$215,3,FALSE)</f>
        <v>Upper middle income</v>
      </c>
      <c r="G655" s="11" t="s">
        <v>141</v>
      </c>
      <c r="H655" s="11" t="s">
        <v>142</v>
      </c>
    </row>
    <row r="656" spans="1:8" x14ac:dyDescent="0.35">
      <c r="A656" t="s">
        <v>150</v>
      </c>
      <c r="B656">
        <v>2014</v>
      </c>
      <c r="C656">
        <v>887027</v>
      </c>
      <c r="D656">
        <v>53.35</v>
      </c>
      <c r="E656" s="10" t="str">
        <f>VLOOKUP(A656,Ex_Lookup!$A$1:$C$215,2,FALSE)</f>
        <v>East Asia &amp; Pacific</v>
      </c>
      <c r="F656" s="10" t="str">
        <f>VLOOKUP(A656,Ex_Lookup!$A$1:$C$215,3,FALSE)</f>
        <v>Upper middle income</v>
      </c>
      <c r="G656" s="11" t="s">
        <v>141</v>
      </c>
      <c r="H656" s="11" t="s">
        <v>142</v>
      </c>
    </row>
    <row r="657" spans="1:8" x14ac:dyDescent="0.35">
      <c r="A657" t="s">
        <v>199</v>
      </c>
      <c r="B657">
        <v>2005</v>
      </c>
      <c r="C657">
        <v>5246096</v>
      </c>
      <c r="D657">
        <v>82.91</v>
      </c>
      <c r="E657" s="10" t="str">
        <f>VLOOKUP(A657,Ex_Lookup!$A$1:$C$215,2,FALSE)</f>
        <v>Europe &amp; Central Asia</v>
      </c>
      <c r="F657" s="10" t="str">
        <f>VLOOKUP(A657,Ex_Lookup!$A$1:$C$215,3,FALSE)</f>
        <v>High income: OECD</v>
      </c>
      <c r="G657" s="11" t="s">
        <v>183</v>
      </c>
      <c r="H657" s="11" t="s">
        <v>144</v>
      </c>
    </row>
    <row r="658" spans="1:8" x14ac:dyDescent="0.35">
      <c r="A658" t="s">
        <v>199</v>
      </c>
      <c r="B658">
        <v>2006</v>
      </c>
      <c r="C658">
        <v>5266268</v>
      </c>
      <c r="D658">
        <v>83.04</v>
      </c>
      <c r="E658" s="10" t="str">
        <f>VLOOKUP(A658,Ex_Lookup!$A$1:$C$215,2,FALSE)</f>
        <v>Europe &amp; Central Asia</v>
      </c>
      <c r="F658" s="10" t="str">
        <f>VLOOKUP(A658,Ex_Lookup!$A$1:$C$215,3,FALSE)</f>
        <v>High income: OECD</v>
      </c>
      <c r="G658" s="11" t="s">
        <v>183</v>
      </c>
      <c r="H658" s="11" t="s">
        <v>144</v>
      </c>
    </row>
    <row r="659" spans="1:8" x14ac:dyDescent="0.35">
      <c r="A659" t="s">
        <v>199</v>
      </c>
      <c r="B659">
        <v>2007</v>
      </c>
      <c r="C659">
        <v>5288720</v>
      </c>
      <c r="D659">
        <v>83.17</v>
      </c>
      <c r="E659" s="10" t="str">
        <f>VLOOKUP(A659,Ex_Lookup!$A$1:$C$215,2,FALSE)</f>
        <v>Europe &amp; Central Asia</v>
      </c>
      <c r="F659" s="10" t="str">
        <f>VLOOKUP(A659,Ex_Lookup!$A$1:$C$215,3,FALSE)</f>
        <v>High income: OECD</v>
      </c>
      <c r="G659" s="11" t="s">
        <v>183</v>
      </c>
      <c r="H659" s="11" t="s">
        <v>144</v>
      </c>
    </row>
    <row r="660" spans="1:8" x14ac:dyDescent="0.35">
      <c r="A660" t="s">
        <v>199</v>
      </c>
      <c r="B660">
        <v>2008</v>
      </c>
      <c r="C660">
        <v>5313399</v>
      </c>
      <c r="D660">
        <v>83.3</v>
      </c>
      <c r="E660" s="10" t="str">
        <f>VLOOKUP(A660,Ex_Lookup!$A$1:$C$215,2,FALSE)</f>
        <v>Europe &amp; Central Asia</v>
      </c>
      <c r="F660" s="10" t="str">
        <f>VLOOKUP(A660,Ex_Lookup!$A$1:$C$215,3,FALSE)</f>
        <v>High income: OECD</v>
      </c>
      <c r="G660" s="11" t="s">
        <v>183</v>
      </c>
      <c r="H660" s="11" t="s">
        <v>144</v>
      </c>
    </row>
    <row r="661" spans="1:8" x14ac:dyDescent="0.35">
      <c r="A661" t="s">
        <v>199</v>
      </c>
      <c r="B661">
        <v>2009</v>
      </c>
      <c r="C661">
        <v>5338871</v>
      </c>
      <c r="D661">
        <v>83.43</v>
      </c>
      <c r="E661" s="10" t="str">
        <f>VLOOKUP(A661,Ex_Lookup!$A$1:$C$215,2,FALSE)</f>
        <v>Europe &amp; Central Asia</v>
      </c>
      <c r="F661" s="10" t="str">
        <f>VLOOKUP(A661,Ex_Lookup!$A$1:$C$215,3,FALSE)</f>
        <v>High income: OECD</v>
      </c>
      <c r="G661" s="11" t="s">
        <v>183</v>
      </c>
      <c r="H661" s="11" t="s">
        <v>144</v>
      </c>
    </row>
    <row r="662" spans="1:8" x14ac:dyDescent="0.35">
      <c r="A662" t="s">
        <v>199</v>
      </c>
      <c r="B662">
        <v>2010</v>
      </c>
      <c r="C662">
        <v>5363352</v>
      </c>
      <c r="D662">
        <v>83.56</v>
      </c>
      <c r="E662" s="10" t="str">
        <f>VLOOKUP(A662,Ex_Lookup!$A$1:$C$215,2,FALSE)</f>
        <v>Europe &amp; Central Asia</v>
      </c>
      <c r="F662" s="10" t="str">
        <f>VLOOKUP(A662,Ex_Lookup!$A$1:$C$215,3,FALSE)</f>
        <v>High income: OECD</v>
      </c>
      <c r="G662" s="11" t="s">
        <v>183</v>
      </c>
      <c r="H662" s="11" t="s">
        <v>144</v>
      </c>
    </row>
    <row r="663" spans="1:8" x14ac:dyDescent="0.35">
      <c r="A663" t="s">
        <v>199</v>
      </c>
      <c r="B663">
        <v>2011</v>
      </c>
      <c r="C663">
        <v>5388272</v>
      </c>
      <c r="D663">
        <v>83.69</v>
      </c>
      <c r="E663" s="10" t="str">
        <f>VLOOKUP(A663,Ex_Lookup!$A$1:$C$215,2,FALSE)</f>
        <v>Europe &amp; Central Asia</v>
      </c>
      <c r="F663" s="10" t="str">
        <f>VLOOKUP(A663,Ex_Lookup!$A$1:$C$215,3,FALSE)</f>
        <v>High income: OECD</v>
      </c>
      <c r="G663" s="11" t="s">
        <v>183</v>
      </c>
      <c r="H663" s="11" t="s">
        <v>144</v>
      </c>
    </row>
    <row r="664" spans="1:8" x14ac:dyDescent="0.35">
      <c r="A664" t="s">
        <v>199</v>
      </c>
      <c r="B664">
        <v>2012</v>
      </c>
      <c r="C664">
        <v>5413971</v>
      </c>
      <c r="D664">
        <v>83.82</v>
      </c>
      <c r="E664" s="10" t="str">
        <f>VLOOKUP(A664,Ex_Lookup!$A$1:$C$215,2,FALSE)</f>
        <v>Europe &amp; Central Asia</v>
      </c>
      <c r="F664" s="10" t="str">
        <f>VLOOKUP(A664,Ex_Lookup!$A$1:$C$215,3,FALSE)</f>
        <v>High income: OECD</v>
      </c>
      <c r="G664" s="11" t="s">
        <v>183</v>
      </c>
      <c r="H664" s="11" t="s">
        <v>144</v>
      </c>
    </row>
    <row r="665" spans="1:8" x14ac:dyDescent="0.35">
      <c r="A665" t="s">
        <v>199</v>
      </c>
      <c r="B665">
        <v>2013</v>
      </c>
      <c r="C665">
        <v>5438972</v>
      </c>
      <c r="D665">
        <v>83.95</v>
      </c>
      <c r="E665" s="10" t="str">
        <f>VLOOKUP(A665,Ex_Lookup!$A$1:$C$215,2,FALSE)</f>
        <v>Europe &amp; Central Asia</v>
      </c>
      <c r="F665" s="10" t="str">
        <f>VLOOKUP(A665,Ex_Lookup!$A$1:$C$215,3,FALSE)</f>
        <v>High income: OECD</v>
      </c>
      <c r="G665" s="11" t="s">
        <v>183</v>
      </c>
      <c r="H665" s="11" t="s">
        <v>144</v>
      </c>
    </row>
    <row r="666" spans="1:8" x14ac:dyDescent="0.35">
      <c r="A666" t="s">
        <v>199</v>
      </c>
      <c r="B666">
        <v>2014</v>
      </c>
      <c r="C666">
        <v>5463596</v>
      </c>
      <c r="D666">
        <v>84.09</v>
      </c>
      <c r="E666" s="10" t="str">
        <f>VLOOKUP(A666,Ex_Lookup!$A$1:$C$215,2,FALSE)</f>
        <v>Europe &amp; Central Asia</v>
      </c>
      <c r="F666" s="10" t="str">
        <f>VLOOKUP(A666,Ex_Lookup!$A$1:$C$215,3,FALSE)</f>
        <v>High income: OECD</v>
      </c>
      <c r="G666" s="11" t="s">
        <v>183</v>
      </c>
      <c r="H666" s="11" t="s">
        <v>144</v>
      </c>
    </row>
    <row r="667" spans="1:8" x14ac:dyDescent="0.35">
      <c r="A667" t="s">
        <v>200</v>
      </c>
      <c r="B667">
        <v>2005</v>
      </c>
      <c r="C667">
        <v>63176246</v>
      </c>
      <c r="D667">
        <v>77.13</v>
      </c>
      <c r="E667" s="10" t="str">
        <f>VLOOKUP(A667,Ex_Lookup!$A$1:$C$215,2,FALSE)</f>
        <v>Europe &amp; Central Asia</v>
      </c>
      <c r="F667" s="10" t="str">
        <f>VLOOKUP(A667,Ex_Lookup!$A$1:$C$215,3,FALSE)</f>
        <v>High income: OECD</v>
      </c>
      <c r="G667" s="11" t="s">
        <v>183</v>
      </c>
      <c r="H667" s="11" t="s">
        <v>144</v>
      </c>
    </row>
    <row r="668" spans="1:8" x14ac:dyDescent="0.35">
      <c r="A668" t="s">
        <v>200</v>
      </c>
      <c r="B668">
        <v>2006</v>
      </c>
      <c r="C668">
        <v>63617975</v>
      </c>
      <c r="D668">
        <v>77.38</v>
      </c>
      <c r="E668" s="10" t="str">
        <f>VLOOKUP(A668,Ex_Lookup!$A$1:$C$215,2,FALSE)</f>
        <v>Europe &amp; Central Asia</v>
      </c>
      <c r="F668" s="10" t="str">
        <f>VLOOKUP(A668,Ex_Lookup!$A$1:$C$215,3,FALSE)</f>
        <v>High income: OECD</v>
      </c>
      <c r="G668" s="11" t="s">
        <v>183</v>
      </c>
      <c r="H668" s="11" t="s">
        <v>144</v>
      </c>
    </row>
    <row r="669" spans="1:8" x14ac:dyDescent="0.35">
      <c r="A669" t="s">
        <v>200</v>
      </c>
      <c r="B669">
        <v>2007</v>
      </c>
      <c r="C669">
        <v>64012572</v>
      </c>
      <c r="D669">
        <v>77.62</v>
      </c>
      <c r="E669" s="10" t="str">
        <f>VLOOKUP(A669,Ex_Lookup!$A$1:$C$215,2,FALSE)</f>
        <v>Europe &amp; Central Asia</v>
      </c>
      <c r="F669" s="10" t="str">
        <f>VLOOKUP(A669,Ex_Lookup!$A$1:$C$215,3,FALSE)</f>
        <v>High income: OECD</v>
      </c>
      <c r="G669" s="11" t="s">
        <v>183</v>
      </c>
      <c r="H669" s="11" t="s">
        <v>144</v>
      </c>
    </row>
    <row r="670" spans="1:8" x14ac:dyDescent="0.35">
      <c r="A670" t="s">
        <v>200</v>
      </c>
      <c r="B670">
        <v>2008</v>
      </c>
      <c r="C670">
        <v>64371099</v>
      </c>
      <c r="D670">
        <v>77.86</v>
      </c>
      <c r="E670" s="10" t="str">
        <f>VLOOKUP(A670,Ex_Lookup!$A$1:$C$215,2,FALSE)</f>
        <v>Europe &amp; Central Asia</v>
      </c>
      <c r="F670" s="10" t="str">
        <f>VLOOKUP(A670,Ex_Lookup!$A$1:$C$215,3,FALSE)</f>
        <v>High income: OECD</v>
      </c>
      <c r="G670" s="11" t="s">
        <v>183</v>
      </c>
      <c r="H670" s="11" t="s">
        <v>144</v>
      </c>
    </row>
    <row r="671" spans="1:8" x14ac:dyDescent="0.35">
      <c r="A671" t="s">
        <v>200</v>
      </c>
      <c r="B671">
        <v>2009</v>
      </c>
      <c r="C671">
        <v>64702921</v>
      </c>
      <c r="D671">
        <v>78.11</v>
      </c>
      <c r="E671" s="10" t="str">
        <f>VLOOKUP(A671,Ex_Lookup!$A$1:$C$215,2,FALSE)</f>
        <v>Europe &amp; Central Asia</v>
      </c>
      <c r="F671" s="10" t="str">
        <f>VLOOKUP(A671,Ex_Lookup!$A$1:$C$215,3,FALSE)</f>
        <v>High income: OECD</v>
      </c>
      <c r="G671" s="11" t="s">
        <v>183</v>
      </c>
      <c r="H671" s="11" t="s">
        <v>144</v>
      </c>
    </row>
    <row r="672" spans="1:8" x14ac:dyDescent="0.35">
      <c r="A672" t="s">
        <v>200</v>
      </c>
      <c r="B672">
        <v>2010</v>
      </c>
      <c r="C672">
        <v>65023142</v>
      </c>
      <c r="D672">
        <v>78.349999999999994</v>
      </c>
      <c r="E672" s="10" t="str">
        <f>VLOOKUP(A672,Ex_Lookup!$A$1:$C$215,2,FALSE)</f>
        <v>Europe &amp; Central Asia</v>
      </c>
      <c r="F672" s="10" t="str">
        <f>VLOOKUP(A672,Ex_Lookup!$A$1:$C$215,3,FALSE)</f>
        <v>High income: OECD</v>
      </c>
      <c r="G672" s="11" t="s">
        <v>183</v>
      </c>
      <c r="H672" s="11" t="s">
        <v>144</v>
      </c>
    </row>
    <row r="673" spans="1:8" x14ac:dyDescent="0.35">
      <c r="A673" t="s">
        <v>200</v>
      </c>
      <c r="B673">
        <v>2011</v>
      </c>
      <c r="C673">
        <v>65338149</v>
      </c>
      <c r="D673">
        <v>78.58</v>
      </c>
      <c r="E673" s="10" t="str">
        <f>VLOOKUP(A673,Ex_Lookup!$A$1:$C$215,2,FALSE)</f>
        <v>Europe &amp; Central Asia</v>
      </c>
      <c r="F673" s="10" t="str">
        <f>VLOOKUP(A673,Ex_Lookup!$A$1:$C$215,3,FALSE)</f>
        <v>High income: OECD</v>
      </c>
      <c r="G673" s="11" t="s">
        <v>183</v>
      </c>
      <c r="H673" s="11" t="s">
        <v>144</v>
      </c>
    </row>
    <row r="674" spans="1:8" x14ac:dyDescent="0.35">
      <c r="A674" t="s">
        <v>200</v>
      </c>
      <c r="B674">
        <v>2012</v>
      </c>
      <c r="C674">
        <v>65635082</v>
      </c>
      <c r="D674">
        <v>78.819999999999993</v>
      </c>
      <c r="E674" s="10" t="str">
        <f>VLOOKUP(A674,Ex_Lookup!$A$1:$C$215,2,FALSE)</f>
        <v>Europe &amp; Central Asia</v>
      </c>
      <c r="F674" s="10" t="str">
        <f>VLOOKUP(A674,Ex_Lookup!$A$1:$C$215,3,FALSE)</f>
        <v>High income: OECD</v>
      </c>
      <c r="G674" s="11" t="s">
        <v>183</v>
      </c>
      <c r="H674" s="11" t="s">
        <v>144</v>
      </c>
    </row>
    <row r="675" spans="1:8" x14ac:dyDescent="0.35">
      <c r="A675" t="s">
        <v>200</v>
      </c>
      <c r="B675">
        <v>2013</v>
      </c>
      <c r="C675">
        <v>65920302</v>
      </c>
      <c r="D675">
        <v>79.06</v>
      </c>
      <c r="E675" s="10" t="str">
        <f>VLOOKUP(A675,Ex_Lookup!$A$1:$C$215,2,FALSE)</f>
        <v>Europe &amp; Central Asia</v>
      </c>
      <c r="F675" s="10" t="str">
        <f>VLOOKUP(A675,Ex_Lookup!$A$1:$C$215,3,FALSE)</f>
        <v>High income: OECD</v>
      </c>
      <c r="G675" s="11" t="s">
        <v>183</v>
      </c>
      <c r="H675" s="11" t="s">
        <v>144</v>
      </c>
    </row>
    <row r="676" spans="1:8" x14ac:dyDescent="0.35">
      <c r="A676" t="s">
        <v>200</v>
      </c>
      <c r="B676">
        <v>2014</v>
      </c>
      <c r="C676">
        <v>66201365</v>
      </c>
      <c r="D676">
        <v>79.290000000000006</v>
      </c>
      <c r="E676" s="10" t="str">
        <f>VLOOKUP(A676,Ex_Lookup!$A$1:$C$215,2,FALSE)</f>
        <v>Europe &amp; Central Asia</v>
      </c>
      <c r="F676" s="10" t="str">
        <f>VLOOKUP(A676,Ex_Lookup!$A$1:$C$215,3,FALSE)</f>
        <v>High income: OECD</v>
      </c>
      <c r="G676" s="11" t="s">
        <v>183</v>
      </c>
      <c r="H676" s="11" t="s">
        <v>144</v>
      </c>
    </row>
    <row r="677" spans="1:8" x14ac:dyDescent="0.35">
      <c r="A677" t="s">
        <v>151</v>
      </c>
      <c r="B677">
        <v>2005</v>
      </c>
      <c r="C677">
        <v>254884</v>
      </c>
      <c r="D677">
        <v>56.43</v>
      </c>
      <c r="E677" s="10" t="str">
        <f>VLOOKUP(A677,Ex_Lookup!$A$1:$C$215,2,FALSE)</f>
        <v>East Asia &amp; Pacific</v>
      </c>
      <c r="F677" s="10" t="str">
        <f>VLOOKUP(A677,Ex_Lookup!$A$1:$C$215,3,FALSE)</f>
        <v>High income: nonOECD</v>
      </c>
      <c r="G677" s="11" t="s">
        <v>141</v>
      </c>
      <c r="H677" s="11" t="s">
        <v>146</v>
      </c>
    </row>
    <row r="678" spans="1:8" x14ac:dyDescent="0.35">
      <c r="A678" t="s">
        <v>151</v>
      </c>
      <c r="B678">
        <v>2006</v>
      </c>
      <c r="C678">
        <v>257731</v>
      </c>
      <c r="D678">
        <v>56.63</v>
      </c>
      <c r="E678" s="10" t="str">
        <f>VLOOKUP(A678,Ex_Lookup!$A$1:$C$215,2,FALSE)</f>
        <v>East Asia &amp; Pacific</v>
      </c>
      <c r="F678" s="10" t="str">
        <f>VLOOKUP(A678,Ex_Lookup!$A$1:$C$215,3,FALSE)</f>
        <v>High income: nonOECD</v>
      </c>
      <c r="G678" s="11" t="s">
        <v>141</v>
      </c>
      <c r="H678" s="11" t="s">
        <v>146</v>
      </c>
    </row>
    <row r="679" spans="1:8" x14ac:dyDescent="0.35">
      <c r="A679" t="s">
        <v>151</v>
      </c>
      <c r="B679">
        <v>2007</v>
      </c>
      <c r="C679">
        <v>260361</v>
      </c>
      <c r="D679">
        <v>56.82</v>
      </c>
      <c r="E679" s="10" t="str">
        <f>VLOOKUP(A679,Ex_Lookup!$A$1:$C$215,2,FALSE)</f>
        <v>East Asia &amp; Pacific</v>
      </c>
      <c r="F679" s="10" t="str">
        <f>VLOOKUP(A679,Ex_Lookup!$A$1:$C$215,3,FALSE)</f>
        <v>High income: nonOECD</v>
      </c>
      <c r="G679" s="11" t="s">
        <v>141</v>
      </c>
      <c r="H679" s="11" t="s">
        <v>146</v>
      </c>
    </row>
    <row r="680" spans="1:8" x14ac:dyDescent="0.35">
      <c r="A680" t="s">
        <v>151</v>
      </c>
      <c r="B680">
        <v>2008</v>
      </c>
      <c r="C680">
        <v>262877</v>
      </c>
      <c r="D680">
        <v>56.74</v>
      </c>
      <c r="E680" s="10" t="str">
        <f>VLOOKUP(A680,Ex_Lookup!$A$1:$C$215,2,FALSE)</f>
        <v>East Asia &amp; Pacific</v>
      </c>
      <c r="F680" s="10" t="str">
        <f>VLOOKUP(A680,Ex_Lookup!$A$1:$C$215,3,FALSE)</f>
        <v>High income: nonOECD</v>
      </c>
      <c r="G680" s="11" t="s">
        <v>141</v>
      </c>
      <c r="H680" s="11" t="s">
        <v>146</v>
      </c>
    </row>
    <row r="681" spans="1:8" x14ac:dyDescent="0.35">
      <c r="A681" t="s">
        <v>151</v>
      </c>
      <c r="B681">
        <v>2009</v>
      </c>
      <c r="C681">
        <v>265412</v>
      </c>
      <c r="D681">
        <v>56.61</v>
      </c>
      <c r="E681" s="10" t="str">
        <f>VLOOKUP(A681,Ex_Lookup!$A$1:$C$215,2,FALSE)</f>
        <v>East Asia &amp; Pacific</v>
      </c>
      <c r="F681" s="10" t="str">
        <f>VLOOKUP(A681,Ex_Lookup!$A$1:$C$215,3,FALSE)</f>
        <v>High income: nonOECD</v>
      </c>
      <c r="G681" s="11" t="s">
        <v>141</v>
      </c>
      <c r="H681" s="11" t="s">
        <v>146</v>
      </c>
    </row>
    <row r="682" spans="1:8" x14ac:dyDescent="0.35">
      <c r="A682" t="s">
        <v>151</v>
      </c>
      <c r="B682">
        <v>2010</v>
      </c>
      <c r="C682">
        <v>268065</v>
      </c>
      <c r="D682">
        <v>56.48</v>
      </c>
      <c r="E682" s="10" t="str">
        <f>VLOOKUP(A682,Ex_Lookup!$A$1:$C$215,2,FALSE)</f>
        <v>East Asia &amp; Pacific</v>
      </c>
      <c r="F682" s="10" t="str">
        <f>VLOOKUP(A682,Ex_Lookup!$A$1:$C$215,3,FALSE)</f>
        <v>High income: nonOECD</v>
      </c>
      <c r="G682" s="11" t="s">
        <v>141</v>
      </c>
      <c r="H682" s="11" t="s">
        <v>146</v>
      </c>
    </row>
    <row r="683" spans="1:8" x14ac:dyDescent="0.35">
      <c r="A683" t="s">
        <v>151</v>
      </c>
      <c r="B683">
        <v>2011</v>
      </c>
      <c r="C683">
        <v>270874</v>
      </c>
      <c r="D683">
        <v>56.35</v>
      </c>
      <c r="E683" s="10" t="str">
        <f>VLOOKUP(A683,Ex_Lookup!$A$1:$C$215,2,FALSE)</f>
        <v>East Asia &amp; Pacific</v>
      </c>
      <c r="F683" s="10" t="str">
        <f>VLOOKUP(A683,Ex_Lookup!$A$1:$C$215,3,FALSE)</f>
        <v>High income: nonOECD</v>
      </c>
      <c r="G683" s="11" t="s">
        <v>141</v>
      </c>
      <c r="H683" s="11" t="s">
        <v>146</v>
      </c>
    </row>
    <row r="684" spans="1:8" x14ac:dyDescent="0.35">
      <c r="A684" t="s">
        <v>151</v>
      </c>
      <c r="B684">
        <v>2012</v>
      </c>
      <c r="C684">
        <v>273814</v>
      </c>
      <c r="D684">
        <v>56.22</v>
      </c>
      <c r="E684" s="10" t="str">
        <f>VLOOKUP(A684,Ex_Lookup!$A$1:$C$215,2,FALSE)</f>
        <v>East Asia &amp; Pacific</v>
      </c>
      <c r="F684" s="10" t="str">
        <f>VLOOKUP(A684,Ex_Lookup!$A$1:$C$215,3,FALSE)</f>
        <v>High income: nonOECD</v>
      </c>
      <c r="G684" s="11" t="s">
        <v>141</v>
      </c>
      <c r="H684" s="11" t="s">
        <v>146</v>
      </c>
    </row>
    <row r="685" spans="1:8" x14ac:dyDescent="0.35">
      <c r="A685" t="s">
        <v>151</v>
      </c>
      <c r="B685">
        <v>2013</v>
      </c>
      <c r="C685">
        <v>276831</v>
      </c>
      <c r="D685">
        <v>56.09</v>
      </c>
      <c r="E685" s="10" t="str">
        <f>VLOOKUP(A685,Ex_Lookup!$A$1:$C$215,2,FALSE)</f>
        <v>East Asia &amp; Pacific</v>
      </c>
      <c r="F685" s="10" t="str">
        <f>VLOOKUP(A685,Ex_Lookup!$A$1:$C$215,3,FALSE)</f>
        <v>High income: nonOECD</v>
      </c>
      <c r="G685" s="11" t="s">
        <v>141</v>
      </c>
      <c r="H685" s="11" t="s">
        <v>146</v>
      </c>
    </row>
    <row r="686" spans="1:8" x14ac:dyDescent="0.35">
      <c r="A686" t="s">
        <v>151</v>
      </c>
      <c r="B686">
        <v>2014</v>
      </c>
      <c r="C686">
        <v>279835</v>
      </c>
      <c r="D686">
        <v>55.98</v>
      </c>
      <c r="E686" s="10" t="str">
        <f>VLOOKUP(A686,Ex_Lookup!$A$1:$C$215,2,FALSE)</f>
        <v>East Asia &amp; Pacific</v>
      </c>
      <c r="F686" s="10" t="str">
        <f>VLOOKUP(A686,Ex_Lookup!$A$1:$C$215,3,FALSE)</f>
        <v>High income: nonOECD</v>
      </c>
      <c r="G686" s="11" t="s">
        <v>141</v>
      </c>
      <c r="H686" s="11" t="s">
        <v>146</v>
      </c>
    </row>
    <row r="687" spans="1:8" x14ac:dyDescent="0.35">
      <c r="A687" t="s">
        <v>333</v>
      </c>
      <c r="B687">
        <v>2005</v>
      </c>
      <c r="C687">
        <v>1379465</v>
      </c>
      <c r="D687">
        <v>83.42</v>
      </c>
      <c r="E687" s="10" t="str">
        <f>VLOOKUP(A687,Ex_Lookup!$A$1:$C$215,2,FALSE)</f>
        <v>Sub-Saharan Africa</v>
      </c>
      <c r="F687" s="10" t="str">
        <f>VLOOKUP(A687,Ex_Lookup!$A$1:$C$215,3,FALSE)</f>
        <v>Upper middle income</v>
      </c>
      <c r="G687" s="11" t="s">
        <v>318</v>
      </c>
      <c r="H687" s="11" t="s">
        <v>142</v>
      </c>
    </row>
    <row r="688" spans="1:8" x14ac:dyDescent="0.35">
      <c r="A688" t="s">
        <v>333</v>
      </c>
      <c r="B688">
        <v>2006</v>
      </c>
      <c r="C688">
        <v>1412907</v>
      </c>
      <c r="D688">
        <v>83.95</v>
      </c>
      <c r="E688" s="10" t="str">
        <f>VLOOKUP(A688,Ex_Lookup!$A$1:$C$215,2,FALSE)</f>
        <v>Sub-Saharan Africa</v>
      </c>
      <c r="F688" s="10" t="str">
        <f>VLOOKUP(A688,Ex_Lookup!$A$1:$C$215,3,FALSE)</f>
        <v>Upper middle income</v>
      </c>
      <c r="G688" s="11" t="s">
        <v>318</v>
      </c>
      <c r="H688" s="11" t="s">
        <v>142</v>
      </c>
    </row>
    <row r="689" spans="1:8" x14ac:dyDescent="0.35">
      <c r="A689" t="s">
        <v>333</v>
      </c>
      <c r="B689">
        <v>2007</v>
      </c>
      <c r="C689">
        <v>1447388</v>
      </c>
      <c r="D689">
        <v>84.44</v>
      </c>
      <c r="E689" s="10" t="str">
        <f>VLOOKUP(A689,Ex_Lookup!$A$1:$C$215,2,FALSE)</f>
        <v>Sub-Saharan Africa</v>
      </c>
      <c r="F689" s="10" t="str">
        <f>VLOOKUP(A689,Ex_Lookup!$A$1:$C$215,3,FALSE)</f>
        <v>Upper middle income</v>
      </c>
      <c r="G689" s="11" t="s">
        <v>318</v>
      </c>
      <c r="H689" s="11" t="s">
        <v>142</v>
      </c>
    </row>
    <row r="690" spans="1:8" x14ac:dyDescent="0.35">
      <c r="A690" t="s">
        <v>333</v>
      </c>
      <c r="B690">
        <v>2008</v>
      </c>
      <c r="C690">
        <v>1482843</v>
      </c>
      <c r="D690">
        <v>84.9</v>
      </c>
      <c r="E690" s="10" t="str">
        <f>VLOOKUP(A690,Ex_Lookup!$A$1:$C$215,2,FALSE)</f>
        <v>Sub-Saharan Africa</v>
      </c>
      <c r="F690" s="10" t="str">
        <f>VLOOKUP(A690,Ex_Lookup!$A$1:$C$215,3,FALSE)</f>
        <v>Upper middle income</v>
      </c>
      <c r="G690" s="11" t="s">
        <v>318</v>
      </c>
      <c r="H690" s="11" t="s">
        <v>142</v>
      </c>
    </row>
    <row r="691" spans="1:8" x14ac:dyDescent="0.35">
      <c r="A691" t="s">
        <v>333</v>
      </c>
      <c r="B691">
        <v>2009</v>
      </c>
      <c r="C691">
        <v>1519155</v>
      </c>
      <c r="D691">
        <v>85.31</v>
      </c>
      <c r="E691" s="10" t="str">
        <f>VLOOKUP(A691,Ex_Lookup!$A$1:$C$215,2,FALSE)</f>
        <v>Sub-Saharan Africa</v>
      </c>
      <c r="F691" s="10" t="str">
        <f>VLOOKUP(A691,Ex_Lookup!$A$1:$C$215,3,FALSE)</f>
        <v>Upper middle income</v>
      </c>
      <c r="G691" s="11" t="s">
        <v>318</v>
      </c>
      <c r="H691" s="11" t="s">
        <v>142</v>
      </c>
    </row>
    <row r="692" spans="1:8" x14ac:dyDescent="0.35">
      <c r="A692" t="s">
        <v>333</v>
      </c>
      <c r="B692">
        <v>2010</v>
      </c>
      <c r="C692">
        <v>1556222</v>
      </c>
      <c r="D692">
        <v>85.7</v>
      </c>
      <c r="E692" s="10" t="str">
        <f>VLOOKUP(A692,Ex_Lookup!$A$1:$C$215,2,FALSE)</f>
        <v>Sub-Saharan Africa</v>
      </c>
      <c r="F692" s="10" t="str">
        <f>VLOOKUP(A692,Ex_Lookup!$A$1:$C$215,3,FALSE)</f>
        <v>Upper middle income</v>
      </c>
      <c r="G692" s="11" t="s">
        <v>318</v>
      </c>
      <c r="H692" s="11" t="s">
        <v>142</v>
      </c>
    </row>
    <row r="693" spans="1:8" x14ac:dyDescent="0.35">
      <c r="A693" t="s">
        <v>333</v>
      </c>
      <c r="B693">
        <v>2011</v>
      </c>
      <c r="C693">
        <v>1594034</v>
      </c>
      <c r="D693">
        <v>86.05</v>
      </c>
      <c r="E693" s="10" t="str">
        <f>VLOOKUP(A693,Ex_Lookup!$A$1:$C$215,2,FALSE)</f>
        <v>Sub-Saharan Africa</v>
      </c>
      <c r="F693" s="10" t="str">
        <f>VLOOKUP(A693,Ex_Lookup!$A$1:$C$215,3,FALSE)</f>
        <v>Upper middle income</v>
      </c>
      <c r="G693" s="11" t="s">
        <v>318</v>
      </c>
      <c r="H693" s="11" t="s">
        <v>142</v>
      </c>
    </row>
    <row r="694" spans="1:8" x14ac:dyDescent="0.35">
      <c r="A694" t="s">
        <v>333</v>
      </c>
      <c r="B694">
        <v>2012</v>
      </c>
      <c r="C694">
        <v>1632572</v>
      </c>
      <c r="D694">
        <v>86.37</v>
      </c>
      <c r="E694" s="10" t="str">
        <f>VLOOKUP(A694,Ex_Lookup!$A$1:$C$215,2,FALSE)</f>
        <v>Sub-Saharan Africa</v>
      </c>
      <c r="F694" s="10" t="str">
        <f>VLOOKUP(A694,Ex_Lookup!$A$1:$C$215,3,FALSE)</f>
        <v>Upper middle income</v>
      </c>
      <c r="G694" s="11" t="s">
        <v>318</v>
      </c>
      <c r="H694" s="11" t="s">
        <v>142</v>
      </c>
    </row>
    <row r="695" spans="1:8" x14ac:dyDescent="0.35">
      <c r="A695" t="s">
        <v>333</v>
      </c>
      <c r="B695">
        <v>2013</v>
      </c>
      <c r="C695">
        <v>1671711</v>
      </c>
      <c r="D695">
        <v>86.66</v>
      </c>
      <c r="E695" s="10" t="str">
        <f>VLOOKUP(A695,Ex_Lookup!$A$1:$C$215,2,FALSE)</f>
        <v>Sub-Saharan Africa</v>
      </c>
      <c r="F695" s="10" t="str">
        <f>VLOOKUP(A695,Ex_Lookup!$A$1:$C$215,3,FALSE)</f>
        <v>Upper middle income</v>
      </c>
      <c r="G695" s="11" t="s">
        <v>318</v>
      </c>
      <c r="H695" s="11" t="s">
        <v>142</v>
      </c>
    </row>
    <row r="696" spans="1:8" x14ac:dyDescent="0.35">
      <c r="A696" t="s">
        <v>333</v>
      </c>
      <c r="B696">
        <v>2014</v>
      </c>
      <c r="C696">
        <v>1711294</v>
      </c>
      <c r="D696">
        <v>86.92</v>
      </c>
      <c r="E696" s="10" t="str">
        <f>VLOOKUP(A696,Ex_Lookup!$A$1:$C$215,2,FALSE)</f>
        <v>Sub-Saharan Africa</v>
      </c>
      <c r="F696" s="10" t="str">
        <f>VLOOKUP(A696,Ex_Lookup!$A$1:$C$215,3,FALSE)</f>
        <v>Upper middle income</v>
      </c>
      <c r="G696" s="11" t="s">
        <v>318</v>
      </c>
      <c r="H696" s="11" t="s">
        <v>142</v>
      </c>
    </row>
    <row r="697" spans="1:8" x14ac:dyDescent="0.35">
      <c r="A697" t="s">
        <v>334</v>
      </c>
      <c r="B697">
        <v>2005</v>
      </c>
      <c r="C697">
        <v>1436549</v>
      </c>
      <c r="D697">
        <v>52.34</v>
      </c>
      <c r="E697" s="10" t="str">
        <f>VLOOKUP(A697,Ex_Lookup!$A$1:$C$215,2,FALSE)</f>
        <v>Sub-Saharan Africa</v>
      </c>
      <c r="F697" s="10" t="str">
        <f>VLOOKUP(A697,Ex_Lookup!$A$1:$C$215,3,FALSE)</f>
        <v>Low income</v>
      </c>
      <c r="G697" s="11" t="s">
        <v>318</v>
      </c>
      <c r="H697" s="11" t="s">
        <v>148</v>
      </c>
    </row>
    <row r="698" spans="1:8" x14ac:dyDescent="0.35">
      <c r="A698" t="s">
        <v>334</v>
      </c>
      <c r="B698">
        <v>2006</v>
      </c>
      <c r="C698">
        <v>1482324</v>
      </c>
      <c r="D698">
        <v>53.18</v>
      </c>
      <c r="E698" s="10" t="str">
        <f>VLOOKUP(A698,Ex_Lookup!$A$1:$C$215,2,FALSE)</f>
        <v>Sub-Saharan Africa</v>
      </c>
      <c r="F698" s="10" t="str">
        <f>VLOOKUP(A698,Ex_Lookup!$A$1:$C$215,3,FALSE)</f>
        <v>Low income</v>
      </c>
      <c r="G698" s="11" t="s">
        <v>318</v>
      </c>
      <c r="H698" s="11" t="s">
        <v>148</v>
      </c>
    </row>
    <row r="699" spans="1:8" x14ac:dyDescent="0.35">
      <c r="A699" t="s">
        <v>334</v>
      </c>
      <c r="B699">
        <v>2007</v>
      </c>
      <c r="C699">
        <v>1529406</v>
      </c>
      <c r="D699">
        <v>54</v>
      </c>
      <c r="E699" s="10" t="str">
        <f>VLOOKUP(A699,Ex_Lookup!$A$1:$C$215,2,FALSE)</f>
        <v>Sub-Saharan Africa</v>
      </c>
      <c r="F699" s="10" t="str">
        <f>VLOOKUP(A699,Ex_Lookup!$A$1:$C$215,3,FALSE)</f>
        <v>Low income</v>
      </c>
      <c r="G699" s="11" t="s">
        <v>318</v>
      </c>
      <c r="H699" s="11" t="s">
        <v>148</v>
      </c>
    </row>
    <row r="700" spans="1:8" x14ac:dyDescent="0.35">
      <c r="A700" t="s">
        <v>334</v>
      </c>
      <c r="B700">
        <v>2008</v>
      </c>
      <c r="C700">
        <v>1577984</v>
      </c>
      <c r="D700">
        <v>54.79</v>
      </c>
      <c r="E700" s="10" t="str">
        <f>VLOOKUP(A700,Ex_Lookup!$A$1:$C$215,2,FALSE)</f>
        <v>Sub-Saharan Africa</v>
      </c>
      <c r="F700" s="10" t="str">
        <f>VLOOKUP(A700,Ex_Lookup!$A$1:$C$215,3,FALSE)</f>
        <v>Low income</v>
      </c>
      <c r="G700" s="11" t="s">
        <v>318</v>
      </c>
      <c r="H700" s="11" t="s">
        <v>148</v>
      </c>
    </row>
    <row r="701" spans="1:8" x14ac:dyDescent="0.35">
      <c r="A701" t="s">
        <v>334</v>
      </c>
      <c r="B701">
        <v>2009</v>
      </c>
      <c r="C701">
        <v>1628332</v>
      </c>
      <c r="D701">
        <v>55.56</v>
      </c>
      <c r="E701" s="10" t="str">
        <f>VLOOKUP(A701,Ex_Lookup!$A$1:$C$215,2,FALSE)</f>
        <v>Sub-Saharan Africa</v>
      </c>
      <c r="F701" s="10" t="str">
        <f>VLOOKUP(A701,Ex_Lookup!$A$1:$C$215,3,FALSE)</f>
        <v>Low income</v>
      </c>
      <c r="G701" s="11" t="s">
        <v>318</v>
      </c>
      <c r="H701" s="11" t="s">
        <v>148</v>
      </c>
    </row>
    <row r="702" spans="1:8" x14ac:dyDescent="0.35">
      <c r="A702" t="s">
        <v>334</v>
      </c>
      <c r="B702">
        <v>2010</v>
      </c>
      <c r="C702">
        <v>1680640</v>
      </c>
      <c r="D702">
        <v>56.3</v>
      </c>
      <c r="E702" s="10" t="str">
        <f>VLOOKUP(A702,Ex_Lookup!$A$1:$C$215,2,FALSE)</f>
        <v>Sub-Saharan Africa</v>
      </c>
      <c r="F702" s="10" t="str">
        <f>VLOOKUP(A702,Ex_Lookup!$A$1:$C$215,3,FALSE)</f>
        <v>Low income</v>
      </c>
      <c r="G702" s="11" t="s">
        <v>318</v>
      </c>
      <c r="H702" s="11" t="s">
        <v>148</v>
      </c>
    </row>
    <row r="703" spans="1:8" x14ac:dyDescent="0.35">
      <c r="A703" t="s">
        <v>334</v>
      </c>
      <c r="B703">
        <v>2011</v>
      </c>
      <c r="C703">
        <v>1734966</v>
      </c>
      <c r="D703">
        <v>57.01</v>
      </c>
      <c r="E703" s="10" t="str">
        <f>VLOOKUP(A703,Ex_Lookup!$A$1:$C$215,2,FALSE)</f>
        <v>Sub-Saharan Africa</v>
      </c>
      <c r="F703" s="10" t="str">
        <f>VLOOKUP(A703,Ex_Lookup!$A$1:$C$215,3,FALSE)</f>
        <v>Low income</v>
      </c>
      <c r="G703" s="11" t="s">
        <v>318</v>
      </c>
      <c r="H703" s="11" t="s">
        <v>148</v>
      </c>
    </row>
    <row r="704" spans="1:8" x14ac:dyDescent="0.35">
      <c r="A704" t="s">
        <v>334</v>
      </c>
      <c r="B704">
        <v>2012</v>
      </c>
      <c r="C704">
        <v>1791225</v>
      </c>
      <c r="D704">
        <v>57.71</v>
      </c>
      <c r="E704" s="10" t="str">
        <f>VLOOKUP(A704,Ex_Lookup!$A$1:$C$215,2,FALSE)</f>
        <v>Sub-Saharan Africa</v>
      </c>
      <c r="F704" s="10" t="str">
        <f>VLOOKUP(A704,Ex_Lookup!$A$1:$C$215,3,FALSE)</f>
        <v>Low income</v>
      </c>
      <c r="G704" s="11" t="s">
        <v>318</v>
      </c>
      <c r="H704" s="11" t="s">
        <v>148</v>
      </c>
    </row>
    <row r="705" spans="1:8" x14ac:dyDescent="0.35">
      <c r="A705" t="s">
        <v>334</v>
      </c>
      <c r="B705">
        <v>2013</v>
      </c>
      <c r="C705">
        <v>1849285</v>
      </c>
      <c r="D705">
        <v>58.37</v>
      </c>
      <c r="E705" s="10" t="str">
        <f>VLOOKUP(A705,Ex_Lookup!$A$1:$C$215,2,FALSE)</f>
        <v>Sub-Saharan Africa</v>
      </c>
      <c r="F705" s="10" t="str">
        <f>VLOOKUP(A705,Ex_Lookup!$A$1:$C$215,3,FALSE)</f>
        <v>Low income</v>
      </c>
      <c r="G705" s="11" t="s">
        <v>318</v>
      </c>
      <c r="H705" s="11" t="s">
        <v>148</v>
      </c>
    </row>
    <row r="706" spans="1:8" x14ac:dyDescent="0.35">
      <c r="A706" t="s">
        <v>334</v>
      </c>
      <c r="B706">
        <v>2014</v>
      </c>
      <c r="C706">
        <v>1908954</v>
      </c>
      <c r="D706">
        <v>59.02</v>
      </c>
      <c r="E706" s="10" t="str">
        <f>VLOOKUP(A706,Ex_Lookup!$A$1:$C$215,2,FALSE)</f>
        <v>Sub-Saharan Africa</v>
      </c>
      <c r="F706" s="10" t="str">
        <f>VLOOKUP(A706,Ex_Lookup!$A$1:$C$215,3,FALSE)</f>
        <v>Low income</v>
      </c>
      <c r="G706" s="11" t="s">
        <v>318</v>
      </c>
      <c r="H706" s="11" t="s">
        <v>148</v>
      </c>
    </row>
    <row r="707" spans="1:8" x14ac:dyDescent="0.35">
      <c r="A707" t="s">
        <v>201</v>
      </c>
      <c r="B707">
        <v>2005</v>
      </c>
      <c r="C707">
        <v>4361400</v>
      </c>
      <c r="D707">
        <v>52.47</v>
      </c>
      <c r="E707" s="10" t="str">
        <f>VLOOKUP(A707,Ex_Lookup!$A$1:$C$215,2,FALSE)</f>
        <v>Europe &amp; Central Asia</v>
      </c>
      <c r="F707" s="10" t="str">
        <f>VLOOKUP(A707,Ex_Lookup!$A$1:$C$215,3,FALSE)</f>
        <v>Lower middle income</v>
      </c>
      <c r="G707" s="11" t="s">
        <v>183</v>
      </c>
      <c r="H707" s="11" t="s">
        <v>155</v>
      </c>
    </row>
    <row r="708" spans="1:8" x14ac:dyDescent="0.35">
      <c r="A708" t="s">
        <v>201</v>
      </c>
      <c r="B708">
        <v>2006</v>
      </c>
      <c r="C708">
        <v>4398000</v>
      </c>
      <c r="D708">
        <v>52.53</v>
      </c>
      <c r="E708" s="10" t="str">
        <f>VLOOKUP(A708,Ex_Lookup!$A$1:$C$215,2,FALSE)</f>
        <v>Europe &amp; Central Asia</v>
      </c>
      <c r="F708" s="10" t="str">
        <f>VLOOKUP(A708,Ex_Lookup!$A$1:$C$215,3,FALSE)</f>
        <v>Lower middle income</v>
      </c>
      <c r="G708" s="11" t="s">
        <v>183</v>
      </c>
      <c r="H708" s="11" t="s">
        <v>155</v>
      </c>
    </row>
    <row r="709" spans="1:8" x14ac:dyDescent="0.35">
      <c r="A709" t="s">
        <v>201</v>
      </c>
      <c r="B709">
        <v>2007</v>
      </c>
      <c r="C709">
        <v>4388400</v>
      </c>
      <c r="D709">
        <v>52.58</v>
      </c>
      <c r="E709" s="10" t="str">
        <f>VLOOKUP(A709,Ex_Lookup!$A$1:$C$215,2,FALSE)</f>
        <v>Europe &amp; Central Asia</v>
      </c>
      <c r="F709" s="10" t="str">
        <f>VLOOKUP(A709,Ex_Lookup!$A$1:$C$215,3,FALSE)</f>
        <v>Lower middle income</v>
      </c>
      <c r="G709" s="11" t="s">
        <v>183</v>
      </c>
      <c r="H709" s="11" t="s">
        <v>155</v>
      </c>
    </row>
    <row r="710" spans="1:8" x14ac:dyDescent="0.35">
      <c r="A710" t="s">
        <v>201</v>
      </c>
      <c r="B710">
        <v>2008</v>
      </c>
      <c r="C710">
        <v>4383800</v>
      </c>
      <c r="D710">
        <v>52.63</v>
      </c>
      <c r="E710" s="10" t="str">
        <f>VLOOKUP(A710,Ex_Lookup!$A$1:$C$215,2,FALSE)</f>
        <v>Europe &amp; Central Asia</v>
      </c>
      <c r="F710" s="10" t="str">
        <f>VLOOKUP(A710,Ex_Lookup!$A$1:$C$215,3,FALSE)</f>
        <v>Lower middle income</v>
      </c>
      <c r="G710" s="11" t="s">
        <v>183</v>
      </c>
      <c r="H710" s="11" t="s">
        <v>155</v>
      </c>
    </row>
    <row r="711" spans="1:8" x14ac:dyDescent="0.35">
      <c r="A711" t="s">
        <v>201</v>
      </c>
      <c r="B711">
        <v>2009</v>
      </c>
      <c r="C711">
        <v>4410900</v>
      </c>
      <c r="D711">
        <v>52.72</v>
      </c>
      <c r="E711" s="10" t="str">
        <f>VLOOKUP(A711,Ex_Lookup!$A$1:$C$215,2,FALSE)</f>
        <v>Europe &amp; Central Asia</v>
      </c>
      <c r="F711" s="10" t="str">
        <f>VLOOKUP(A711,Ex_Lookup!$A$1:$C$215,3,FALSE)</f>
        <v>Lower middle income</v>
      </c>
      <c r="G711" s="11" t="s">
        <v>183</v>
      </c>
      <c r="H711" s="11" t="s">
        <v>155</v>
      </c>
    </row>
    <row r="712" spans="1:8" x14ac:dyDescent="0.35">
      <c r="A712" t="s">
        <v>201</v>
      </c>
      <c r="B712">
        <v>2010</v>
      </c>
      <c r="C712">
        <v>4452800</v>
      </c>
      <c r="D712">
        <v>52.87</v>
      </c>
      <c r="E712" s="10" t="str">
        <f>VLOOKUP(A712,Ex_Lookup!$A$1:$C$215,2,FALSE)</f>
        <v>Europe &amp; Central Asia</v>
      </c>
      <c r="F712" s="10" t="str">
        <f>VLOOKUP(A712,Ex_Lookup!$A$1:$C$215,3,FALSE)</f>
        <v>Lower middle income</v>
      </c>
      <c r="G712" s="11" t="s">
        <v>183</v>
      </c>
      <c r="H712" s="11" t="s">
        <v>155</v>
      </c>
    </row>
    <row r="713" spans="1:8" x14ac:dyDescent="0.35">
      <c r="A713" t="s">
        <v>201</v>
      </c>
      <c r="B713">
        <v>2011</v>
      </c>
      <c r="C713">
        <v>4483350</v>
      </c>
      <c r="D713">
        <v>53.02</v>
      </c>
      <c r="E713" s="10" t="str">
        <f>VLOOKUP(A713,Ex_Lookup!$A$1:$C$215,2,FALSE)</f>
        <v>Europe &amp; Central Asia</v>
      </c>
      <c r="F713" s="10" t="str">
        <f>VLOOKUP(A713,Ex_Lookup!$A$1:$C$215,3,FALSE)</f>
        <v>Lower middle income</v>
      </c>
      <c r="G713" s="11" t="s">
        <v>183</v>
      </c>
      <c r="H713" s="11" t="s">
        <v>155</v>
      </c>
    </row>
    <row r="714" spans="1:8" x14ac:dyDescent="0.35">
      <c r="A714" t="s">
        <v>201</v>
      </c>
      <c r="B714">
        <v>2012</v>
      </c>
      <c r="C714">
        <v>4490700</v>
      </c>
      <c r="D714">
        <v>53.16</v>
      </c>
      <c r="E714" s="10" t="str">
        <f>VLOOKUP(A714,Ex_Lookup!$A$1:$C$215,2,FALSE)</f>
        <v>Europe &amp; Central Asia</v>
      </c>
      <c r="F714" s="10" t="str">
        <f>VLOOKUP(A714,Ex_Lookup!$A$1:$C$215,3,FALSE)</f>
        <v>Lower middle income</v>
      </c>
      <c r="G714" s="11" t="s">
        <v>183</v>
      </c>
      <c r="H714" s="11" t="s">
        <v>155</v>
      </c>
    </row>
    <row r="715" spans="1:8" x14ac:dyDescent="0.35">
      <c r="A715" t="s">
        <v>201</v>
      </c>
      <c r="B715">
        <v>2013</v>
      </c>
      <c r="C715">
        <v>4487200</v>
      </c>
      <c r="D715">
        <v>53.31</v>
      </c>
      <c r="E715" s="10" t="str">
        <f>VLOOKUP(A715,Ex_Lookup!$A$1:$C$215,2,FALSE)</f>
        <v>Europe &amp; Central Asia</v>
      </c>
      <c r="F715" s="10" t="str">
        <f>VLOOKUP(A715,Ex_Lookup!$A$1:$C$215,3,FALSE)</f>
        <v>Lower middle income</v>
      </c>
      <c r="G715" s="11" t="s">
        <v>183</v>
      </c>
      <c r="H715" s="11" t="s">
        <v>155</v>
      </c>
    </row>
    <row r="716" spans="1:8" x14ac:dyDescent="0.35">
      <c r="A716" t="s">
        <v>201</v>
      </c>
      <c r="B716">
        <v>2014</v>
      </c>
      <c r="C716">
        <v>4504100</v>
      </c>
      <c r="D716">
        <v>53.47</v>
      </c>
      <c r="E716" s="10" t="str">
        <f>VLOOKUP(A716,Ex_Lookup!$A$1:$C$215,2,FALSE)</f>
        <v>Europe &amp; Central Asia</v>
      </c>
      <c r="F716" s="10" t="str">
        <f>VLOOKUP(A716,Ex_Lookup!$A$1:$C$215,3,FALSE)</f>
        <v>Lower middle income</v>
      </c>
      <c r="G716" s="11" t="s">
        <v>183</v>
      </c>
      <c r="H716" s="11" t="s">
        <v>155</v>
      </c>
    </row>
    <row r="717" spans="1:8" x14ac:dyDescent="0.35">
      <c r="A717" t="s">
        <v>202</v>
      </c>
      <c r="B717">
        <v>2005</v>
      </c>
      <c r="C717">
        <v>82469422</v>
      </c>
      <c r="D717">
        <v>73.36</v>
      </c>
      <c r="E717" s="10" t="str">
        <f>VLOOKUP(A717,Ex_Lookup!$A$1:$C$215,2,FALSE)</f>
        <v>Europe &amp; Central Asia</v>
      </c>
      <c r="F717" s="10" t="str">
        <f>VLOOKUP(A717,Ex_Lookup!$A$1:$C$215,3,FALSE)</f>
        <v>High income: OECD</v>
      </c>
      <c r="G717" s="11" t="s">
        <v>183</v>
      </c>
      <c r="H717" s="11" t="s">
        <v>144</v>
      </c>
    </row>
    <row r="718" spans="1:8" x14ac:dyDescent="0.35">
      <c r="A718" t="s">
        <v>202</v>
      </c>
      <c r="B718">
        <v>2006</v>
      </c>
      <c r="C718">
        <v>82376451</v>
      </c>
      <c r="D718">
        <v>73.489999999999995</v>
      </c>
      <c r="E718" s="10" t="str">
        <f>VLOOKUP(A718,Ex_Lookup!$A$1:$C$215,2,FALSE)</f>
        <v>Europe &amp; Central Asia</v>
      </c>
      <c r="F718" s="10" t="str">
        <f>VLOOKUP(A718,Ex_Lookup!$A$1:$C$215,3,FALSE)</f>
        <v>High income: OECD</v>
      </c>
      <c r="G718" s="11" t="s">
        <v>183</v>
      </c>
      <c r="H718" s="11" t="s">
        <v>144</v>
      </c>
    </row>
    <row r="719" spans="1:8" x14ac:dyDescent="0.35">
      <c r="A719" t="s">
        <v>202</v>
      </c>
      <c r="B719">
        <v>2007</v>
      </c>
      <c r="C719">
        <v>82266372</v>
      </c>
      <c r="D719">
        <v>73.7</v>
      </c>
      <c r="E719" s="10" t="str">
        <f>VLOOKUP(A719,Ex_Lookup!$A$1:$C$215,2,FALSE)</f>
        <v>Europe &amp; Central Asia</v>
      </c>
      <c r="F719" s="10" t="str">
        <f>VLOOKUP(A719,Ex_Lookup!$A$1:$C$215,3,FALSE)</f>
        <v>High income: OECD</v>
      </c>
      <c r="G719" s="11" t="s">
        <v>183</v>
      </c>
      <c r="H719" s="11" t="s">
        <v>144</v>
      </c>
    </row>
    <row r="720" spans="1:8" x14ac:dyDescent="0.35">
      <c r="A720" t="s">
        <v>202</v>
      </c>
      <c r="B720">
        <v>2008</v>
      </c>
      <c r="C720">
        <v>82110097</v>
      </c>
      <c r="D720">
        <v>73.900000000000006</v>
      </c>
      <c r="E720" s="10" t="str">
        <f>VLOOKUP(A720,Ex_Lookup!$A$1:$C$215,2,FALSE)</f>
        <v>Europe &amp; Central Asia</v>
      </c>
      <c r="F720" s="10" t="str">
        <f>VLOOKUP(A720,Ex_Lookup!$A$1:$C$215,3,FALSE)</f>
        <v>High income: OECD</v>
      </c>
      <c r="G720" s="11" t="s">
        <v>183</v>
      </c>
      <c r="H720" s="11" t="s">
        <v>144</v>
      </c>
    </row>
    <row r="721" spans="1:8" x14ac:dyDescent="0.35">
      <c r="A721" t="s">
        <v>202</v>
      </c>
      <c r="B721">
        <v>2009</v>
      </c>
      <c r="C721">
        <v>81902307</v>
      </c>
      <c r="D721">
        <v>74.09</v>
      </c>
      <c r="E721" s="10" t="str">
        <f>VLOOKUP(A721,Ex_Lookup!$A$1:$C$215,2,FALSE)</f>
        <v>Europe &amp; Central Asia</v>
      </c>
      <c r="F721" s="10" t="str">
        <f>VLOOKUP(A721,Ex_Lookup!$A$1:$C$215,3,FALSE)</f>
        <v>High income: OECD</v>
      </c>
      <c r="G721" s="11" t="s">
        <v>183</v>
      </c>
      <c r="H721" s="11" t="s">
        <v>144</v>
      </c>
    </row>
    <row r="722" spans="1:8" x14ac:dyDescent="0.35">
      <c r="A722" t="s">
        <v>202</v>
      </c>
      <c r="B722">
        <v>2010</v>
      </c>
      <c r="C722">
        <v>81776930</v>
      </c>
      <c r="D722">
        <v>74.290000000000006</v>
      </c>
      <c r="E722" s="10" t="str">
        <f>VLOOKUP(A722,Ex_Lookup!$A$1:$C$215,2,FALSE)</f>
        <v>Europe &amp; Central Asia</v>
      </c>
      <c r="F722" s="10" t="str">
        <f>VLOOKUP(A722,Ex_Lookup!$A$1:$C$215,3,FALSE)</f>
        <v>High income: OECD</v>
      </c>
      <c r="G722" s="11" t="s">
        <v>183</v>
      </c>
      <c r="H722" s="11" t="s">
        <v>144</v>
      </c>
    </row>
    <row r="723" spans="1:8" x14ac:dyDescent="0.35">
      <c r="A723" t="s">
        <v>202</v>
      </c>
      <c r="B723">
        <v>2011</v>
      </c>
      <c r="C723">
        <v>81797673</v>
      </c>
      <c r="D723">
        <v>74.489999999999995</v>
      </c>
      <c r="E723" s="10" t="str">
        <f>VLOOKUP(A723,Ex_Lookup!$A$1:$C$215,2,FALSE)</f>
        <v>Europe &amp; Central Asia</v>
      </c>
      <c r="F723" s="10" t="str">
        <f>VLOOKUP(A723,Ex_Lookup!$A$1:$C$215,3,FALSE)</f>
        <v>High income: OECD</v>
      </c>
      <c r="G723" s="11" t="s">
        <v>183</v>
      </c>
      <c r="H723" s="11" t="s">
        <v>144</v>
      </c>
    </row>
    <row r="724" spans="1:8" x14ac:dyDescent="0.35">
      <c r="A724" t="s">
        <v>202</v>
      </c>
      <c r="B724">
        <v>2012</v>
      </c>
      <c r="C724">
        <v>80425823</v>
      </c>
      <c r="D724">
        <v>74.69</v>
      </c>
      <c r="E724" s="10" t="str">
        <f>VLOOKUP(A724,Ex_Lookup!$A$1:$C$215,2,FALSE)</f>
        <v>Europe &amp; Central Asia</v>
      </c>
      <c r="F724" s="10" t="str">
        <f>VLOOKUP(A724,Ex_Lookup!$A$1:$C$215,3,FALSE)</f>
        <v>High income: OECD</v>
      </c>
      <c r="G724" s="11" t="s">
        <v>183</v>
      </c>
      <c r="H724" s="11" t="s">
        <v>144</v>
      </c>
    </row>
    <row r="725" spans="1:8" x14ac:dyDescent="0.35">
      <c r="A725" t="s">
        <v>202</v>
      </c>
      <c r="B725">
        <v>2013</v>
      </c>
      <c r="C725">
        <v>80645605</v>
      </c>
      <c r="D725">
        <v>74.89</v>
      </c>
      <c r="E725" s="10" t="str">
        <f>VLOOKUP(A725,Ex_Lookup!$A$1:$C$215,2,FALSE)</f>
        <v>Europe &amp; Central Asia</v>
      </c>
      <c r="F725" s="10" t="str">
        <f>VLOOKUP(A725,Ex_Lookup!$A$1:$C$215,3,FALSE)</f>
        <v>High income: OECD</v>
      </c>
      <c r="G725" s="11" t="s">
        <v>183</v>
      </c>
      <c r="H725" s="11" t="s">
        <v>144</v>
      </c>
    </row>
    <row r="726" spans="1:8" x14ac:dyDescent="0.35">
      <c r="A726" t="s">
        <v>202</v>
      </c>
      <c r="B726">
        <v>2014</v>
      </c>
      <c r="C726">
        <v>80889505</v>
      </c>
      <c r="D726">
        <v>75.09</v>
      </c>
      <c r="E726" s="10" t="str">
        <f>VLOOKUP(A726,Ex_Lookup!$A$1:$C$215,2,FALSE)</f>
        <v>Europe &amp; Central Asia</v>
      </c>
      <c r="F726" s="10" t="str">
        <f>VLOOKUP(A726,Ex_Lookup!$A$1:$C$215,3,FALSE)</f>
        <v>High income: OECD</v>
      </c>
      <c r="G726" s="11" t="s">
        <v>183</v>
      </c>
      <c r="H726" s="11" t="s">
        <v>144</v>
      </c>
    </row>
    <row r="727" spans="1:8" x14ac:dyDescent="0.35">
      <c r="A727" t="s">
        <v>335</v>
      </c>
      <c r="B727">
        <v>2005</v>
      </c>
      <c r="C727">
        <v>21384034</v>
      </c>
      <c r="D727">
        <v>47.31</v>
      </c>
      <c r="E727" s="10" t="str">
        <f>VLOOKUP(A727,Ex_Lookup!$A$1:$C$215,2,FALSE)</f>
        <v>Sub-Saharan Africa</v>
      </c>
      <c r="F727" s="10" t="str">
        <f>VLOOKUP(A727,Ex_Lookup!$A$1:$C$215,3,FALSE)</f>
        <v>Lower middle income</v>
      </c>
      <c r="G727" s="11" t="s">
        <v>318</v>
      </c>
      <c r="H727" s="11" t="s">
        <v>155</v>
      </c>
    </row>
    <row r="728" spans="1:8" x14ac:dyDescent="0.35">
      <c r="A728" t="s">
        <v>335</v>
      </c>
      <c r="B728">
        <v>2006</v>
      </c>
      <c r="C728">
        <v>21947779</v>
      </c>
      <c r="D728">
        <v>47.99</v>
      </c>
      <c r="E728" s="10" t="str">
        <f>VLOOKUP(A728,Ex_Lookup!$A$1:$C$215,2,FALSE)</f>
        <v>Sub-Saharan Africa</v>
      </c>
      <c r="F728" s="10" t="str">
        <f>VLOOKUP(A728,Ex_Lookup!$A$1:$C$215,3,FALSE)</f>
        <v>Lower middle income</v>
      </c>
      <c r="G728" s="11" t="s">
        <v>318</v>
      </c>
      <c r="H728" s="11" t="s">
        <v>155</v>
      </c>
    </row>
    <row r="729" spans="1:8" x14ac:dyDescent="0.35">
      <c r="A729" t="s">
        <v>335</v>
      </c>
      <c r="B729">
        <v>2007</v>
      </c>
      <c r="C729">
        <v>22525659</v>
      </c>
      <c r="D729">
        <v>48.67</v>
      </c>
      <c r="E729" s="10" t="str">
        <f>VLOOKUP(A729,Ex_Lookup!$A$1:$C$215,2,FALSE)</f>
        <v>Sub-Saharan Africa</v>
      </c>
      <c r="F729" s="10" t="str">
        <f>VLOOKUP(A729,Ex_Lookup!$A$1:$C$215,3,FALSE)</f>
        <v>Lower middle income</v>
      </c>
      <c r="G729" s="11" t="s">
        <v>318</v>
      </c>
      <c r="H729" s="11" t="s">
        <v>155</v>
      </c>
    </row>
    <row r="730" spans="1:8" x14ac:dyDescent="0.35">
      <c r="A730" t="s">
        <v>335</v>
      </c>
      <c r="B730">
        <v>2008</v>
      </c>
      <c r="C730">
        <v>23110139</v>
      </c>
      <c r="D730">
        <v>49.35</v>
      </c>
      <c r="E730" s="10" t="str">
        <f>VLOOKUP(A730,Ex_Lookup!$A$1:$C$215,2,FALSE)</f>
        <v>Sub-Saharan Africa</v>
      </c>
      <c r="F730" s="10" t="str">
        <f>VLOOKUP(A730,Ex_Lookup!$A$1:$C$215,3,FALSE)</f>
        <v>Lower middle income</v>
      </c>
      <c r="G730" s="11" t="s">
        <v>318</v>
      </c>
      <c r="H730" s="11" t="s">
        <v>155</v>
      </c>
    </row>
    <row r="731" spans="1:8" x14ac:dyDescent="0.35">
      <c r="A731" t="s">
        <v>335</v>
      </c>
      <c r="B731">
        <v>2009</v>
      </c>
      <c r="C731">
        <v>23691533</v>
      </c>
      <c r="D731">
        <v>50.03</v>
      </c>
      <c r="E731" s="10" t="str">
        <f>VLOOKUP(A731,Ex_Lookup!$A$1:$C$215,2,FALSE)</f>
        <v>Sub-Saharan Africa</v>
      </c>
      <c r="F731" s="10" t="str">
        <f>VLOOKUP(A731,Ex_Lookup!$A$1:$C$215,3,FALSE)</f>
        <v>Lower middle income</v>
      </c>
      <c r="G731" s="11" t="s">
        <v>318</v>
      </c>
      <c r="H731" s="11" t="s">
        <v>155</v>
      </c>
    </row>
    <row r="732" spans="1:8" x14ac:dyDescent="0.35">
      <c r="A732" t="s">
        <v>335</v>
      </c>
      <c r="B732">
        <v>2010</v>
      </c>
      <c r="C732">
        <v>24262901</v>
      </c>
      <c r="D732">
        <v>50.71</v>
      </c>
      <c r="E732" s="10" t="str">
        <f>VLOOKUP(A732,Ex_Lookup!$A$1:$C$215,2,FALSE)</f>
        <v>Sub-Saharan Africa</v>
      </c>
      <c r="F732" s="10" t="str">
        <f>VLOOKUP(A732,Ex_Lookup!$A$1:$C$215,3,FALSE)</f>
        <v>Lower middle income</v>
      </c>
      <c r="G732" s="11" t="s">
        <v>318</v>
      </c>
      <c r="H732" s="11" t="s">
        <v>155</v>
      </c>
    </row>
    <row r="733" spans="1:8" x14ac:dyDescent="0.35">
      <c r="A733" t="s">
        <v>335</v>
      </c>
      <c r="B733">
        <v>2011</v>
      </c>
      <c r="C733">
        <v>24820706</v>
      </c>
      <c r="D733">
        <v>51.39</v>
      </c>
      <c r="E733" s="10" t="str">
        <f>VLOOKUP(A733,Ex_Lookup!$A$1:$C$215,2,FALSE)</f>
        <v>Sub-Saharan Africa</v>
      </c>
      <c r="F733" s="10" t="str">
        <f>VLOOKUP(A733,Ex_Lookup!$A$1:$C$215,3,FALSE)</f>
        <v>Lower middle income</v>
      </c>
      <c r="G733" s="11" t="s">
        <v>318</v>
      </c>
      <c r="H733" s="11" t="s">
        <v>155</v>
      </c>
    </row>
    <row r="734" spans="1:8" x14ac:dyDescent="0.35">
      <c r="A734" t="s">
        <v>335</v>
      </c>
      <c r="B734">
        <v>2012</v>
      </c>
      <c r="C734">
        <v>25366462</v>
      </c>
      <c r="D734">
        <v>52.07</v>
      </c>
      <c r="E734" s="10" t="str">
        <f>VLOOKUP(A734,Ex_Lookup!$A$1:$C$215,2,FALSE)</f>
        <v>Sub-Saharan Africa</v>
      </c>
      <c r="F734" s="10" t="str">
        <f>VLOOKUP(A734,Ex_Lookup!$A$1:$C$215,3,FALSE)</f>
        <v>Lower middle income</v>
      </c>
      <c r="G734" s="11" t="s">
        <v>318</v>
      </c>
      <c r="H734" s="11" t="s">
        <v>155</v>
      </c>
    </row>
    <row r="735" spans="1:8" x14ac:dyDescent="0.35">
      <c r="A735" t="s">
        <v>335</v>
      </c>
      <c r="B735">
        <v>2013</v>
      </c>
      <c r="C735">
        <v>25904598</v>
      </c>
      <c r="D735">
        <v>52.74</v>
      </c>
      <c r="E735" s="10" t="str">
        <f>VLOOKUP(A735,Ex_Lookup!$A$1:$C$215,2,FALSE)</f>
        <v>Sub-Saharan Africa</v>
      </c>
      <c r="F735" s="10" t="str">
        <f>VLOOKUP(A735,Ex_Lookup!$A$1:$C$215,3,FALSE)</f>
        <v>Lower middle income</v>
      </c>
      <c r="G735" s="11" t="s">
        <v>318</v>
      </c>
      <c r="H735" s="11" t="s">
        <v>155</v>
      </c>
    </row>
    <row r="736" spans="1:8" x14ac:dyDescent="0.35">
      <c r="A736" t="s">
        <v>335</v>
      </c>
      <c r="B736">
        <v>2014</v>
      </c>
      <c r="C736">
        <v>26442178</v>
      </c>
      <c r="D736">
        <v>53.39</v>
      </c>
      <c r="E736" s="10" t="str">
        <f>VLOOKUP(A736,Ex_Lookup!$A$1:$C$215,2,FALSE)</f>
        <v>Sub-Saharan Africa</v>
      </c>
      <c r="F736" s="10" t="str">
        <f>VLOOKUP(A736,Ex_Lookup!$A$1:$C$215,3,FALSE)</f>
        <v>Lower middle income</v>
      </c>
      <c r="G736" s="11" t="s">
        <v>318</v>
      </c>
      <c r="H736" s="11" t="s">
        <v>155</v>
      </c>
    </row>
    <row r="737" spans="1:8" x14ac:dyDescent="0.35">
      <c r="A737" t="s">
        <v>203</v>
      </c>
      <c r="B737">
        <v>2005</v>
      </c>
      <c r="C737">
        <v>11092913</v>
      </c>
      <c r="D737">
        <v>74.45</v>
      </c>
      <c r="E737" s="10" t="str">
        <f>VLOOKUP(A737,Ex_Lookup!$A$1:$C$215,2,FALSE)</f>
        <v>Europe &amp; Central Asia</v>
      </c>
      <c r="F737" s="10" t="str">
        <f>VLOOKUP(A737,Ex_Lookup!$A$1:$C$215,3,FALSE)</f>
        <v>High income: OECD</v>
      </c>
      <c r="G737" s="11" t="s">
        <v>183</v>
      </c>
      <c r="H737" s="11" t="s">
        <v>144</v>
      </c>
    </row>
    <row r="738" spans="1:8" x14ac:dyDescent="0.35">
      <c r="A738" t="s">
        <v>203</v>
      </c>
      <c r="B738">
        <v>2006</v>
      </c>
      <c r="C738">
        <v>11127947</v>
      </c>
      <c r="D738">
        <v>74.83</v>
      </c>
      <c r="E738" s="10" t="str">
        <f>VLOOKUP(A738,Ex_Lookup!$A$1:$C$215,2,FALSE)</f>
        <v>Europe &amp; Central Asia</v>
      </c>
      <c r="F738" s="10" t="str">
        <f>VLOOKUP(A738,Ex_Lookup!$A$1:$C$215,3,FALSE)</f>
        <v>High income: OECD</v>
      </c>
      <c r="G738" s="11" t="s">
        <v>183</v>
      </c>
      <c r="H738" s="11" t="s">
        <v>144</v>
      </c>
    </row>
    <row r="739" spans="1:8" x14ac:dyDescent="0.35">
      <c r="A739" t="s">
        <v>203</v>
      </c>
      <c r="B739">
        <v>2007</v>
      </c>
      <c r="C739">
        <v>11163002</v>
      </c>
      <c r="D739">
        <v>75.2</v>
      </c>
      <c r="E739" s="10" t="str">
        <f>VLOOKUP(A739,Ex_Lookup!$A$1:$C$215,2,FALSE)</f>
        <v>Europe &amp; Central Asia</v>
      </c>
      <c r="F739" s="10" t="str">
        <f>VLOOKUP(A739,Ex_Lookup!$A$1:$C$215,3,FALSE)</f>
        <v>High income: OECD</v>
      </c>
      <c r="G739" s="11" t="s">
        <v>183</v>
      </c>
      <c r="H739" s="11" t="s">
        <v>144</v>
      </c>
    </row>
    <row r="740" spans="1:8" x14ac:dyDescent="0.35">
      <c r="A740" t="s">
        <v>203</v>
      </c>
      <c r="B740">
        <v>2008</v>
      </c>
      <c r="C740">
        <v>11186439</v>
      </c>
      <c r="D740">
        <v>75.569999999999993</v>
      </c>
      <c r="E740" s="10" t="str">
        <f>VLOOKUP(A740,Ex_Lookup!$A$1:$C$215,2,FALSE)</f>
        <v>Europe &amp; Central Asia</v>
      </c>
      <c r="F740" s="10" t="str">
        <f>VLOOKUP(A740,Ex_Lookup!$A$1:$C$215,3,FALSE)</f>
        <v>High income: OECD</v>
      </c>
      <c r="G740" s="11" t="s">
        <v>183</v>
      </c>
      <c r="H740" s="11" t="s">
        <v>144</v>
      </c>
    </row>
    <row r="741" spans="1:8" x14ac:dyDescent="0.35">
      <c r="A741" t="s">
        <v>203</v>
      </c>
      <c r="B741">
        <v>2009</v>
      </c>
      <c r="C741">
        <v>11187085</v>
      </c>
      <c r="D741">
        <v>75.930000000000007</v>
      </c>
      <c r="E741" s="10" t="str">
        <f>VLOOKUP(A741,Ex_Lookup!$A$1:$C$215,2,FALSE)</f>
        <v>Europe &amp; Central Asia</v>
      </c>
      <c r="F741" s="10" t="str">
        <f>VLOOKUP(A741,Ex_Lookup!$A$1:$C$215,3,FALSE)</f>
        <v>High income: OECD</v>
      </c>
      <c r="G741" s="11" t="s">
        <v>183</v>
      </c>
      <c r="H741" s="11" t="s">
        <v>144</v>
      </c>
    </row>
    <row r="742" spans="1:8" x14ac:dyDescent="0.35">
      <c r="A742" t="s">
        <v>203</v>
      </c>
      <c r="B742">
        <v>2010</v>
      </c>
      <c r="C742">
        <v>11153454</v>
      </c>
      <c r="D742">
        <v>76.290000000000006</v>
      </c>
      <c r="E742" s="10" t="str">
        <f>VLOOKUP(A742,Ex_Lookup!$A$1:$C$215,2,FALSE)</f>
        <v>Europe &amp; Central Asia</v>
      </c>
      <c r="F742" s="10" t="str">
        <f>VLOOKUP(A742,Ex_Lookup!$A$1:$C$215,3,FALSE)</f>
        <v>High income: OECD</v>
      </c>
      <c r="G742" s="11" t="s">
        <v>183</v>
      </c>
      <c r="H742" s="11" t="s">
        <v>144</v>
      </c>
    </row>
    <row r="743" spans="1:8" x14ac:dyDescent="0.35">
      <c r="A743" t="s">
        <v>203</v>
      </c>
      <c r="B743">
        <v>2011</v>
      </c>
      <c r="C743">
        <v>11123213</v>
      </c>
      <c r="D743">
        <v>76.650000000000006</v>
      </c>
      <c r="E743" s="10" t="str">
        <f>VLOOKUP(A743,Ex_Lookup!$A$1:$C$215,2,FALSE)</f>
        <v>Europe &amp; Central Asia</v>
      </c>
      <c r="F743" s="10" t="str">
        <f>VLOOKUP(A743,Ex_Lookup!$A$1:$C$215,3,FALSE)</f>
        <v>High income: OECD</v>
      </c>
      <c r="G743" s="11" t="s">
        <v>183</v>
      </c>
      <c r="H743" s="11" t="s">
        <v>144</v>
      </c>
    </row>
    <row r="744" spans="1:8" x14ac:dyDescent="0.35">
      <c r="A744" t="s">
        <v>203</v>
      </c>
      <c r="B744">
        <v>2012</v>
      </c>
      <c r="C744">
        <v>11092771</v>
      </c>
      <c r="D744">
        <v>77</v>
      </c>
      <c r="E744" s="10" t="str">
        <f>VLOOKUP(A744,Ex_Lookup!$A$1:$C$215,2,FALSE)</f>
        <v>Europe &amp; Central Asia</v>
      </c>
      <c r="F744" s="10" t="str">
        <f>VLOOKUP(A744,Ex_Lookup!$A$1:$C$215,3,FALSE)</f>
        <v>High income: OECD</v>
      </c>
      <c r="G744" s="11" t="s">
        <v>183</v>
      </c>
      <c r="H744" s="11" t="s">
        <v>144</v>
      </c>
    </row>
    <row r="745" spans="1:8" x14ac:dyDescent="0.35">
      <c r="A745" t="s">
        <v>203</v>
      </c>
      <c r="B745">
        <v>2013</v>
      </c>
      <c r="C745">
        <v>11027549</v>
      </c>
      <c r="D745">
        <v>77.34</v>
      </c>
      <c r="E745" s="10" t="str">
        <f>VLOOKUP(A745,Ex_Lookup!$A$1:$C$215,2,FALSE)</f>
        <v>Europe &amp; Central Asia</v>
      </c>
      <c r="F745" s="10" t="str">
        <f>VLOOKUP(A745,Ex_Lookup!$A$1:$C$215,3,FALSE)</f>
        <v>High income: OECD</v>
      </c>
      <c r="G745" s="11" t="s">
        <v>183</v>
      </c>
      <c r="H745" s="11" t="s">
        <v>144</v>
      </c>
    </row>
    <row r="746" spans="1:8" x14ac:dyDescent="0.35">
      <c r="A746" t="s">
        <v>203</v>
      </c>
      <c r="B746">
        <v>2014</v>
      </c>
      <c r="C746">
        <v>10957740</v>
      </c>
      <c r="D746">
        <v>77.680000000000007</v>
      </c>
      <c r="E746" s="10" t="str">
        <f>VLOOKUP(A746,Ex_Lookup!$A$1:$C$215,2,FALSE)</f>
        <v>Europe &amp; Central Asia</v>
      </c>
      <c r="F746" s="10" t="str">
        <f>VLOOKUP(A746,Ex_Lookup!$A$1:$C$215,3,FALSE)</f>
        <v>High income: OECD</v>
      </c>
      <c r="G746" s="11" t="s">
        <v>183</v>
      </c>
      <c r="H746" s="11" t="s">
        <v>144</v>
      </c>
    </row>
    <row r="747" spans="1:8" x14ac:dyDescent="0.35">
      <c r="A747" t="s">
        <v>204</v>
      </c>
      <c r="B747">
        <v>2005</v>
      </c>
      <c r="C747">
        <v>56935</v>
      </c>
      <c r="D747">
        <v>82.86</v>
      </c>
      <c r="E747" s="10" t="str">
        <f>VLOOKUP(A747,Ex_Lookup!$A$1:$C$215,2,FALSE)</f>
        <v>Europe &amp; Central Asia</v>
      </c>
      <c r="F747" s="10" t="str">
        <f>VLOOKUP(A747,Ex_Lookup!$A$1:$C$215,3,FALSE)</f>
        <v>High income: nonOECD</v>
      </c>
      <c r="G747" s="11" t="s">
        <v>183</v>
      </c>
      <c r="H747" s="11" t="s">
        <v>146</v>
      </c>
    </row>
    <row r="748" spans="1:8" x14ac:dyDescent="0.35">
      <c r="A748" t="s">
        <v>204</v>
      </c>
      <c r="B748">
        <v>2006</v>
      </c>
      <c r="C748">
        <v>56774</v>
      </c>
      <c r="D748">
        <v>83.17</v>
      </c>
      <c r="E748" s="10" t="str">
        <f>VLOOKUP(A748,Ex_Lookup!$A$1:$C$215,2,FALSE)</f>
        <v>Europe &amp; Central Asia</v>
      </c>
      <c r="F748" s="10" t="str">
        <f>VLOOKUP(A748,Ex_Lookup!$A$1:$C$215,3,FALSE)</f>
        <v>High income: nonOECD</v>
      </c>
      <c r="G748" s="11" t="s">
        <v>183</v>
      </c>
      <c r="H748" s="11" t="s">
        <v>146</v>
      </c>
    </row>
    <row r="749" spans="1:8" x14ac:dyDescent="0.35">
      <c r="A749" t="s">
        <v>204</v>
      </c>
      <c r="B749">
        <v>2007</v>
      </c>
      <c r="C749">
        <v>56555</v>
      </c>
      <c r="D749">
        <v>83.48</v>
      </c>
      <c r="E749" s="10" t="str">
        <f>VLOOKUP(A749,Ex_Lookup!$A$1:$C$215,2,FALSE)</f>
        <v>Europe &amp; Central Asia</v>
      </c>
      <c r="F749" s="10" t="str">
        <f>VLOOKUP(A749,Ex_Lookup!$A$1:$C$215,3,FALSE)</f>
        <v>High income: nonOECD</v>
      </c>
      <c r="G749" s="11" t="s">
        <v>183</v>
      </c>
      <c r="H749" s="11" t="s">
        <v>146</v>
      </c>
    </row>
    <row r="750" spans="1:8" x14ac:dyDescent="0.35">
      <c r="A750" t="s">
        <v>204</v>
      </c>
      <c r="B750">
        <v>2008</v>
      </c>
      <c r="C750">
        <v>56328</v>
      </c>
      <c r="D750">
        <v>83.79</v>
      </c>
      <c r="E750" s="10" t="str">
        <f>VLOOKUP(A750,Ex_Lookup!$A$1:$C$215,2,FALSE)</f>
        <v>Europe &amp; Central Asia</v>
      </c>
      <c r="F750" s="10" t="str">
        <f>VLOOKUP(A750,Ex_Lookup!$A$1:$C$215,3,FALSE)</f>
        <v>High income: nonOECD</v>
      </c>
      <c r="G750" s="11" t="s">
        <v>183</v>
      </c>
      <c r="H750" s="11" t="s">
        <v>146</v>
      </c>
    </row>
    <row r="751" spans="1:8" x14ac:dyDescent="0.35">
      <c r="A751" t="s">
        <v>204</v>
      </c>
      <c r="B751">
        <v>2009</v>
      </c>
      <c r="C751">
        <v>56323</v>
      </c>
      <c r="D751">
        <v>84.09</v>
      </c>
      <c r="E751" s="10" t="str">
        <f>VLOOKUP(A751,Ex_Lookup!$A$1:$C$215,2,FALSE)</f>
        <v>Europe &amp; Central Asia</v>
      </c>
      <c r="F751" s="10" t="str">
        <f>VLOOKUP(A751,Ex_Lookup!$A$1:$C$215,3,FALSE)</f>
        <v>High income: nonOECD</v>
      </c>
      <c r="G751" s="11" t="s">
        <v>183</v>
      </c>
      <c r="H751" s="11" t="s">
        <v>146</v>
      </c>
    </row>
    <row r="752" spans="1:8" x14ac:dyDescent="0.35">
      <c r="A752" t="s">
        <v>204</v>
      </c>
      <c r="B752">
        <v>2010</v>
      </c>
      <c r="C752">
        <v>56905</v>
      </c>
      <c r="D752">
        <v>84.38</v>
      </c>
      <c r="E752" s="10" t="str">
        <f>VLOOKUP(A752,Ex_Lookup!$A$1:$C$215,2,FALSE)</f>
        <v>Europe &amp; Central Asia</v>
      </c>
      <c r="F752" s="10" t="str">
        <f>VLOOKUP(A752,Ex_Lookup!$A$1:$C$215,3,FALSE)</f>
        <v>High income: nonOECD</v>
      </c>
      <c r="G752" s="11" t="s">
        <v>183</v>
      </c>
      <c r="H752" s="11" t="s">
        <v>146</v>
      </c>
    </row>
    <row r="753" spans="1:8" x14ac:dyDescent="0.35">
      <c r="A753" t="s">
        <v>204</v>
      </c>
      <c r="B753">
        <v>2011</v>
      </c>
      <c r="C753">
        <v>56890</v>
      </c>
      <c r="D753">
        <v>84.76</v>
      </c>
      <c r="E753" s="10" t="str">
        <f>VLOOKUP(A753,Ex_Lookup!$A$1:$C$215,2,FALSE)</f>
        <v>Europe &amp; Central Asia</v>
      </c>
      <c r="F753" s="10" t="str">
        <f>VLOOKUP(A753,Ex_Lookup!$A$1:$C$215,3,FALSE)</f>
        <v>High income: nonOECD</v>
      </c>
      <c r="G753" s="11" t="s">
        <v>183</v>
      </c>
      <c r="H753" s="11" t="s">
        <v>146</v>
      </c>
    </row>
    <row r="754" spans="1:8" x14ac:dyDescent="0.35">
      <c r="A754" t="s">
        <v>204</v>
      </c>
      <c r="B754">
        <v>2012</v>
      </c>
      <c r="C754">
        <v>56810</v>
      </c>
      <c r="D754">
        <v>85.2</v>
      </c>
      <c r="E754" s="10" t="str">
        <f>VLOOKUP(A754,Ex_Lookup!$A$1:$C$215,2,FALSE)</f>
        <v>Europe &amp; Central Asia</v>
      </c>
      <c r="F754" s="10" t="str">
        <f>VLOOKUP(A754,Ex_Lookup!$A$1:$C$215,3,FALSE)</f>
        <v>High income: nonOECD</v>
      </c>
      <c r="G754" s="11" t="s">
        <v>183</v>
      </c>
      <c r="H754" s="11" t="s">
        <v>146</v>
      </c>
    </row>
    <row r="755" spans="1:8" x14ac:dyDescent="0.35">
      <c r="A755" t="s">
        <v>204</v>
      </c>
      <c r="B755">
        <v>2013</v>
      </c>
      <c r="C755">
        <v>56483</v>
      </c>
      <c r="D755">
        <v>85.63</v>
      </c>
      <c r="E755" s="10" t="str">
        <f>VLOOKUP(A755,Ex_Lookup!$A$1:$C$215,2,FALSE)</f>
        <v>Europe &amp; Central Asia</v>
      </c>
      <c r="F755" s="10" t="str">
        <f>VLOOKUP(A755,Ex_Lookup!$A$1:$C$215,3,FALSE)</f>
        <v>High income: nonOECD</v>
      </c>
      <c r="G755" s="11" t="s">
        <v>183</v>
      </c>
      <c r="H755" s="11" t="s">
        <v>146</v>
      </c>
    </row>
    <row r="756" spans="1:8" x14ac:dyDescent="0.35">
      <c r="A756" t="s">
        <v>204</v>
      </c>
      <c r="B756">
        <v>2014</v>
      </c>
      <c r="C756">
        <v>56295</v>
      </c>
      <c r="D756">
        <v>86.05</v>
      </c>
      <c r="E756" s="10" t="str">
        <f>VLOOKUP(A756,Ex_Lookup!$A$1:$C$215,2,FALSE)</f>
        <v>Europe &amp; Central Asia</v>
      </c>
      <c r="F756" s="10" t="str">
        <f>VLOOKUP(A756,Ex_Lookup!$A$1:$C$215,3,FALSE)</f>
        <v>High income: nonOECD</v>
      </c>
      <c r="G756" s="11" t="s">
        <v>183</v>
      </c>
      <c r="H756" s="11" t="s">
        <v>146</v>
      </c>
    </row>
    <row r="757" spans="1:8" x14ac:dyDescent="0.35">
      <c r="A757" t="s">
        <v>259</v>
      </c>
      <c r="B757">
        <v>2005</v>
      </c>
      <c r="C757">
        <v>102951</v>
      </c>
      <c r="D757">
        <v>35.92</v>
      </c>
      <c r="E757" s="10" t="str">
        <f>VLOOKUP(A757,Ex_Lookup!$A$1:$C$215,2,FALSE)</f>
        <v>Latin America &amp; Caribbean</v>
      </c>
      <c r="F757" s="10" t="str">
        <f>VLOOKUP(A757,Ex_Lookup!$A$1:$C$215,3,FALSE)</f>
        <v>Upper middle income</v>
      </c>
      <c r="G757" s="11" t="s">
        <v>242</v>
      </c>
      <c r="H757" s="11" t="s">
        <v>142</v>
      </c>
    </row>
    <row r="758" spans="1:8" x14ac:dyDescent="0.35">
      <c r="A758" t="s">
        <v>259</v>
      </c>
      <c r="B758">
        <v>2006</v>
      </c>
      <c r="C758">
        <v>103260</v>
      </c>
      <c r="D758">
        <v>35.869999999999997</v>
      </c>
      <c r="E758" s="10" t="str">
        <f>VLOOKUP(A758,Ex_Lookup!$A$1:$C$215,2,FALSE)</f>
        <v>Latin America &amp; Caribbean</v>
      </c>
      <c r="F758" s="10" t="str">
        <f>VLOOKUP(A758,Ex_Lookup!$A$1:$C$215,3,FALSE)</f>
        <v>Upper middle income</v>
      </c>
      <c r="G758" s="11" t="s">
        <v>242</v>
      </c>
      <c r="H758" s="11" t="s">
        <v>142</v>
      </c>
    </row>
    <row r="759" spans="1:8" x14ac:dyDescent="0.35">
      <c r="A759" t="s">
        <v>259</v>
      </c>
      <c r="B759">
        <v>2007</v>
      </c>
      <c r="C759">
        <v>103586</v>
      </c>
      <c r="D759">
        <v>35.82</v>
      </c>
      <c r="E759" s="10" t="str">
        <f>VLOOKUP(A759,Ex_Lookup!$A$1:$C$215,2,FALSE)</f>
        <v>Latin America &amp; Caribbean</v>
      </c>
      <c r="F759" s="10" t="str">
        <f>VLOOKUP(A759,Ex_Lookup!$A$1:$C$215,3,FALSE)</f>
        <v>Upper middle income</v>
      </c>
      <c r="G759" s="11" t="s">
        <v>242</v>
      </c>
      <c r="H759" s="11" t="s">
        <v>142</v>
      </c>
    </row>
    <row r="760" spans="1:8" x14ac:dyDescent="0.35">
      <c r="A760" t="s">
        <v>259</v>
      </c>
      <c r="B760">
        <v>2008</v>
      </c>
      <c r="C760">
        <v>103932</v>
      </c>
      <c r="D760">
        <v>35.78</v>
      </c>
      <c r="E760" s="10" t="str">
        <f>VLOOKUP(A760,Ex_Lookup!$A$1:$C$215,2,FALSE)</f>
        <v>Latin America &amp; Caribbean</v>
      </c>
      <c r="F760" s="10" t="str">
        <f>VLOOKUP(A760,Ex_Lookup!$A$1:$C$215,3,FALSE)</f>
        <v>Upper middle income</v>
      </c>
      <c r="G760" s="11" t="s">
        <v>242</v>
      </c>
      <c r="H760" s="11" t="s">
        <v>142</v>
      </c>
    </row>
    <row r="761" spans="1:8" x14ac:dyDescent="0.35">
      <c r="A761" t="s">
        <v>259</v>
      </c>
      <c r="B761">
        <v>2009</v>
      </c>
      <c r="C761">
        <v>104296</v>
      </c>
      <c r="D761">
        <v>35.729999999999997</v>
      </c>
      <c r="E761" s="10" t="str">
        <f>VLOOKUP(A761,Ex_Lookup!$A$1:$C$215,2,FALSE)</f>
        <v>Latin America &amp; Caribbean</v>
      </c>
      <c r="F761" s="10" t="str">
        <f>VLOOKUP(A761,Ex_Lookup!$A$1:$C$215,3,FALSE)</f>
        <v>Upper middle income</v>
      </c>
      <c r="G761" s="11" t="s">
        <v>242</v>
      </c>
      <c r="H761" s="11" t="s">
        <v>142</v>
      </c>
    </row>
    <row r="762" spans="1:8" x14ac:dyDescent="0.35">
      <c r="A762" t="s">
        <v>259</v>
      </c>
      <c r="B762">
        <v>2010</v>
      </c>
      <c r="C762">
        <v>104677</v>
      </c>
      <c r="D762">
        <v>35.68</v>
      </c>
      <c r="E762" s="10" t="str">
        <f>VLOOKUP(A762,Ex_Lookup!$A$1:$C$215,2,FALSE)</f>
        <v>Latin America &amp; Caribbean</v>
      </c>
      <c r="F762" s="10" t="str">
        <f>VLOOKUP(A762,Ex_Lookup!$A$1:$C$215,3,FALSE)</f>
        <v>Upper middle income</v>
      </c>
      <c r="G762" s="11" t="s">
        <v>242</v>
      </c>
      <c r="H762" s="11" t="s">
        <v>142</v>
      </c>
    </row>
    <row r="763" spans="1:8" x14ac:dyDescent="0.35">
      <c r="A763" t="s">
        <v>259</v>
      </c>
      <c r="B763">
        <v>2011</v>
      </c>
      <c r="C763">
        <v>105074</v>
      </c>
      <c r="D763">
        <v>35.630000000000003</v>
      </c>
      <c r="E763" s="10" t="str">
        <f>VLOOKUP(A763,Ex_Lookup!$A$1:$C$215,2,FALSE)</f>
        <v>Latin America &amp; Caribbean</v>
      </c>
      <c r="F763" s="10" t="str">
        <f>VLOOKUP(A763,Ex_Lookup!$A$1:$C$215,3,FALSE)</f>
        <v>Upper middle income</v>
      </c>
      <c r="G763" s="11" t="s">
        <v>242</v>
      </c>
      <c r="H763" s="11" t="s">
        <v>142</v>
      </c>
    </row>
    <row r="764" spans="1:8" x14ac:dyDescent="0.35">
      <c r="A764" t="s">
        <v>259</v>
      </c>
      <c r="B764">
        <v>2012</v>
      </c>
      <c r="C764">
        <v>105483</v>
      </c>
      <c r="D764">
        <v>35.6</v>
      </c>
      <c r="E764" s="10" t="str">
        <f>VLOOKUP(A764,Ex_Lookup!$A$1:$C$215,2,FALSE)</f>
        <v>Latin America &amp; Caribbean</v>
      </c>
      <c r="F764" s="10" t="str">
        <f>VLOOKUP(A764,Ex_Lookup!$A$1:$C$215,3,FALSE)</f>
        <v>Upper middle income</v>
      </c>
      <c r="G764" s="11" t="s">
        <v>242</v>
      </c>
      <c r="H764" s="11" t="s">
        <v>142</v>
      </c>
    </row>
    <row r="765" spans="1:8" x14ac:dyDescent="0.35">
      <c r="A765" t="s">
        <v>259</v>
      </c>
      <c r="B765">
        <v>2013</v>
      </c>
      <c r="C765">
        <v>105897</v>
      </c>
      <c r="D765">
        <v>35.58</v>
      </c>
      <c r="E765" s="10" t="str">
        <f>VLOOKUP(A765,Ex_Lookup!$A$1:$C$215,2,FALSE)</f>
        <v>Latin America &amp; Caribbean</v>
      </c>
      <c r="F765" s="10" t="str">
        <f>VLOOKUP(A765,Ex_Lookup!$A$1:$C$215,3,FALSE)</f>
        <v>Upper middle income</v>
      </c>
      <c r="G765" s="11" t="s">
        <v>242</v>
      </c>
      <c r="H765" s="11" t="s">
        <v>142</v>
      </c>
    </row>
    <row r="766" spans="1:8" x14ac:dyDescent="0.35">
      <c r="A766" t="s">
        <v>259</v>
      </c>
      <c r="B766">
        <v>2014</v>
      </c>
      <c r="C766">
        <v>106303</v>
      </c>
      <c r="D766">
        <v>35.58</v>
      </c>
      <c r="E766" s="10" t="str">
        <f>VLOOKUP(A766,Ex_Lookup!$A$1:$C$215,2,FALSE)</f>
        <v>Latin America &amp; Caribbean</v>
      </c>
      <c r="F766" s="10" t="str">
        <f>VLOOKUP(A766,Ex_Lookup!$A$1:$C$215,3,FALSE)</f>
        <v>Upper middle income</v>
      </c>
      <c r="G766" s="11" t="s">
        <v>242</v>
      </c>
      <c r="H766" s="11" t="s">
        <v>142</v>
      </c>
    </row>
    <row r="767" spans="1:8" x14ac:dyDescent="0.35">
      <c r="A767" t="s">
        <v>152</v>
      </c>
      <c r="B767">
        <v>2005</v>
      </c>
      <c r="C767">
        <v>158401</v>
      </c>
      <c r="D767">
        <v>93.63</v>
      </c>
      <c r="E767" s="10" t="str">
        <f>VLOOKUP(A767,Ex_Lookup!$A$1:$C$215,2,FALSE)</f>
        <v>East Asia &amp; Pacific</v>
      </c>
      <c r="F767" s="10" t="str">
        <f>VLOOKUP(A767,Ex_Lookup!$A$1:$C$215,3,FALSE)</f>
        <v>High income: nonOECD</v>
      </c>
      <c r="G767" s="11" t="s">
        <v>141</v>
      </c>
      <c r="H767" s="11" t="s">
        <v>146</v>
      </c>
    </row>
    <row r="768" spans="1:8" x14ac:dyDescent="0.35">
      <c r="A768" t="s">
        <v>152</v>
      </c>
      <c r="B768">
        <v>2006</v>
      </c>
      <c r="C768">
        <v>158429</v>
      </c>
      <c r="D768">
        <v>93.73</v>
      </c>
      <c r="E768" s="10" t="str">
        <f>VLOOKUP(A768,Ex_Lookup!$A$1:$C$215,2,FALSE)</f>
        <v>East Asia &amp; Pacific</v>
      </c>
      <c r="F768" s="10" t="str">
        <f>VLOOKUP(A768,Ex_Lookup!$A$1:$C$215,3,FALSE)</f>
        <v>High income: nonOECD</v>
      </c>
      <c r="G768" s="11" t="s">
        <v>141</v>
      </c>
      <c r="H768" s="11" t="s">
        <v>146</v>
      </c>
    </row>
    <row r="769" spans="1:8" x14ac:dyDescent="0.35">
      <c r="A769" t="s">
        <v>152</v>
      </c>
      <c r="B769">
        <v>2007</v>
      </c>
      <c r="C769">
        <v>158331</v>
      </c>
      <c r="D769">
        <v>93.82</v>
      </c>
      <c r="E769" s="10" t="str">
        <f>VLOOKUP(A769,Ex_Lookup!$A$1:$C$215,2,FALSE)</f>
        <v>East Asia &amp; Pacific</v>
      </c>
      <c r="F769" s="10" t="str">
        <f>VLOOKUP(A769,Ex_Lookup!$A$1:$C$215,3,FALSE)</f>
        <v>High income: nonOECD</v>
      </c>
      <c r="G769" s="11" t="s">
        <v>141</v>
      </c>
      <c r="H769" s="11" t="s">
        <v>146</v>
      </c>
    </row>
    <row r="770" spans="1:8" x14ac:dyDescent="0.35">
      <c r="A770" t="s">
        <v>152</v>
      </c>
      <c r="B770">
        <v>2008</v>
      </c>
      <c r="C770">
        <v>158310</v>
      </c>
      <c r="D770">
        <v>93.92</v>
      </c>
      <c r="E770" s="10" t="str">
        <f>VLOOKUP(A770,Ex_Lookup!$A$1:$C$215,2,FALSE)</f>
        <v>East Asia &amp; Pacific</v>
      </c>
      <c r="F770" s="10" t="str">
        <f>VLOOKUP(A770,Ex_Lookup!$A$1:$C$215,3,FALSE)</f>
        <v>High income: nonOECD</v>
      </c>
      <c r="G770" s="11" t="s">
        <v>141</v>
      </c>
      <c r="H770" s="11" t="s">
        <v>146</v>
      </c>
    </row>
    <row r="771" spans="1:8" x14ac:dyDescent="0.35">
      <c r="A771" t="s">
        <v>152</v>
      </c>
      <c r="B771">
        <v>2009</v>
      </c>
      <c r="C771">
        <v>158621</v>
      </c>
      <c r="D771">
        <v>94.01</v>
      </c>
      <c r="E771" s="10" t="str">
        <f>VLOOKUP(A771,Ex_Lookup!$A$1:$C$215,2,FALSE)</f>
        <v>East Asia &amp; Pacific</v>
      </c>
      <c r="F771" s="10" t="str">
        <f>VLOOKUP(A771,Ex_Lookup!$A$1:$C$215,3,FALSE)</f>
        <v>High income: nonOECD</v>
      </c>
      <c r="G771" s="11" t="s">
        <v>141</v>
      </c>
      <c r="H771" s="11" t="s">
        <v>146</v>
      </c>
    </row>
    <row r="772" spans="1:8" x14ac:dyDescent="0.35">
      <c r="A772" t="s">
        <v>152</v>
      </c>
      <c r="B772">
        <v>2010</v>
      </c>
      <c r="C772">
        <v>159440</v>
      </c>
      <c r="D772">
        <v>94.1</v>
      </c>
      <c r="E772" s="10" t="str">
        <f>VLOOKUP(A772,Ex_Lookup!$A$1:$C$215,2,FALSE)</f>
        <v>East Asia &amp; Pacific</v>
      </c>
      <c r="F772" s="10" t="str">
        <f>VLOOKUP(A772,Ex_Lookup!$A$1:$C$215,3,FALSE)</f>
        <v>High income: nonOECD</v>
      </c>
      <c r="G772" s="11" t="s">
        <v>141</v>
      </c>
      <c r="H772" s="11" t="s">
        <v>146</v>
      </c>
    </row>
    <row r="773" spans="1:8" x14ac:dyDescent="0.35">
      <c r="A773" t="s">
        <v>152</v>
      </c>
      <c r="B773">
        <v>2011</v>
      </c>
      <c r="C773">
        <v>160858</v>
      </c>
      <c r="D773">
        <v>94.19</v>
      </c>
      <c r="E773" s="10" t="str">
        <f>VLOOKUP(A773,Ex_Lookup!$A$1:$C$215,2,FALSE)</f>
        <v>East Asia &amp; Pacific</v>
      </c>
      <c r="F773" s="10" t="str">
        <f>VLOOKUP(A773,Ex_Lookup!$A$1:$C$215,3,FALSE)</f>
        <v>High income: nonOECD</v>
      </c>
      <c r="G773" s="11" t="s">
        <v>141</v>
      </c>
      <c r="H773" s="11" t="s">
        <v>146</v>
      </c>
    </row>
    <row r="774" spans="1:8" x14ac:dyDescent="0.35">
      <c r="A774" t="s">
        <v>152</v>
      </c>
      <c r="B774">
        <v>2012</v>
      </c>
      <c r="C774">
        <v>162810</v>
      </c>
      <c r="D774">
        <v>94.27</v>
      </c>
      <c r="E774" s="10" t="str">
        <f>VLOOKUP(A774,Ex_Lookup!$A$1:$C$215,2,FALSE)</f>
        <v>East Asia &amp; Pacific</v>
      </c>
      <c r="F774" s="10" t="str">
        <f>VLOOKUP(A774,Ex_Lookup!$A$1:$C$215,3,FALSE)</f>
        <v>High income: nonOECD</v>
      </c>
      <c r="G774" s="11" t="s">
        <v>141</v>
      </c>
      <c r="H774" s="11" t="s">
        <v>146</v>
      </c>
    </row>
    <row r="775" spans="1:8" x14ac:dyDescent="0.35">
      <c r="A775" t="s">
        <v>152</v>
      </c>
      <c r="B775">
        <v>2013</v>
      </c>
      <c r="C775">
        <v>165124</v>
      </c>
      <c r="D775">
        <v>94.36</v>
      </c>
      <c r="E775" s="10" t="str">
        <f>VLOOKUP(A775,Ex_Lookup!$A$1:$C$215,2,FALSE)</f>
        <v>East Asia &amp; Pacific</v>
      </c>
      <c r="F775" s="10" t="str">
        <f>VLOOKUP(A775,Ex_Lookup!$A$1:$C$215,3,FALSE)</f>
        <v>High income: nonOECD</v>
      </c>
      <c r="G775" s="11" t="s">
        <v>141</v>
      </c>
      <c r="H775" s="11" t="s">
        <v>146</v>
      </c>
    </row>
    <row r="776" spans="1:8" x14ac:dyDescent="0.35">
      <c r="A776" t="s">
        <v>152</v>
      </c>
      <c r="B776">
        <v>2014</v>
      </c>
      <c r="C776">
        <v>167546</v>
      </c>
      <c r="D776">
        <v>94.44</v>
      </c>
      <c r="E776" s="10" t="str">
        <f>VLOOKUP(A776,Ex_Lookup!$A$1:$C$215,2,FALSE)</f>
        <v>East Asia &amp; Pacific</v>
      </c>
      <c r="F776" s="10" t="str">
        <f>VLOOKUP(A776,Ex_Lookup!$A$1:$C$215,3,FALSE)</f>
        <v>High income: nonOECD</v>
      </c>
      <c r="G776" s="11" t="s">
        <v>141</v>
      </c>
      <c r="H776" s="11" t="s">
        <v>146</v>
      </c>
    </row>
    <row r="777" spans="1:8" x14ac:dyDescent="0.35">
      <c r="A777" t="s">
        <v>260</v>
      </c>
      <c r="B777">
        <v>2005</v>
      </c>
      <c r="C777">
        <v>12678919</v>
      </c>
      <c r="D777">
        <v>47.17</v>
      </c>
      <c r="E777" s="10" t="str">
        <f>VLOOKUP(A777,Ex_Lookup!$A$1:$C$215,2,FALSE)</f>
        <v>Latin America &amp; Caribbean</v>
      </c>
      <c r="F777" s="10" t="str">
        <f>VLOOKUP(A777,Ex_Lookup!$A$1:$C$215,3,FALSE)</f>
        <v>Lower middle income</v>
      </c>
      <c r="G777" s="11" t="s">
        <v>242</v>
      </c>
      <c r="H777" s="11" t="s">
        <v>155</v>
      </c>
    </row>
    <row r="778" spans="1:8" x14ac:dyDescent="0.35">
      <c r="A778" t="s">
        <v>260</v>
      </c>
      <c r="B778">
        <v>2006</v>
      </c>
      <c r="C778">
        <v>12995374</v>
      </c>
      <c r="D778">
        <v>47.59</v>
      </c>
      <c r="E778" s="10" t="str">
        <f>VLOOKUP(A778,Ex_Lookup!$A$1:$C$215,2,FALSE)</f>
        <v>Latin America &amp; Caribbean</v>
      </c>
      <c r="F778" s="10" t="str">
        <f>VLOOKUP(A778,Ex_Lookup!$A$1:$C$215,3,FALSE)</f>
        <v>Lower middle income</v>
      </c>
      <c r="G778" s="11" t="s">
        <v>242</v>
      </c>
      <c r="H778" s="11" t="s">
        <v>155</v>
      </c>
    </row>
    <row r="779" spans="1:8" x14ac:dyDescent="0.35">
      <c r="A779" t="s">
        <v>260</v>
      </c>
      <c r="B779">
        <v>2007</v>
      </c>
      <c r="C779">
        <v>13317931</v>
      </c>
      <c r="D779">
        <v>48.02</v>
      </c>
      <c r="E779" s="10" t="str">
        <f>VLOOKUP(A779,Ex_Lookup!$A$1:$C$215,2,FALSE)</f>
        <v>Latin America &amp; Caribbean</v>
      </c>
      <c r="F779" s="10" t="str">
        <f>VLOOKUP(A779,Ex_Lookup!$A$1:$C$215,3,FALSE)</f>
        <v>Lower middle income</v>
      </c>
      <c r="G779" s="11" t="s">
        <v>242</v>
      </c>
      <c r="H779" s="11" t="s">
        <v>155</v>
      </c>
    </row>
    <row r="780" spans="1:8" x14ac:dyDescent="0.35">
      <c r="A780" t="s">
        <v>260</v>
      </c>
      <c r="B780">
        <v>2008</v>
      </c>
      <c r="C780">
        <v>13648307</v>
      </c>
      <c r="D780">
        <v>48.45</v>
      </c>
      <c r="E780" s="10" t="str">
        <f>VLOOKUP(A780,Ex_Lookup!$A$1:$C$215,2,FALSE)</f>
        <v>Latin America &amp; Caribbean</v>
      </c>
      <c r="F780" s="10" t="str">
        <f>VLOOKUP(A780,Ex_Lookup!$A$1:$C$215,3,FALSE)</f>
        <v>Lower middle income</v>
      </c>
      <c r="G780" s="11" t="s">
        <v>242</v>
      </c>
      <c r="H780" s="11" t="s">
        <v>155</v>
      </c>
    </row>
    <row r="781" spans="1:8" x14ac:dyDescent="0.35">
      <c r="A781" t="s">
        <v>260</v>
      </c>
      <c r="B781">
        <v>2009</v>
      </c>
      <c r="C781">
        <v>13988988</v>
      </c>
      <c r="D781">
        <v>48.88</v>
      </c>
      <c r="E781" s="10" t="str">
        <f>VLOOKUP(A781,Ex_Lookup!$A$1:$C$215,2,FALSE)</f>
        <v>Latin America &amp; Caribbean</v>
      </c>
      <c r="F781" s="10" t="str">
        <f>VLOOKUP(A781,Ex_Lookup!$A$1:$C$215,3,FALSE)</f>
        <v>Lower middle income</v>
      </c>
      <c r="G781" s="11" t="s">
        <v>242</v>
      </c>
      <c r="H781" s="11" t="s">
        <v>155</v>
      </c>
    </row>
    <row r="782" spans="1:8" x14ac:dyDescent="0.35">
      <c r="A782" t="s">
        <v>260</v>
      </c>
      <c r="B782">
        <v>2010</v>
      </c>
      <c r="C782">
        <v>14341576</v>
      </c>
      <c r="D782">
        <v>49.32</v>
      </c>
      <c r="E782" s="10" t="str">
        <f>VLOOKUP(A782,Ex_Lookup!$A$1:$C$215,2,FALSE)</f>
        <v>Latin America &amp; Caribbean</v>
      </c>
      <c r="F782" s="10" t="str">
        <f>VLOOKUP(A782,Ex_Lookup!$A$1:$C$215,3,FALSE)</f>
        <v>Lower middle income</v>
      </c>
      <c r="G782" s="11" t="s">
        <v>242</v>
      </c>
      <c r="H782" s="11" t="s">
        <v>155</v>
      </c>
    </row>
    <row r="783" spans="1:8" x14ac:dyDescent="0.35">
      <c r="A783" t="s">
        <v>260</v>
      </c>
      <c r="B783">
        <v>2011</v>
      </c>
      <c r="C783">
        <v>14706578</v>
      </c>
      <c r="D783">
        <v>49.77</v>
      </c>
      <c r="E783" s="10" t="str">
        <f>VLOOKUP(A783,Ex_Lookup!$A$1:$C$215,2,FALSE)</f>
        <v>Latin America &amp; Caribbean</v>
      </c>
      <c r="F783" s="10" t="str">
        <f>VLOOKUP(A783,Ex_Lookup!$A$1:$C$215,3,FALSE)</f>
        <v>Lower middle income</v>
      </c>
      <c r="G783" s="11" t="s">
        <v>242</v>
      </c>
      <c r="H783" s="11" t="s">
        <v>155</v>
      </c>
    </row>
    <row r="784" spans="1:8" x14ac:dyDescent="0.35">
      <c r="A784" t="s">
        <v>260</v>
      </c>
      <c r="B784">
        <v>2012</v>
      </c>
      <c r="C784">
        <v>15082831</v>
      </c>
      <c r="D784">
        <v>50.21</v>
      </c>
      <c r="E784" s="10" t="str">
        <f>VLOOKUP(A784,Ex_Lookup!$A$1:$C$215,2,FALSE)</f>
        <v>Latin America &amp; Caribbean</v>
      </c>
      <c r="F784" s="10" t="str">
        <f>VLOOKUP(A784,Ex_Lookup!$A$1:$C$215,3,FALSE)</f>
        <v>Lower middle income</v>
      </c>
      <c r="G784" s="11" t="s">
        <v>242</v>
      </c>
      <c r="H784" s="11" t="s">
        <v>155</v>
      </c>
    </row>
    <row r="785" spans="1:8" x14ac:dyDescent="0.35">
      <c r="A785" t="s">
        <v>260</v>
      </c>
      <c r="B785">
        <v>2013</v>
      </c>
      <c r="C785">
        <v>15468203</v>
      </c>
      <c r="D785">
        <v>50.66</v>
      </c>
      <c r="E785" s="10" t="str">
        <f>VLOOKUP(A785,Ex_Lookup!$A$1:$C$215,2,FALSE)</f>
        <v>Latin America &amp; Caribbean</v>
      </c>
      <c r="F785" s="10" t="str">
        <f>VLOOKUP(A785,Ex_Lookup!$A$1:$C$215,3,FALSE)</f>
        <v>Lower middle income</v>
      </c>
      <c r="G785" s="11" t="s">
        <v>242</v>
      </c>
      <c r="H785" s="11" t="s">
        <v>155</v>
      </c>
    </row>
    <row r="786" spans="1:8" x14ac:dyDescent="0.35">
      <c r="A786" t="s">
        <v>260</v>
      </c>
      <c r="B786">
        <v>2014</v>
      </c>
      <c r="C786">
        <v>15859714</v>
      </c>
      <c r="D786">
        <v>51.12</v>
      </c>
      <c r="E786" s="10" t="str">
        <f>VLOOKUP(A786,Ex_Lookup!$A$1:$C$215,2,FALSE)</f>
        <v>Latin America &amp; Caribbean</v>
      </c>
      <c r="F786" s="10" t="str">
        <f>VLOOKUP(A786,Ex_Lookup!$A$1:$C$215,3,FALSE)</f>
        <v>Lower middle income</v>
      </c>
      <c r="G786" s="11" t="s">
        <v>242</v>
      </c>
      <c r="H786" s="11" t="s">
        <v>155</v>
      </c>
    </row>
    <row r="787" spans="1:8" x14ac:dyDescent="0.35">
      <c r="A787" t="s">
        <v>336</v>
      </c>
      <c r="B787">
        <v>2005</v>
      </c>
      <c r="C787">
        <v>9576331</v>
      </c>
      <c r="D787">
        <v>32.81</v>
      </c>
      <c r="E787" s="10" t="str">
        <f>VLOOKUP(A787,Ex_Lookup!$A$1:$C$215,2,FALSE)</f>
        <v>Sub-Saharan Africa</v>
      </c>
      <c r="F787" s="10" t="str">
        <f>VLOOKUP(A787,Ex_Lookup!$A$1:$C$215,3,FALSE)</f>
        <v>Low income</v>
      </c>
      <c r="G787" s="11" t="s">
        <v>318</v>
      </c>
      <c r="H787" s="11" t="s">
        <v>148</v>
      </c>
    </row>
    <row r="788" spans="1:8" x14ac:dyDescent="0.35">
      <c r="A788" t="s">
        <v>336</v>
      </c>
      <c r="B788">
        <v>2006</v>
      </c>
      <c r="C788">
        <v>9798963</v>
      </c>
      <c r="D788">
        <v>33.200000000000003</v>
      </c>
      <c r="E788" s="10" t="str">
        <f>VLOOKUP(A788,Ex_Lookup!$A$1:$C$215,2,FALSE)</f>
        <v>Sub-Saharan Africa</v>
      </c>
      <c r="F788" s="10" t="str">
        <f>VLOOKUP(A788,Ex_Lookup!$A$1:$C$215,3,FALSE)</f>
        <v>Low income</v>
      </c>
      <c r="G788" s="11" t="s">
        <v>318</v>
      </c>
      <c r="H788" s="11" t="s">
        <v>148</v>
      </c>
    </row>
    <row r="789" spans="1:8" x14ac:dyDescent="0.35">
      <c r="A789" t="s">
        <v>336</v>
      </c>
      <c r="B789">
        <v>2007</v>
      </c>
      <c r="C789">
        <v>10046967</v>
      </c>
      <c r="D789">
        <v>33.6</v>
      </c>
      <c r="E789" s="10" t="str">
        <f>VLOOKUP(A789,Ex_Lookup!$A$1:$C$215,2,FALSE)</f>
        <v>Sub-Saharan Africa</v>
      </c>
      <c r="F789" s="10" t="str">
        <f>VLOOKUP(A789,Ex_Lookup!$A$1:$C$215,3,FALSE)</f>
        <v>Low income</v>
      </c>
      <c r="G789" s="11" t="s">
        <v>318</v>
      </c>
      <c r="H789" s="11" t="s">
        <v>148</v>
      </c>
    </row>
    <row r="790" spans="1:8" x14ac:dyDescent="0.35">
      <c r="A790" t="s">
        <v>336</v>
      </c>
      <c r="B790">
        <v>2008</v>
      </c>
      <c r="C790">
        <v>10314678</v>
      </c>
      <c r="D790">
        <v>34.01</v>
      </c>
      <c r="E790" s="10" t="str">
        <f>VLOOKUP(A790,Ex_Lookup!$A$1:$C$215,2,FALSE)</f>
        <v>Sub-Saharan Africa</v>
      </c>
      <c r="F790" s="10" t="str">
        <f>VLOOKUP(A790,Ex_Lookup!$A$1:$C$215,3,FALSE)</f>
        <v>Low income</v>
      </c>
      <c r="G790" s="11" t="s">
        <v>318</v>
      </c>
      <c r="H790" s="11" t="s">
        <v>148</v>
      </c>
    </row>
    <row r="791" spans="1:8" x14ac:dyDescent="0.35">
      <c r="A791" t="s">
        <v>336</v>
      </c>
      <c r="B791">
        <v>2009</v>
      </c>
      <c r="C791">
        <v>10593248</v>
      </c>
      <c r="D791">
        <v>34.43</v>
      </c>
      <c r="E791" s="10" t="str">
        <f>VLOOKUP(A791,Ex_Lookup!$A$1:$C$215,2,FALSE)</f>
        <v>Sub-Saharan Africa</v>
      </c>
      <c r="F791" s="10" t="str">
        <f>VLOOKUP(A791,Ex_Lookup!$A$1:$C$215,3,FALSE)</f>
        <v>Low income</v>
      </c>
      <c r="G791" s="11" t="s">
        <v>318</v>
      </c>
      <c r="H791" s="11" t="s">
        <v>148</v>
      </c>
    </row>
    <row r="792" spans="1:8" x14ac:dyDescent="0.35">
      <c r="A792" t="s">
        <v>336</v>
      </c>
      <c r="B792">
        <v>2010</v>
      </c>
      <c r="C792">
        <v>10876033</v>
      </c>
      <c r="D792">
        <v>34.86</v>
      </c>
      <c r="E792" s="10" t="str">
        <f>VLOOKUP(A792,Ex_Lookup!$A$1:$C$215,2,FALSE)</f>
        <v>Sub-Saharan Africa</v>
      </c>
      <c r="F792" s="10" t="str">
        <f>VLOOKUP(A792,Ex_Lookup!$A$1:$C$215,3,FALSE)</f>
        <v>Low income</v>
      </c>
      <c r="G792" s="11" t="s">
        <v>318</v>
      </c>
      <c r="H792" s="11" t="s">
        <v>148</v>
      </c>
    </row>
    <row r="793" spans="1:8" x14ac:dyDescent="0.35">
      <c r="A793" t="s">
        <v>336</v>
      </c>
      <c r="B793">
        <v>2011</v>
      </c>
      <c r="C793">
        <v>11161530</v>
      </c>
      <c r="D793">
        <v>35.299999999999997</v>
      </c>
      <c r="E793" s="10" t="str">
        <f>VLOOKUP(A793,Ex_Lookup!$A$1:$C$215,2,FALSE)</f>
        <v>Sub-Saharan Africa</v>
      </c>
      <c r="F793" s="10" t="str">
        <f>VLOOKUP(A793,Ex_Lookup!$A$1:$C$215,3,FALSE)</f>
        <v>Low income</v>
      </c>
      <c r="G793" s="11" t="s">
        <v>318</v>
      </c>
      <c r="H793" s="11" t="s">
        <v>148</v>
      </c>
    </row>
    <row r="794" spans="1:8" x14ac:dyDescent="0.35">
      <c r="A794" t="s">
        <v>336</v>
      </c>
      <c r="B794">
        <v>2012</v>
      </c>
      <c r="C794">
        <v>11451273</v>
      </c>
      <c r="D794">
        <v>35.75</v>
      </c>
      <c r="E794" s="10" t="str">
        <f>VLOOKUP(A794,Ex_Lookup!$A$1:$C$215,2,FALSE)</f>
        <v>Sub-Saharan Africa</v>
      </c>
      <c r="F794" s="10" t="str">
        <f>VLOOKUP(A794,Ex_Lookup!$A$1:$C$215,3,FALSE)</f>
        <v>Low income</v>
      </c>
      <c r="G794" s="11" t="s">
        <v>318</v>
      </c>
      <c r="H794" s="11" t="s">
        <v>148</v>
      </c>
    </row>
    <row r="795" spans="1:8" x14ac:dyDescent="0.35">
      <c r="A795" t="s">
        <v>336</v>
      </c>
      <c r="B795">
        <v>2013</v>
      </c>
      <c r="C795">
        <v>11745189</v>
      </c>
      <c r="D795">
        <v>36.21</v>
      </c>
      <c r="E795" s="10" t="str">
        <f>VLOOKUP(A795,Ex_Lookup!$A$1:$C$215,2,FALSE)</f>
        <v>Sub-Saharan Africa</v>
      </c>
      <c r="F795" s="10" t="str">
        <f>VLOOKUP(A795,Ex_Lookup!$A$1:$C$215,3,FALSE)</f>
        <v>Low income</v>
      </c>
      <c r="G795" s="11" t="s">
        <v>318</v>
      </c>
      <c r="H795" s="11" t="s">
        <v>148</v>
      </c>
    </row>
    <row r="796" spans="1:8" x14ac:dyDescent="0.35">
      <c r="A796" t="s">
        <v>336</v>
      </c>
      <c r="B796">
        <v>2014</v>
      </c>
      <c r="C796">
        <v>12043898</v>
      </c>
      <c r="D796">
        <v>36.68</v>
      </c>
      <c r="E796" s="10" t="str">
        <f>VLOOKUP(A796,Ex_Lookup!$A$1:$C$215,2,FALSE)</f>
        <v>Sub-Saharan Africa</v>
      </c>
      <c r="F796" s="10" t="str">
        <f>VLOOKUP(A796,Ex_Lookup!$A$1:$C$215,3,FALSE)</f>
        <v>Low income</v>
      </c>
      <c r="G796" s="11" t="s">
        <v>318</v>
      </c>
      <c r="H796" s="11" t="s">
        <v>148</v>
      </c>
    </row>
    <row r="797" spans="1:8" x14ac:dyDescent="0.35">
      <c r="A797" t="s">
        <v>337</v>
      </c>
      <c r="B797">
        <v>2005</v>
      </c>
      <c r="C797">
        <v>1421515</v>
      </c>
      <c r="D797">
        <v>40.869999999999997</v>
      </c>
      <c r="E797" s="10" t="str">
        <f>VLOOKUP(A797,Ex_Lookup!$A$1:$C$215,2,FALSE)</f>
        <v>Sub-Saharan Africa</v>
      </c>
      <c r="F797" s="10" t="str">
        <f>VLOOKUP(A797,Ex_Lookup!$A$1:$C$215,3,FALSE)</f>
        <v>Low income</v>
      </c>
      <c r="G797" s="11" t="s">
        <v>318</v>
      </c>
      <c r="H797" s="11" t="s">
        <v>148</v>
      </c>
    </row>
    <row r="798" spans="1:8" x14ac:dyDescent="0.35">
      <c r="A798" t="s">
        <v>337</v>
      </c>
      <c r="B798">
        <v>2006</v>
      </c>
      <c r="C798">
        <v>1452659</v>
      </c>
      <c r="D798">
        <v>41.73</v>
      </c>
      <c r="E798" s="10" t="str">
        <f>VLOOKUP(A798,Ex_Lookup!$A$1:$C$215,2,FALSE)</f>
        <v>Sub-Saharan Africa</v>
      </c>
      <c r="F798" s="10" t="str">
        <f>VLOOKUP(A798,Ex_Lookup!$A$1:$C$215,3,FALSE)</f>
        <v>Low income</v>
      </c>
      <c r="G798" s="11" t="s">
        <v>318</v>
      </c>
      <c r="H798" s="11" t="s">
        <v>148</v>
      </c>
    </row>
    <row r="799" spans="1:8" x14ac:dyDescent="0.35">
      <c r="A799" t="s">
        <v>337</v>
      </c>
      <c r="B799">
        <v>2007</v>
      </c>
      <c r="C799">
        <v>1484337</v>
      </c>
      <c r="D799">
        <v>42.6</v>
      </c>
      <c r="E799" s="10" t="str">
        <f>VLOOKUP(A799,Ex_Lookup!$A$1:$C$215,2,FALSE)</f>
        <v>Sub-Saharan Africa</v>
      </c>
      <c r="F799" s="10" t="str">
        <f>VLOOKUP(A799,Ex_Lookup!$A$1:$C$215,3,FALSE)</f>
        <v>Low income</v>
      </c>
      <c r="G799" s="11" t="s">
        <v>318</v>
      </c>
      <c r="H799" s="11" t="s">
        <v>148</v>
      </c>
    </row>
    <row r="800" spans="1:8" x14ac:dyDescent="0.35">
      <c r="A800" t="s">
        <v>337</v>
      </c>
      <c r="B800">
        <v>2008</v>
      </c>
      <c r="C800">
        <v>1516920</v>
      </c>
      <c r="D800">
        <v>43.47</v>
      </c>
      <c r="E800" s="10" t="str">
        <f>VLOOKUP(A800,Ex_Lookup!$A$1:$C$215,2,FALSE)</f>
        <v>Sub-Saharan Africa</v>
      </c>
      <c r="F800" s="10" t="str">
        <f>VLOOKUP(A800,Ex_Lookup!$A$1:$C$215,3,FALSE)</f>
        <v>Low income</v>
      </c>
      <c r="G800" s="11" t="s">
        <v>318</v>
      </c>
      <c r="H800" s="11" t="s">
        <v>148</v>
      </c>
    </row>
    <row r="801" spans="1:8" x14ac:dyDescent="0.35">
      <c r="A801" t="s">
        <v>337</v>
      </c>
      <c r="B801">
        <v>2009</v>
      </c>
      <c r="C801">
        <v>1550905</v>
      </c>
      <c r="D801">
        <v>44.34</v>
      </c>
      <c r="E801" s="10" t="str">
        <f>VLOOKUP(A801,Ex_Lookup!$A$1:$C$215,2,FALSE)</f>
        <v>Sub-Saharan Africa</v>
      </c>
      <c r="F801" s="10" t="str">
        <f>VLOOKUP(A801,Ex_Lookup!$A$1:$C$215,3,FALSE)</f>
        <v>Low income</v>
      </c>
      <c r="G801" s="11" t="s">
        <v>318</v>
      </c>
      <c r="H801" s="11" t="s">
        <v>148</v>
      </c>
    </row>
    <row r="802" spans="1:8" x14ac:dyDescent="0.35">
      <c r="A802" t="s">
        <v>337</v>
      </c>
      <c r="B802">
        <v>2010</v>
      </c>
      <c r="C802">
        <v>1586624</v>
      </c>
      <c r="D802">
        <v>45.22</v>
      </c>
      <c r="E802" s="10" t="str">
        <f>VLOOKUP(A802,Ex_Lookup!$A$1:$C$215,2,FALSE)</f>
        <v>Sub-Saharan Africa</v>
      </c>
      <c r="F802" s="10" t="str">
        <f>VLOOKUP(A802,Ex_Lookup!$A$1:$C$215,3,FALSE)</f>
        <v>Low income</v>
      </c>
      <c r="G802" s="11" t="s">
        <v>318</v>
      </c>
      <c r="H802" s="11" t="s">
        <v>148</v>
      </c>
    </row>
    <row r="803" spans="1:8" x14ac:dyDescent="0.35">
      <c r="A803" t="s">
        <v>337</v>
      </c>
      <c r="B803">
        <v>2011</v>
      </c>
      <c r="C803">
        <v>1624228</v>
      </c>
      <c r="D803">
        <v>46.08</v>
      </c>
      <c r="E803" s="10" t="str">
        <f>VLOOKUP(A803,Ex_Lookup!$A$1:$C$215,2,FALSE)</f>
        <v>Sub-Saharan Africa</v>
      </c>
      <c r="F803" s="10" t="str">
        <f>VLOOKUP(A803,Ex_Lookup!$A$1:$C$215,3,FALSE)</f>
        <v>Low income</v>
      </c>
      <c r="G803" s="11" t="s">
        <v>318</v>
      </c>
      <c r="H803" s="11" t="s">
        <v>148</v>
      </c>
    </row>
    <row r="804" spans="1:8" x14ac:dyDescent="0.35">
      <c r="A804" t="s">
        <v>337</v>
      </c>
      <c r="B804">
        <v>2012</v>
      </c>
      <c r="C804">
        <v>1663558</v>
      </c>
      <c r="D804">
        <v>46.92</v>
      </c>
      <c r="E804" s="10" t="str">
        <f>VLOOKUP(A804,Ex_Lookup!$A$1:$C$215,2,FALSE)</f>
        <v>Sub-Saharan Africa</v>
      </c>
      <c r="F804" s="10" t="str">
        <f>VLOOKUP(A804,Ex_Lookup!$A$1:$C$215,3,FALSE)</f>
        <v>Low income</v>
      </c>
      <c r="G804" s="11" t="s">
        <v>318</v>
      </c>
      <c r="H804" s="11" t="s">
        <v>148</v>
      </c>
    </row>
    <row r="805" spans="1:8" x14ac:dyDescent="0.35">
      <c r="A805" t="s">
        <v>337</v>
      </c>
      <c r="B805">
        <v>2013</v>
      </c>
      <c r="C805">
        <v>1704255</v>
      </c>
      <c r="D805">
        <v>47.75</v>
      </c>
      <c r="E805" s="10" t="str">
        <f>VLOOKUP(A805,Ex_Lookup!$A$1:$C$215,2,FALSE)</f>
        <v>Sub-Saharan Africa</v>
      </c>
      <c r="F805" s="10" t="str">
        <f>VLOOKUP(A805,Ex_Lookup!$A$1:$C$215,3,FALSE)</f>
        <v>Low income</v>
      </c>
      <c r="G805" s="11" t="s">
        <v>318</v>
      </c>
      <c r="H805" s="11" t="s">
        <v>148</v>
      </c>
    </row>
    <row r="806" spans="1:8" x14ac:dyDescent="0.35">
      <c r="A806" t="s">
        <v>337</v>
      </c>
      <c r="B806">
        <v>2014</v>
      </c>
      <c r="C806">
        <v>1745798</v>
      </c>
      <c r="D806">
        <v>48.55</v>
      </c>
      <c r="E806" s="10" t="str">
        <f>VLOOKUP(A806,Ex_Lookup!$A$1:$C$215,2,FALSE)</f>
        <v>Sub-Saharan Africa</v>
      </c>
      <c r="F806" s="10" t="str">
        <f>VLOOKUP(A806,Ex_Lookup!$A$1:$C$215,3,FALSE)</f>
        <v>Low income</v>
      </c>
      <c r="G806" s="11" t="s">
        <v>318</v>
      </c>
      <c r="H806" s="11" t="s">
        <v>148</v>
      </c>
    </row>
    <row r="807" spans="1:8" x14ac:dyDescent="0.35">
      <c r="A807" t="s">
        <v>261</v>
      </c>
      <c r="B807">
        <v>2005</v>
      </c>
      <c r="C807">
        <v>760834</v>
      </c>
      <c r="D807">
        <v>28.3</v>
      </c>
      <c r="E807" s="10" t="str">
        <f>VLOOKUP(A807,Ex_Lookup!$A$1:$C$215,2,FALSE)</f>
        <v>Latin America &amp; Caribbean</v>
      </c>
      <c r="F807" s="10" t="str">
        <f>VLOOKUP(A807,Ex_Lookup!$A$1:$C$215,3,FALSE)</f>
        <v>Lower middle income</v>
      </c>
      <c r="G807" s="11" t="s">
        <v>242</v>
      </c>
      <c r="H807" s="11" t="s">
        <v>155</v>
      </c>
    </row>
    <row r="808" spans="1:8" x14ac:dyDescent="0.35">
      <c r="A808" t="s">
        <v>261</v>
      </c>
      <c r="B808">
        <v>2006</v>
      </c>
      <c r="C808">
        <v>765367</v>
      </c>
      <c r="D808">
        <v>28.26</v>
      </c>
      <c r="E808" s="10" t="str">
        <f>VLOOKUP(A808,Ex_Lookup!$A$1:$C$215,2,FALSE)</f>
        <v>Latin America &amp; Caribbean</v>
      </c>
      <c r="F808" s="10" t="str">
        <f>VLOOKUP(A808,Ex_Lookup!$A$1:$C$215,3,FALSE)</f>
        <v>Lower middle income</v>
      </c>
      <c r="G808" s="11" t="s">
        <v>242</v>
      </c>
      <c r="H808" s="11" t="s">
        <v>155</v>
      </c>
    </row>
    <row r="809" spans="1:8" x14ac:dyDescent="0.35">
      <c r="A809" t="s">
        <v>261</v>
      </c>
      <c r="B809">
        <v>2007</v>
      </c>
      <c r="C809">
        <v>770407</v>
      </c>
      <c r="D809">
        <v>28.23</v>
      </c>
      <c r="E809" s="10" t="str">
        <f>VLOOKUP(A809,Ex_Lookup!$A$1:$C$215,2,FALSE)</f>
        <v>Latin America &amp; Caribbean</v>
      </c>
      <c r="F809" s="10" t="str">
        <f>VLOOKUP(A809,Ex_Lookup!$A$1:$C$215,3,FALSE)</f>
        <v>Lower middle income</v>
      </c>
      <c r="G809" s="11" t="s">
        <v>242</v>
      </c>
      <c r="H809" s="11" t="s">
        <v>155</v>
      </c>
    </row>
    <row r="810" spans="1:8" x14ac:dyDescent="0.35">
      <c r="A810" t="s">
        <v>261</v>
      </c>
      <c r="B810">
        <v>2008</v>
      </c>
      <c r="C810">
        <v>775739</v>
      </c>
      <c r="D810">
        <v>28.22</v>
      </c>
      <c r="E810" s="10" t="str">
        <f>VLOOKUP(A810,Ex_Lookup!$A$1:$C$215,2,FALSE)</f>
        <v>Latin America &amp; Caribbean</v>
      </c>
      <c r="F810" s="10" t="str">
        <f>VLOOKUP(A810,Ex_Lookup!$A$1:$C$215,3,FALSE)</f>
        <v>Lower middle income</v>
      </c>
      <c r="G810" s="11" t="s">
        <v>242</v>
      </c>
      <c r="H810" s="11" t="s">
        <v>155</v>
      </c>
    </row>
    <row r="811" spans="1:8" x14ac:dyDescent="0.35">
      <c r="A811" t="s">
        <v>261</v>
      </c>
      <c r="B811">
        <v>2009</v>
      </c>
      <c r="C811">
        <v>781055</v>
      </c>
      <c r="D811">
        <v>28.22</v>
      </c>
      <c r="E811" s="10" t="str">
        <f>VLOOKUP(A811,Ex_Lookup!$A$1:$C$215,2,FALSE)</f>
        <v>Latin America &amp; Caribbean</v>
      </c>
      <c r="F811" s="10" t="str">
        <f>VLOOKUP(A811,Ex_Lookup!$A$1:$C$215,3,FALSE)</f>
        <v>Lower middle income</v>
      </c>
      <c r="G811" s="11" t="s">
        <v>242</v>
      </c>
      <c r="H811" s="11" t="s">
        <v>155</v>
      </c>
    </row>
    <row r="812" spans="1:8" x14ac:dyDescent="0.35">
      <c r="A812" t="s">
        <v>261</v>
      </c>
      <c r="B812">
        <v>2010</v>
      </c>
      <c r="C812">
        <v>786126</v>
      </c>
      <c r="D812">
        <v>28.24</v>
      </c>
      <c r="E812" s="10" t="str">
        <f>VLOOKUP(A812,Ex_Lookup!$A$1:$C$215,2,FALSE)</f>
        <v>Latin America &amp; Caribbean</v>
      </c>
      <c r="F812" s="10" t="str">
        <f>VLOOKUP(A812,Ex_Lookup!$A$1:$C$215,3,FALSE)</f>
        <v>Lower middle income</v>
      </c>
      <c r="G812" s="11" t="s">
        <v>242</v>
      </c>
      <c r="H812" s="11" t="s">
        <v>155</v>
      </c>
    </row>
    <row r="813" spans="1:8" x14ac:dyDescent="0.35">
      <c r="A813" t="s">
        <v>261</v>
      </c>
      <c r="B813">
        <v>2011</v>
      </c>
      <c r="C813">
        <v>790882</v>
      </c>
      <c r="D813">
        <v>28.27</v>
      </c>
      <c r="E813" s="10" t="str">
        <f>VLOOKUP(A813,Ex_Lookup!$A$1:$C$215,2,FALSE)</f>
        <v>Latin America &amp; Caribbean</v>
      </c>
      <c r="F813" s="10" t="str">
        <f>VLOOKUP(A813,Ex_Lookup!$A$1:$C$215,3,FALSE)</f>
        <v>Lower middle income</v>
      </c>
      <c r="G813" s="11" t="s">
        <v>242</v>
      </c>
      <c r="H813" s="11" t="s">
        <v>155</v>
      </c>
    </row>
    <row r="814" spans="1:8" x14ac:dyDescent="0.35">
      <c r="A814" t="s">
        <v>261</v>
      </c>
      <c r="B814">
        <v>2012</v>
      </c>
      <c r="C814">
        <v>795369</v>
      </c>
      <c r="D814">
        <v>28.32</v>
      </c>
      <c r="E814" s="10" t="str">
        <f>VLOOKUP(A814,Ex_Lookup!$A$1:$C$215,2,FALSE)</f>
        <v>Latin America &amp; Caribbean</v>
      </c>
      <c r="F814" s="10" t="str">
        <f>VLOOKUP(A814,Ex_Lookup!$A$1:$C$215,3,FALSE)</f>
        <v>Lower middle income</v>
      </c>
      <c r="G814" s="11" t="s">
        <v>242</v>
      </c>
      <c r="H814" s="11" t="s">
        <v>155</v>
      </c>
    </row>
    <row r="815" spans="1:8" x14ac:dyDescent="0.35">
      <c r="A815" t="s">
        <v>261</v>
      </c>
      <c r="B815">
        <v>2013</v>
      </c>
      <c r="C815">
        <v>799613</v>
      </c>
      <c r="D815">
        <v>28.38</v>
      </c>
      <c r="E815" s="10" t="str">
        <f>VLOOKUP(A815,Ex_Lookup!$A$1:$C$215,2,FALSE)</f>
        <v>Latin America &amp; Caribbean</v>
      </c>
      <c r="F815" s="10" t="str">
        <f>VLOOKUP(A815,Ex_Lookup!$A$1:$C$215,3,FALSE)</f>
        <v>Lower middle income</v>
      </c>
      <c r="G815" s="11" t="s">
        <v>242</v>
      </c>
      <c r="H815" s="11" t="s">
        <v>155</v>
      </c>
    </row>
    <row r="816" spans="1:8" x14ac:dyDescent="0.35">
      <c r="A816" t="s">
        <v>261</v>
      </c>
      <c r="B816">
        <v>2014</v>
      </c>
      <c r="C816">
        <v>803677</v>
      </c>
      <c r="D816">
        <v>28.46</v>
      </c>
      <c r="E816" s="10" t="str">
        <f>VLOOKUP(A816,Ex_Lookup!$A$1:$C$215,2,FALSE)</f>
        <v>Latin America &amp; Caribbean</v>
      </c>
      <c r="F816" s="10" t="str">
        <f>VLOOKUP(A816,Ex_Lookup!$A$1:$C$215,3,FALSE)</f>
        <v>Lower middle income</v>
      </c>
      <c r="G816" s="11" t="s">
        <v>242</v>
      </c>
      <c r="H816" s="11" t="s">
        <v>155</v>
      </c>
    </row>
    <row r="817" spans="1:8" x14ac:dyDescent="0.35">
      <c r="A817" t="s">
        <v>262</v>
      </c>
      <c r="B817">
        <v>2005</v>
      </c>
      <c r="C817">
        <v>9260879</v>
      </c>
      <c r="D817">
        <v>44.08</v>
      </c>
      <c r="E817" s="10" t="str">
        <f>VLOOKUP(A817,Ex_Lookup!$A$1:$C$215,2,FALSE)</f>
        <v>Latin America &amp; Caribbean</v>
      </c>
      <c r="F817" s="10" t="str">
        <f>VLOOKUP(A817,Ex_Lookup!$A$1:$C$215,3,FALSE)</f>
        <v>Low income</v>
      </c>
      <c r="G817" s="11" t="s">
        <v>242</v>
      </c>
      <c r="H817" s="11" t="s">
        <v>148</v>
      </c>
    </row>
    <row r="818" spans="1:8" x14ac:dyDescent="0.35">
      <c r="A818" t="s">
        <v>262</v>
      </c>
      <c r="B818">
        <v>2006</v>
      </c>
      <c r="C818">
        <v>9388642</v>
      </c>
      <c r="D818">
        <v>45.76</v>
      </c>
      <c r="E818" s="10" t="str">
        <f>VLOOKUP(A818,Ex_Lookup!$A$1:$C$215,2,FALSE)</f>
        <v>Latin America &amp; Caribbean</v>
      </c>
      <c r="F818" s="10" t="str">
        <f>VLOOKUP(A818,Ex_Lookup!$A$1:$C$215,3,FALSE)</f>
        <v>Low income</v>
      </c>
      <c r="G818" s="11" t="s">
        <v>242</v>
      </c>
      <c r="H818" s="11" t="s">
        <v>148</v>
      </c>
    </row>
    <row r="819" spans="1:8" x14ac:dyDescent="0.35">
      <c r="A819" t="s">
        <v>262</v>
      </c>
      <c r="B819">
        <v>2007</v>
      </c>
      <c r="C819">
        <v>9513714</v>
      </c>
      <c r="D819">
        <v>47.39</v>
      </c>
      <c r="E819" s="10" t="str">
        <f>VLOOKUP(A819,Ex_Lookup!$A$1:$C$215,2,FALSE)</f>
        <v>Latin America &amp; Caribbean</v>
      </c>
      <c r="F819" s="10" t="str">
        <f>VLOOKUP(A819,Ex_Lookup!$A$1:$C$215,3,FALSE)</f>
        <v>Low income</v>
      </c>
      <c r="G819" s="11" t="s">
        <v>242</v>
      </c>
      <c r="H819" s="11" t="s">
        <v>148</v>
      </c>
    </row>
    <row r="820" spans="1:8" x14ac:dyDescent="0.35">
      <c r="A820" t="s">
        <v>262</v>
      </c>
      <c r="B820">
        <v>2008</v>
      </c>
      <c r="C820">
        <v>9638255</v>
      </c>
      <c r="D820">
        <v>48.98</v>
      </c>
      <c r="E820" s="10" t="str">
        <f>VLOOKUP(A820,Ex_Lookup!$A$1:$C$215,2,FALSE)</f>
        <v>Latin America &amp; Caribbean</v>
      </c>
      <c r="F820" s="10" t="str">
        <f>VLOOKUP(A820,Ex_Lookup!$A$1:$C$215,3,FALSE)</f>
        <v>Low income</v>
      </c>
      <c r="G820" s="11" t="s">
        <v>242</v>
      </c>
      <c r="H820" s="11" t="s">
        <v>148</v>
      </c>
    </row>
    <row r="821" spans="1:8" x14ac:dyDescent="0.35">
      <c r="A821" t="s">
        <v>262</v>
      </c>
      <c r="B821">
        <v>2009</v>
      </c>
      <c r="C821">
        <v>9765153</v>
      </c>
      <c r="D821">
        <v>50.52</v>
      </c>
      <c r="E821" s="10" t="str">
        <f>VLOOKUP(A821,Ex_Lookup!$A$1:$C$215,2,FALSE)</f>
        <v>Latin America &amp; Caribbean</v>
      </c>
      <c r="F821" s="10" t="str">
        <f>VLOOKUP(A821,Ex_Lookup!$A$1:$C$215,3,FALSE)</f>
        <v>Low income</v>
      </c>
      <c r="G821" s="11" t="s">
        <v>242</v>
      </c>
      <c r="H821" s="11" t="s">
        <v>148</v>
      </c>
    </row>
    <row r="822" spans="1:8" x14ac:dyDescent="0.35">
      <c r="A822" t="s">
        <v>262</v>
      </c>
      <c r="B822">
        <v>2010</v>
      </c>
      <c r="C822">
        <v>9896400</v>
      </c>
      <c r="D822">
        <v>52.02</v>
      </c>
      <c r="E822" s="10" t="str">
        <f>VLOOKUP(A822,Ex_Lookup!$A$1:$C$215,2,FALSE)</f>
        <v>Latin America &amp; Caribbean</v>
      </c>
      <c r="F822" s="10" t="str">
        <f>VLOOKUP(A822,Ex_Lookup!$A$1:$C$215,3,FALSE)</f>
        <v>Low income</v>
      </c>
      <c r="G822" s="11" t="s">
        <v>242</v>
      </c>
      <c r="H822" s="11" t="s">
        <v>148</v>
      </c>
    </row>
    <row r="823" spans="1:8" x14ac:dyDescent="0.35">
      <c r="A823" t="s">
        <v>262</v>
      </c>
      <c r="B823">
        <v>2011</v>
      </c>
      <c r="C823">
        <v>10032864</v>
      </c>
      <c r="D823">
        <v>53.46</v>
      </c>
      <c r="E823" s="10" t="str">
        <f>VLOOKUP(A823,Ex_Lookup!$A$1:$C$215,2,FALSE)</f>
        <v>Latin America &amp; Caribbean</v>
      </c>
      <c r="F823" s="10" t="str">
        <f>VLOOKUP(A823,Ex_Lookup!$A$1:$C$215,3,FALSE)</f>
        <v>Low income</v>
      </c>
      <c r="G823" s="11" t="s">
        <v>242</v>
      </c>
      <c r="H823" s="11" t="s">
        <v>148</v>
      </c>
    </row>
    <row r="824" spans="1:8" x14ac:dyDescent="0.35">
      <c r="A824" t="s">
        <v>262</v>
      </c>
      <c r="B824">
        <v>2012</v>
      </c>
      <c r="C824">
        <v>10173775</v>
      </c>
      <c r="D824">
        <v>54.84</v>
      </c>
      <c r="E824" s="10" t="str">
        <f>VLOOKUP(A824,Ex_Lookup!$A$1:$C$215,2,FALSE)</f>
        <v>Latin America &amp; Caribbean</v>
      </c>
      <c r="F824" s="10" t="str">
        <f>VLOOKUP(A824,Ex_Lookup!$A$1:$C$215,3,FALSE)</f>
        <v>Low income</v>
      </c>
      <c r="G824" s="11" t="s">
        <v>242</v>
      </c>
      <c r="H824" s="11" t="s">
        <v>148</v>
      </c>
    </row>
    <row r="825" spans="1:8" x14ac:dyDescent="0.35">
      <c r="A825" t="s">
        <v>262</v>
      </c>
      <c r="B825">
        <v>2013</v>
      </c>
      <c r="C825">
        <v>10317461</v>
      </c>
      <c r="D825">
        <v>56.17</v>
      </c>
      <c r="E825" s="10" t="str">
        <f>VLOOKUP(A825,Ex_Lookup!$A$1:$C$215,2,FALSE)</f>
        <v>Latin America &amp; Caribbean</v>
      </c>
      <c r="F825" s="10" t="str">
        <f>VLOOKUP(A825,Ex_Lookup!$A$1:$C$215,3,FALSE)</f>
        <v>Low income</v>
      </c>
      <c r="G825" s="11" t="s">
        <v>242</v>
      </c>
      <c r="H825" s="11" t="s">
        <v>148</v>
      </c>
    </row>
    <row r="826" spans="1:8" x14ac:dyDescent="0.35">
      <c r="A826" t="s">
        <v>262</v>
      </c>
      <c r="B826">
        <v>2014</v>
      </c>
      <c r="C826">
        <v>10461409</v>
      </c>
      <c r="D826">
        <v>57.44</v>
      </c>
      <c r="E826" s="10" t="str">
        <f>VLOOKUP(A826,Ex_Lookup!$A$1:$C$215,2,FALSE)</f>
        <v>Latin America &amp; Caribbean</v>
      </c>
      <c r="F826" s="10" t="str">
        <f>VLOOKUP(A826,Ex_Lookup!$A$1:$C$215,3,FALSE)</f>
        <v>Low income</v>
      </c>
      <c r="G826" s="11" t="s">
        <v>242</v>
      </c>
      <c r="H826" s="11" t="s">
        <v>148</v>
      </c>
    </row>
    <row r="827" spans="1:8" x14ac:dyDescent="0.35">
      <c r="A827" t="s">
        <v>263</v>
      </c>
      <c r="B827">
        <v>2005</v>
      </c>
      <c r="C827">
        <v>6898825</v>
      </c>
      <c r="D827">
        <v>48.52</v>
      </c>
      <c r="E827" s="10" t="str">
        <f>VLOOKUP(A827,Ex_Lookup!$A$1:$C$215,2,FALSE)</f>
        <v>Latin America &amp; Caribbean</v>
      </c>
      <c r="F827" s="10" t="str">
        <f>VLOOKUP(A827,Ex_Lookup!$A$1:$C$215,3,FALSE)</f>
        <v>Lower middle income</v>
      </c>
      <c r="G827" s="11" t="s">
        <v>242</v>
      </c>
      <c r="H827" s="11" t="s">
        <v>155</v>
      </c>
    </row>
    <row r="828" spans="1:8" x14ac:dyDescent="0.35">
      <c r="A828" t="s">
        <v>263</v>
      </c>
      <c r="B828">
        <v>2006</v>
      </c>
      <c r="C828">
        <v>7037428</v>
      </c>
      <c r="D828">
        <v>49.16</v>
      </c>
      <c r="E828" s="10" t="str">
        <f>VLOOKUP(A828,Ex_Lookup!$A$1:$C$215,2,FALSE)</f>
        <v>Latin America &amp; Caribbean</v>
      </c>
      <c r="F828" s="10" t="str">
        <f>VLOOKUP(A828,Ex_Lookup!$A$1:$C$215,3,FALSE)</f>
        <v>Lower middle income</v>
      </c>
      <c r="G828" s="11" t="s">
        <v>242</v>
      </c>
      <c r="H828" s="11" t="s">
        <v>155</v>
      </c>
    </row>
    <row r="829" spans="1:8" x14ac:dyDescent="0.35">
      <c r="A829" t="s">
        <v>263</v>
      </c>
      <c r="B829">
        <v>2007</v>
      </c>
      <c r="C829">
        <v>7178436</v>
      </c>
      <c r="D829">
        <v>49.8</v>
      </c>
      <c r="E829" s="10" t="str">
        <f>VLOOKUP(A829,Ex_Lookup!$A$1:$C$215,2,FALSE)</f>
        <v>Latin America &amp; Caribbean</v>
      </c>
      <c r="F829" s="10" t="str">
        <f>VLOOKUP(A829,Ex_Lookup!$A$1:$C$215,3,FALSE)</f>
        <v>Lower middle income</v>
      </c>
      <c r="G829" s="11" t="s">
        <v>242</v>
      </c>
      <c r="H829" s="11" t="s">
        <v>155</v>
      </c>
    </row>
    <row r="830" spans="1:8" x14ac:dyDescent="0.35">
      <c r="A830" t="s">
        <v>263</v>
      </c>
      <c r="B830">
        <v>2008</v>
      </c>
      <c r="C830">
        <v>7322368</v>
      </c>
      <c r="D830">
        <v>50.44</v>
      </c>
      <c r="E830" s="10" t="str">
        <f>VLOOKUP(A830,Ex_Lookup!$A$1:$C$215,2,FALSE)</f>
        <v>Latin America &amp; Caribbean</v>
      </c>
      <c r="F830" s="10" t="str">
        <f>VLOOKUP(A830,Ex_Lookup!$A$1:$C$215,3,FALSE)</f>
        <v>Lower middle income</v>
      </c>
      <c r="G830" s="11" t="s">
        <v>242</v>
      </c>
      <c r="H830" s="11" t="s">
        <v>155</v>
      </c>
    </row>
    <row r="831" spans="1:8" x14ac:dyDescent="0.35">
      <c r="A831" t="s">
        <v>263</v>
      </c>
      <c r="B831">
        <v>2009</v>
      </c>
      <c r="C831">
        <v>7469844</v>
      </c>
      <c r="D831">
        <v>51.07</v>
      </c>
      <c r="E831" s="10" t="str">
        <f>VLOOKUP(A831,Ex_Lookup!$A$1:$C$215,2,FALSE)</f>
        <v>Latin America &amp; Caribbean</v>
      </c>
      <c r="F831" s="10" t="str">
        <f>VLOOKUP(A831,Ex_Lookup!$A$1:$C$215,3,FALSE)</f>
        <v>Lower middle income</v>
      </c>
      <c r="G831" s="11" t="s">
        <v>242</v>
      </c>
      <c r="H831" s="11" t="s">
        <v>155</v>
      </c>
    </row>
    <row r="832" spans="1:8" x14ac:dyDescent="0.35">
      <c r="A832" t="s">
        <v>263</v>
      </c>
      <c r="B832">
        <v>2010</v>
      </c>
      <c r="C832">
        <v>7621204</v>
      </c>
      <c r="D832">
        <v>51.7</v>
      </c>
      <c r="E832" s="10" t="str">
        <f>VLOOKUP(A832,Ex_Lookup!$A$1:$C$215,2,FALSE)</f>
        <v>Latin America &amp; Caribbean</v>
      </c>
      <c r="F832" s="10" t="str">
        <f>VLOOKUP(A832,Ex_Lookup!$A$1:$C$215,3,FALSE)</f>
        <v>Lower middle income</v>
      </c>
      <c r="G832" s="11" t="s">
        <v>242</v>
      </c>
      <c r="H832" s="11" t="s">
        <v>155</v>
      </c>
    </row>
    <row r="833" spans="1:8" x14ac:dyDescent="0.35">
      <c r="A833" t="s">
        <v>263</v>
      </c>
      <c r="B833">
        <v>2011</v>
      </c>
      <c r="C833">
        <v>7776669</v>
      </c>
      <c r="D833">
        <v>52.32</v>
      </c>
      <c r="E833" s="10" t="str">
        <f>VLOOKUP(A833,Ex_Lookup!$A$1:$C$215,2,FALSE)</f>
        <v>Latin America &amp; Caribbean</v>
      </c>
      <c r="F833" s="10" t="str">
        <f>VLOOKUP(A833,Ex_Lookup!$A$1:$C$215,3,FALSE)</f>
        <v>Lower middle income</v>
      </c>
      <c r="G833" s="11" t="s">
        <v>242</v>
      </c>
      <c r="H833" s="11" t="s">
        <v>155</v>
      </c>
    </row>
    <row r="834" spans="1:8" x14ac:dyDescent="0.35">
      <c r="A834" t="s">
        <v>263</v>
      </c>
      <c r="B834">
        <v>2012</v>
      </c>
      <c r="C834">
        <v>7935846</v>
      </c>
      <c r="D834">
        <v>52.93</v>
      </c>
      <c r="E834" s="10" t="str">
        <f>VLOOKUP(A834,Ex_Lookup!$A$1:$C$215,2,FALSE)</f>
        <v>Latin America &amp; Caribbean</v>
      </c>
      <c r="F834" s="10" t="str">
        <f>VLOOKUP(A834,Ex_Lookup!$A$1:$C$215,3,FALSE)</f>
        <v>Lower middle income</v>
      </c>
      <c r="G834" s="11" t="s">
        <v>242</v>
      </c>
      <c r="H834" s="11" t="s">
        <v>155</v>
      </c>
    </row>
    <row r="835" spans="1:8" x14ac:dyDescent="0.35">
      <c r="A835" t="s">
        <v>263</v>
      </c>
      <c r="B835">
        <v>2013</v>
      </c>
      <c r="C835">
        <v>8097688</v>
      </c>
      <c r="D835">
        <v>53.54</v>
      </c>
      <c r="E835" s="10" t="str">
        <f>VLOOKUP(A835,Ex_Lookup!$A$1:$C$215,2,FALSE)</f>
        <v>Latin America &amp; Caribbean</v>
      </c>
      <c r="F835" s="10" t="str">
        <f>VLOOKUP(A835,Ex_Lookup!$A$1:$C$215,3,FALSE)</f>
        <v>Lower middle income</v>
      </c>
      <c r="G835" s="11" t="s">
        <v>242</v>
      </c>
      <c r="H835" s="11" t="s">
        <v>155</v>
      </c>
    </row>
    <row r="836" spans="1:8" x14ac:dyDescent="0.35">
      <c r="A836" t="s">
        <v>263</v>
      </c>
      <c r="B836">
        <v>2014</v>
      </c>
      <c r="C836">
        <v>8260749</v>
      </c>
      <c r="D836">
        <v>54.14</v>
      </c>
      <c r="E836" s="10" t="str">
        <f>VLOOKUP(A836,Ex_Lookup!$A$1:$C$215,2,FALSE)</f>
        <v>Latin America &amp; Caribbean</v>
      </c>
      <c r="F836" s="10" t="str">
        <f>VLOOKUP(A836,Ex_Lookup!$A$1:$C$215,3,FALSE)</f>
        <v>Lower middle income</v>
      </c>
      <c r="G836" s="11" t="s">
        <v>242</v>
      </c>
      <c r="H836" s="11" t="s">
        <v>155</v>
      </c>
    </row>
    <row r="837" spans="1:8" x14ac:dyDescent="0.35">
      <c r="A837" t="s">
        <v>153</v>
      </c>
      <c r="B837">
        <v>2005</v>
      </c>
      <c r="C837">
        <v>6813200</v>
      </c>
      <c r="D837">
        <v>100</v>
      </c>
      <c r="E837" s="10" t="str">
        <f>VLOOKUP(A837,Ex_Lookup!$A$1:$C$215,2,FALSE)</f>
        <v>East Asia &amp; Pacific</v>
      </c>
      <c r="F837" s="10" t="str">
        <f>VLOOKUP(A837,Ex_Lookup!$A$1:$C$215,3,FALSE)</f>
        <v>High income: nonOECD</v>
      </c>
      <c r="G837" s="11" t="s">
        <v>141</v>
      </c>
      <c r="H837" s="11" t="s">
        <v>146</v>
      </c>
    </row>
    <row r="838" spans="1:8" x14ac:dyDescent="0.35">
      <c r="A838" t="s">
        <v>153</v>
      </c>
      <c r="B838">
        <v>2006</v>
      </c>
      <c r="C838">
        <v>6857100</v>
      </c>
      <c r="D838">
        <v>100</v>
      </c>
      <c r="E838" s="10" t="str">
        <f>VLOOKUP(A838,Ex_Lookup!$A$1:$C$215,2,FALSE)</f>
        <v>East Asia &amp; Pacific</v>
      </c>
      <c r="F838" s="10" t="str">
        <f>VLOOKUP(A838,Ex_Lookup!$A$1:$C$215,3,FALSE)</f>
        <v>High income: nonOECD</v>
      </c>
      <c r="G838" s="11" t="s">
        <v>141</v>
      </c>
      <c r="H838" s="11" t="s">
        <v>146</v>
      </c>
    </row>
    <row r="839" spans="1:8" x14ac:dyDescent="0.35">
      <c r="A839" t="s">
        <v>153</v>
      </c>
      <c r="B839">
        <v>2007</v>
      </c>
      <c r="C839">
        <v>6916300</v>
      </c>
      <c r="D839">
        <v>100</v>
      </c>
      <c r="E839" s="10" t="str">
        <f>VLOOKUP(A839,Ex_Lookup!$A$1:$C$215,2,FALSE)</f>
        <v>East Asia &amp; Pacific</v>
      </c>
      <c r="F839" s="10" t="str">
        <f>VLOOKUP(A839,Ex_Lookup!$A$1:$C$215,3,FALSE)</f>
        <v>High income: nonOECD</v>
      </c>
      <c r="G839" s="11" t="s">
        <v>141</v>
      </c>
      <c r="H839" s="11" t="s">
        <v>146</v>
      </c>
    </row>
    <row r="840" spans="1:8" x14ac:dyDescent="0.35">
      <c r="A840" t="s">
        <v>153</v>
      </c>
      <c r="B840">
        <v>2008</v>
      </c>
      <c r="C840">
        <v>6957800</v>
      </c>
      <c r="D840">
        <v>100</v>
      </c>
      <c r="E840" s="10" t="str">
        <f>VLOOKUP(A840,Ex_Lookup!$A$1:$C$215,2,FALSE)</f>
        <v>East Asia &amp; Pacific</v>
      </c>
      <c r="F840" s="10" t="str">
        <f>VLOOKUP(A840,Ex_Lookup!$A$1:$C$215,3,FALSE)</f>
        <v>High income: nonOECD</v>
      </c>
      <c r="G840" s="11" t="s">
        <v>141</v>
      </c>
      <c r="H840" s="11" t="s">
        <v>146</v>
      </c>
    </row>
    <row r="841" spans="1:8" x14ac:dyDescent="0.35">
      <c r="A841" t="s">
        <v>153</v>
      </c>
      <c r="B841">
        <v>2009</v>
      </c>
      <c r="C841">
        <v>6972800</v>
      </c>
      <c r="D841">
        <v>100</v>
      </c>
      <c r="E841" s="10" t="str">
        <f>VLOOKUP(A841,Ex_Lookup!$A$1:$C$215,2,FALSE)</f>
        <v>East Asia &amp; Pacific</v>
      </c>
      <c r="F841" s="10" t="str">
        <f>VLOOKUP(A841,Ex_Lookup!$A$1:$C$215,3,FALSE)</f>
        <v>High income: nonOECD</v>
      </c>
      <c r="G841" s="11" t="s">
        <v>141</v>
      </c>
      <c r="H841" s="11" t="s">
        <v>146</v>
      </c>
    </row>
    <row r="842" spans="1:8" x14ac:dyDescent="0.35">
      <c r="A842" t="s">
        <v>153</v>
      </c>
      <c r="B842">
        <v>2010</v>
      </c>
      <c r="C842">
        <v>7024200</v>
      </c>
      <c r="D842">
        <v>100</v>
      </c>
      <c r="E842" s="10" t="str">
        <f>VLOOKUP(A842,Ex_Lookup!$A$1:$C$215,2,FALSE)</f>
        <v>East Asia &amp; Pacific</v>
      </c>
      <c r="F842" s="10" t="str">
        <f>VLOOKUP(A842,Ex_Lookup!$A$1:$C$215,3,FALSE)</f>
        <v>High income: nonOECD</v>
      </c>
      <c r="G842" s="11" t="s">
        <v>141</v>
      </c>
      <c r="H842" s="11" t="s">
        <v>146</v>
      </c>
    </row>
    <row r="843" spans="1:8" x14ac:dyDescent="0.35">
      <c r="A843" t="s">
        <v>153</v>
      </c>
      <c r="B843">
        <v>2011</v>
      </c>
      <c r="C843">
        <v>7071600</v>
      </c>
      <c r="D843">
        <v>100</v>
      </c>
      <c r="E843" s="10" t="str">
        <f>VLOOKUP(A843,Ex_Lookup!$A$1:$C$215,2,FALSE)</f>
        <v>East Asia &amp; Pacific</v>
      </c>
      <c r="F843" s="10" t="str">
        <f>VLOOKUP(A843,Ex_Lookup!$A$1:$C$215,3,FALSE)</f>
        <v>High income: nonOECD</v>
      </c>
      <c r="G843" s="11" t="s">
        <v>141</v>
      </c>
      <c r="H843" s="11" t="s">
        <v>146</v>
      </c>
    </row>
    <row r="844" spans="1:8" x14ac:dyDescent="0.35">
      <c r="A844" t="s">
        <v>153</v>
      </c>
      <c r="B844">
        <v>2012</v>
      </c>
      <c r="C844">
        <v>7154600</v>
      </c>
      <c r="D844">
        <v>100</v>
      </c>
      <c r="E844" s="10" t="str">
        <f>VLOOKUP(A844,Ex_Lookup!$A$1:$C$215,2,FALSE)</f>
        <v>East Asia &amp; Pacific</v>
      </c>
      <c r="F844" s="10" t="str">
        <f>VLOOKUP(A844,Ex_Lookup!$A$1:$C$215,3,FALSE)</f>
        <v>High income: nonOECD</v>
      </c>
      <c r="G844" s="11" t="s">
        <v>141</v>
      </c>
      <c r="H844" s="11" t="s">
        <v>146</v>
      </c>
    </row>
    <row r="845" spans="1:8" x14ac:dyDescent="0.35">
      <c r="A845" t="s">
        <v>153</v>
      </c>
      <c r="B845">
        <v>2013</v>
      </c>
      <c r="C845">
        <v>7187500</v>
      </c>
      <c r="D845">
        <v>100</v>
      </c>
      <c r="E845" s="10" t="str">
        <f>VLOOKUP(A845,Ex_Lookup!$A$1:$C$215,2,FALSE)</f>
        <v>East Asia &amp; Pacific</v>
      </c>
      <c r="F845" s="10" t="str">
        <f>VLOOKUP(A845,Ex_Lookup!$A$1:$C$215,3,FALSE)</f>
        <v>High income: nonOECD</v>
      </c>
      <c r="G845" s="11" t="s">
        <v>141</v>
      </c>
      <c r="H845" s="11" t="s">
        <v>146</v>
      </c>
    </row>
    <row r="846" spans="1:8" x14ac:dyDescent="0.35">
      <c r="A846" t="s">
        <v>153</v>
      </c>
      <c r="B846">
        <v>2014</v>
      </c>
      <c r="C846">
        <v>7241700</v>
      </c>
      <c r="D846">
        <v>100</v>
      </c>
      <c r="E846" s="10" t="str">
        <f>VLOOKUP(A846,Ex_Lookup!$A$1:$C$215,2,FALSE)</f>
        <v>East Asia &amp; Pacific</v>
      </c>
      <c r="F846" s="10" t="str">
        <f>VLOOKUP(A846,Ex_Lookup!$A$1:$C$215,3,FALSE)</f>
        <v>High income: nonOECD</v>
      </c>
      <c r="G846" s="11" t="s">
        <v>141</v>
      </c>
      <c r="H846" s="11" t="s">
        <v>146</v>
      </c>
    </row>
    <row r="847" spans="1:8" x14ac:dyDescent="0.35">
      <c r="A847" t="s">
        <v>205</v>
      </c>
      <c r="B847">
        <v>2005</v>
      </c>
      <c r="C847">
        <v>10087065</v>
      </c>
      <c r="D847">
        <v>66.349999999999994</v>
      </c>
      <c r="E847" s="10" t="str">
        <f>VLOOKUP(A847,Ex_Lookup!$A$1:$C$215,2,FALSE)</f>
        <v>Europe &amp; Central Asia</v>
      </c>
      <c r="F847" s="10" t="str">
        <f>VLOOKUP(A847,Ex_Lookup!$A$1:$C$215,3,FALSE)</f>
        <v>High income: OECD</v>
      </c>
      <c r="G847" s="11" t="s">
        <v>183</v>
      </c>
      <c r="H847" s="11" t="s">
        <v>144</v>
      </c>
    </row>
    <row r="848" spans="1:8" x14ac:dyDescent="0.35">
      <c r="A848" t="s">
        <v>205</v>
      </c>
      <c r="B848">
        <v>2006</v>
      </c>
      <c r="C848">
        <v>10071370</v>
      </c>
      <c r="D848">
        <v>66.86</v>
      </c>
      <c r="E848" s="10" t="str">
        <f>VLOOKUP(A848,Ex_Lookup!$A$1:$C$215,2,FALSE)</f>
        <v>Europe &amp; Central Asia</v>
      </c>
      <c r="F848" s="10" t="str">
        <f>VLOOKUP(A848,Ex_Lookup!$A$1:$C$215,3,FALSE)</f>
        <v>High income: OECD</v>
      </c>
      <c r="G848" s="11" t="s">
        <v>183</v>
      </c>
      <c r="H848" s="11" t="s">
        <v>144</v>
      </c>
    </row>
    <row r="849" spans="1:8" x14ac:dyDescent="0.35">
      <c r="A849" t="s">
        <v>205</v>
      </c>
      <c r="B849">
        <v>2007</v>
      </c>
      <c r="C849">
        <v>10055780</v>
      </c>
      <c r="D849">
        <v>67.37</v>
      </c>
      <c r="E849" s="10" t="str">
        <f>VLOOKUP(A849,Ex_Lookup!$A$1:$C$215,2,FALSE)</f>
        <v>Europe &amp; Central Asia</v>
      </c>
      <c r="F849" s="10" t="str">
        <f>VLOOKUP(A849,Ex_Lookup!$A$1:$C$215,3,FALSE)</f>
        <v>High income: OECD</v>
      </c>
      <c r="G849" s="11" t="s">
        <v>183</v>
      </c>
      <c r="H849" s="11" t="s">
        <v>144</v>
      </c>
    </row>
    <row r="850" spans="1:8" x14ac:dyDescent="0.35">
      <c r="A850" t="s">
        <v>205</v>
      </c>
      <c r="B850">
        <v>2008</v>
      </c>
      <c r="C850">
        <v>10038188</v>
      </c>
      <c r="D850">
        <v>67.87</v>
      </c>
      <c r="E850" s="10" t="str">
        <f>VLOOKUP(A850,Ex_Lookup!$A$1:$C$215,2,FALSE)</f>
        <v>Europe &amp; Central Asia</v>
      </c>
      <c r="F850" s="10" t="str">
        <f>VLOOKUP(A850,Ex_Lookup!$A$1:$C$215,3,FALSE)</f>
        <v>High income: OECD</v>
      </c>
      <c r="G850" s="11" t="s">
        <v>183</v>
      </c>
      <c r="H850" s="11" t="s">
        <v>144</v>
      </c>
    </row>
    <row r="851" spans="1:8" x14ac:dyDescent="0.35">
      <c r="A851" t="s">
        <v>205</v>
      </c>
      <c r="B851">
        <v>2009</v>
      </c>
      <c r="C851">
        <v>10022650</v>
      </c>
      <c r="D851">
        <v>68.37</v>
      </c>
      <c r="E851" s="10" t="str">
        <f>VLOOKUP(A851,Ex_Lookup!$A$1:$C$215,2,FALSE)</f>
        <v>Europe &amp; Central Asia</v>
      </c>
      <c r="F851" s="10" t="str">
        <f>VLOOKUP(A851,Ex_Lookup!$A$1:$C$215,3,FALSE)</f>
        <v>High income: OECD</v>
      </c>
      <c r="G851" s="11" t="s">
        <v>183</v>
      </c>
      <c r="H851" s="11" t="s">
        <v>144</v>
      </c>
    </row>
    <row r="852" spans="1:8" x14ac:dyDescent="0.35">
      <c r="A852" t="s">
        <v>205</v>
      </c>
      <c r="B852">
        <v>2010</v>
      </c>
      <c r="C852">
        <v>10000023</v>
      </c>
      <c r="D852">
        <v>68.86</v>
      </c>
      <c r="E852" s="10" t="str">
        <f>VLOOKUP(A852,Ex_Lookup!$A$1:$C$215,2,FALSE)</f>
        <v>Europe &amp; Central Asia</v>
      </c>
      <c r="F852" s="10" t="str">
        <f>VLOOKUP(A852,Ex_Lookup!$A$1:$C$215,3,FALSE)</f>
        <v>High income: OECD</v>
      </c>
      <c r="G852" s="11" t="s">
        <v>183</v>
      </c>
      <c r="H852" s="11" t="s">
        <v>144</v>
      </c>
    </row>
    <row r="853" spans="1:8" x14ac:dyDescent="0.35">
      <c r="A853" t="s">
        <v>205</v>
      </c>
      <c r="B853">
        <v>2011</v>
      </c>
      <c r="C853">
        <v>9971727</v>
      </c>
      <c r="D853">
        <v>69.349999999999994</v>
      </c>
      <c r="E853" s="10" t="str">
        <f>VLOOKUP(A853,Ex_Lookup!$A$1:$C$215,2,FALSE)</f>
        <v>Europe &amp; Central Asia</v>
      </c>
      <c r="F853" s="10" t="str">
        <f>VLOOKUP(A853,Ex_Lookup!$A$1:$C$215,3,FALSE)</f>
        <v>High income: OECD</v>
      </c>
      <c r="G853" s="11" t="s">
        <v>183</v>
      </c>
      <c r="H853" s="11" t="s">
        <v>144</v>
      </c>
    </row>
    <row r="854" spans="1:8" x14ac:dyDescent="0.35">
      <c r="A854" t="s">
        <v>205</v>
      </c>
      <c r="B854">
        <v>2012</v>
      </c>
      <c r="C854">
        <v>9920362</v>
      </c>
      <c r="D854">
        <v>69.83</v>
      </c>
      <c r="E854" s="10" t="str">
        <f>VLOOKUP(A854,Ex_Lookup!$A$1:$C$215,2,FALSE)</f>
        <v>Europe &amp; Central Asia</v>
      </c>
      <c r="F854" s="10" t="str">
        <f>VLOOKUP(A854,Ex_Lookup!$A$1:$C$215,3,FALSE)</f>
        <v>High income: OECD</v>
      </c>
      <c r="G854" s="11" t="s">
        <v>183</v>
      </c>
      <c r="H854" s="11" t="s">
        <v>144</v>
      </c>
    </row>
    <row r="855" spans="1:8" x14ac:dyDescent="0.35">
      <c r="A855" t="s">
        <v>205</v>
      </c>
      <c r="B855">
        <v>2013</v>
      </c>
      <c r="C855">
        <v>9893082</v>
      </c>
      <c r="D855">
        <v>70.31</v>
      </c>
      <c r="E855" s="10" t="str">
        <f>VLOOKUP(A855,Ex_Lookup!$A$1:$C$215,2,FALSE)</f>
        <v>Europe &amp; Central Asia</v>
      </c>
      <c r="F855" s="10" t="str">
        <f>VLOOKUP(A855,Ex_Lookup!$A$1:$C$215,3,FALSE)</f>
        <v>High income: OECD</v>
      </c>
      <c r="G855" s="11" t="s">
        <v>183</v>
      </c>
      <c r="H855" s="11" t="s">
        <v>144</v>
      </c>
    </row>
    <row r="856" spans="1:8" x14ac:dyDescent="0.35">
      <c r="A856" t="s">
        <v>205</v>
      </c>
      <c r="B856">
        <v>2014</v>
      </c>
      <c r="C856">
        <v>9861673</v>
      </c>
      <c r="D856">
        <v>70.77</v>
      </c>
      <c r="E856" s="10" t="str">
        <f>VLOOKUP(A856,Ex_Lookup!$A$1:$C$215,2,FALSE)</f>
        <v>Europe &amp; Central Asia</v>
      </c>
      <c r="F856" s="10" t="str">
        <f>VLOOKUP(A856,Ex_Lookup!$A$1:$C$215,3,FALSE)</f>
        <v>High income: OECD</v>
      </c>
      <c r="G856" s="11" t="s">
        <v>183</v>
      </c>
      <c r="H856" s="11" t="s">
        <v>144</v>
      </c>
    </row>
    <row r="857" spans="1:8" x14ac:dyDescent="0.35">
      <c r="A857" t="s">
        <v>206</v>
      </c>
      <c r="B857">
        <v>2005</v>
      </c>
      <c r="C857">
        <v>296734</v>
      </c>
      <c r="D857">
        <v>93.04</v>
      </c>
      <c r="E857" s="10" t="str">
        <f>VLOOKUP(A857,Ex_Lookup!$A$1:$C$215,2,FALSE)</f>
        <v>Europe &amp; Central Asia</v>
      </c>
      <c r="F857" s="10" t="str">
        <f>VLOOKUP(A857,Ex_Lookup!$A$1:$C$215,3,FALSE)</f>
        <v>High income: OECD</v>
      </c>
      <c r="G857" s="11" t="s">
        <v>183</v>
      </c>
      <c r="H857" s="11" t="s">
        <v>144</v>
      </c>
    </row>
    <row r="858" spans="1:8" x14ac:dyDescent="0.35">
      <c r="A858" t="s">
        <v>206</v>
      </c>
      <c r="B858">
        <v>2006</v>
      </c>
      <c r="C858">
        <v>303782</v>
      </c>
      <c r="D858">
        <v>93.16</v>
      </c>
      <c r="E858" s="10" t="str">
        <f>VLOOKUP(A858,Ex_Lookup!$A$1:$C$215,2,FALSE)</f>
        <v>Europe &amp; Central Asia</v>
      </c>
      <c r="F858" s="10" t="str">
        <f>VLOOKUP(A858,Ex_Lookup!$A$1:$C$215,3,FALSE)</f>
        <v>High income: OECD</v>
      </c>
      <c r="G858" s="11" t="s">
        <v>183</v>
      </c>
      <c r="H858" s="11" t="s">
        <v>144</v>
      </c>
    </row>
    <row r="859" spans="1:8" x14ac:dyDescent="0.35">
      <c r="A859" t="s">
        <v>206</v>
      </c>
      <c r="B859">
        <v>2007</v>
      </c>
      <c r="C859">
        <v>311566</v>
      </c>
      <c r="D859">
        <v>93.28</v>
      </c>
      <c r="E859" s="10" t="str">
        <f>VLOOKUP(A859,Ex_Lookup!$A$1:$C$215,2,FALSE)</f>
        <v>Europe &amp; Central Asia</v>
      </c>
      <c r="F859" s="10" t="str">
        <f>VLOOKUP(A859,Ex_Lookup!$A$1:$C$215,3,FALSE)</f>
        <v>High income: OECD</v>
      </c>
      <c r="G859" s="11" t="s">
        <v>183</v>
      </c>
      <c r="H859" s="11" t="s">
        <v>144</v>
      </c>
    </row>
    <row r="860" spans="1:8" x14ac:dyDescent="0.35">
      <c r="A860" t="s">
        <v>206</v>
      </c>
      <c r="B860">
        <v>2008</v>
      </c>
      <c r="C860">
        <v>317414</v>
      </c>
      <c r="D860">
        <v>93.4</v>
      </c>
      <c r="E860" s="10" t="str">
        <f>VLOOKUP(A860,Ex_Lookup!$A$1:$C$215,2,FALSE)</f>
        <v>Europe &amp; Central Asia</v>
      </c>
      <c r="F860" s="10" t="str">
        <f>VLOOKUP(A860,Ex_Lookup!$A$1:$C$215,3,FALSE)</f>
        <v>High income: OECD</v>
      </c>
      <c r="G860" s="11" t="s">
        <v>183</v>
      </c>
      <c r="H860" s="11" t="s">
        <v>144</v>
      </c>
    </row>
    <row r="861" spans="1:8" x14ac:dyDescent="0.35">
      <c r="A861" t="s">
        <v>206</v>
      </c>
      <c r="B861">
        <v>2009</v>
      </c>
      <c r="C861">
        <v>318499</v>
      </c>
      <c r="D861">
        <v>93.51</v>
      </c>
      <c r="E861" s="10" t="str">
        <f>VLOOKUP(A861,Ex_Lookup!$A$1:$C$215,2,FALSE)</f>
        <v>Europe &amp; Central Asia</v>
      </c>
      <c r="F861" s="10" t="str">
        <f>VLOOKUP(A861,Ex_Lookup!$A$1:$C$215,3,FALSE)</f>
        <v>High income: OECD</v>
      </c>
      <c r="G861" s="11" t="s">
        <v>183</v>
      </c>
      <c r="H861" s="11" t="s">
        <v>144</v>
      </c>
    </row>
    <row r="862" spans="1:8" x14ac:dyDescent="0.35">
      <c r="A862" t="s">
        <v>206</v>
      </c>
      <c r="B862">
        <v>2010</v>
      </c>
      <c r="C862">
        <v>318041</v>
      </c>
      <c r="D862">
        <v>93.62</v>
      </c>
      <c r="E862" s="10" t="str">
        <f>VLOOKUP(A862,Ex_Lookup!$A$1:$C$215,2,FALSE)</f>
        <v>Europe &amp; Central Asia</v>
      </c>
      <c r="F862" s="10" t="str">
        <f>VLOOKUP(A862,Ex_Lookup!$A$1:$C$215,3,FALSE)</f>
        <v>High income: OECD</v>
      </c>
      <c r="G862" s="11" t="s">
        <v>183</v>
      </c>
      <c r="H862" s="11" t="s">
        <v>144</v>
      </c>
    </row>
    <row r="863" spans="1:8" x14ac:dyDescent="0.35">
      <c r="A863" t="s">
        <v>206</v>
      </c>
      <c r="B863">
        <v>2011</v>
      </c>
      <c r="C863">
        <v>319014</v>
      </c>
      <c r="D863">
        <v>93.73</v>
      </c>
      <c r="E863" s="10" t="str">
        <f>VLOOKUP(A863,Ex_Lookup!$A$1:$C$215,2,FALSE)</f>
        <v>Europe &amp; Central Asia</v>
      </c>
      <c r="F863" s="10" t="str">
        <f>VLOOKUP(A863,Ex_Lookup!$A$1:$C$215,3,FALSE)</f>
        <v>High income: OECD</v>
      </c>
      <c r="G863" s="11" t="s">
        <v>183</v>
      </c>
      <c r="H863" s="11" t="s">
        <v>144</v>
      </c>
    </row>
    <row r="864" spans="1:8" x14ac:dyDescent="0.35">
      <c r="A864" t="s">
        <v>206</v>
      </c>
      <c r="B864">
        <v>2012</v>
      </c>
      <c r="C864">
        <v>320716</v>
      </c>
      <c r="D864">
        <v>93.84</v>
      </c>
      <c r="E864" s="10" t="str">
        <f>VLOOKUP(A864,Ex_Lookup!$A$1:$C$215,2,FALSE)</f>
        <v>Europe &amp; Central Asia</v>
      </c>
      <c r="F864" s="10" t="str">
        <f>VLOOKUP(A864,Ex_Lookup!$A$1:$C$215,3,FALSE)</f>
        <v>High income: OECD</v>
      </c>
      <c r="G864" s="11" t="s">
        <v>183</v>
      </c>
      <c r="H864" s="11" t="s">
        <v>144</v>
      </c>
    </row>
    <row r="865" spans="1:8" x14ac:dyDescent="0.35">
      <c r="A865" t="s">
        <v>206</v>
      </c>
      <c r="B865">
        <v>2013</v>
      </c>
      <c r="C865">
        <v>323764</v>
      </c>
      <c r="D865">
        <v>93.94</v>
      </c>
      <c r="E865" s="10" t="str">
        <f>VLOOKUP(A865,Ex_Lookup!$A$1:$C$215,2,FALSE)</f>
        <v>Europe &amp; Central Asia</v>
      </c>
      <c r="F865" s="10" t="str">
        <f>VLOOKUP(A865,Ex_Lookup!$A$1:$C$215,3,FALSE)</f>
        <v>High income: OECD</v>
      </c>
      <c r="G865" s="11" t="s">
        <v>183</v>
      </c>
      <c r="H865" s="11" t="s">
        <v>144</v>
      </c>
    </row>
    <row r="866" spans="1:8" x14ac:dyDescent="0.35">
      <c r="A866" t="s">
        <v>206</v>
      </c>
      <c r="B866">
        <v>2014</v>
      </c>
      <c r="C866">
        <v>327589</v>
      </c>
      <c r="D866">
        <v>94.04</v>
      </c>
      <c r="E866" s="10" t="str">
        <f>VLOOKUP(A866,Ex_Lookup!$A$1:$C$215,2,FALSE)</f>
        <v>Europe &amp; Central Asia</v>
      </c>
      <c r="F866" s="10" t="str">
        <f>VLOOKUP(A866,Ex_Lookup!$A$1:$C$215,3,FALSE)</f>
        <v>High income: OECD</v>
      </c>
      <c r="G866" s="11" t="s">
        <v>183</v>
      </c>
      <c r="H866" s="11" t="s">
        <v>144</v>
      </c>
    </row>
    <row r="867" spans="1:8" x14ac:dyDescent="0.35">
      <c r="A867" t="s">
        <v>312</v>
      </c>
      <c r="B867">
        <v>2005</v>
      </c>
      <c r="C867">
        <v>1127143548</v>
      </c>
      <c r="D867">
        <v>29.24</v>
      </c>
      <c r="E867" s="10" t="str">
        <f>VLOOKUP(A867,Ex_Lookup!$A$1:$C$215,2,FALSE)</f>
        <v>South Asia</v>
      </c>
      <c r="F867" s="10" t="str">
        <f>VLOOKUP(A867,Ex_Lookup!$A$1:$C$215,3,FALSE)</f>
        <v>Lower middle income</v>
      </c>
      <c r="G867" s="11" t="s">
        <v>309</v>
      </c>
      <c r="H867" s="11" t="s">
        <v>155</v>
      </c>
    </row>
    <row r="868" spans="1:8" x14ac:dyDescent="0.35">
      <c r="A868" t="s">
        <v>312</v>
      </c>
      <c r="B868">
        <v>2006</v>
      </c>
      <c r="C868">
        <v>1143289350</v>
      </c>
      <c r="D868">
        <v>29.57</v>
      </c>
      <c r="E868" s="10" t="str">
        <f>VLOOKUP(A868,Ex_Lookup!$A$1:$C$215,2,FALSE)</f>
        <v>South Asia</v>
      </c>
      <c r="F868" s="10" t="str">
        <f>VLOOKUP(A868,Ex_Lookup!$A$1:$C$215,3,FALSE)</f>
        <v>Lower middle income</v>
      </c>
      <c r="G868" s="11" t="s">
        <v>309</v>
      </c>
      <c r="H868" s="11" t="s">
        <v>155</v>
      </c>
    </row>
    <row r="869" spans="1:8" x14ac:dyDescent="0.35">
      <c r="A869" t="s">
        <v>312</v>
      </c>
      <c r="B869">
        <v>2007</v>
      </c>
      <c r="C869">
        <v>1159095250</v>
      </c>
      <c r="D869">
        <v>29.91</v>
      </c>
      <c r="E869" s="10" t="str">
        <f>VLOOKUP(A869,Ex_Lookup!$A$1:$C$215,2,FALSE)</f>
        <v>South Asia</v>
      </c>
      <c r="F869" s="10" t="str">
        <f>VLOOKUP(A869,Ex_Lookup!$A$1:$C$215,3,FALSE)</f>
        <v>Lower middle income</v>
      </c>
      <c r="G869" s="11" t="s">
        <v>309</v>
      </c>
      <c r="H869" s="11" t="s">
        <v>155</v>
      </c>
    </row>
    <row r="870" spans="1:8" x14ac:dyDescent="0.35">
      <c r="A870" t="s">
        <v>312</v>
      </c>
      <c r="B870">
        <v>2008</v>
      </c>
      <c r="C870">
        <v>1174662334</v>
      </c>
      <c r="D870">
        <v>30.25</v>
      </c>
      <c r="E870" s="10" t="str">
        <f>VLOOKUP(A870,Ex_Lookup!$A$1:$C$215,2,FALSE)</f>
        <v>South Asia</v>
      </c>
      <c r="F870" s="10" t="str">
        <f>VLOOKUP(A870,Ex_Lookup!$A$1:$C$215,3,FALSE)</f>
        <v>Lower middle income</v>
      </c>
      <c r="G870" s="11" t="s">
        <v>309</v>
      </c>
      <c r="H870" s="11" t="s">
        <v>155</v>
      </c>
    </row>
    <row r="871" spans="1:8" x14ac:dyDescent="0.35">
      <c r="A871" t="s">
        <v>312</v>
      </c>
      <c r="B871">
        <v>2009</v>
      </c>
      <c r="C871">
        <v>1190138069</v>
      </c>
      <c r="D871">
        <v>30.59</v>
      </c>
      <c r="E871" s="10" t="str">
        <f>VLOOKUP(A871,Ex_Lookup!$A$1:$C$215,2,FALSE)</f>
        <v>South Asia</v>
      </c>
      <c r="F871" s="10" t="str">
        <f>VLOOKUP(A871,Ex_Lookup!$A$1:$C$215,3,FALSE)</f>
        <v>Lower middle income</v>
      </c>
      <c r="G871" s="11" t="s">
        <v>309</v>
      </c>
      <c r="H871" s="11" t="s">
        <v>155</v>
      </c>
    </row>
    <row r="872" spans="1:8" x14ac:dyDescent="0.35">
      <c r="A872" t="s">
        <v>312</v>
      </c>
      <c r="B872">
        <v>2010</v>
      </c>
      <c r="C872">
        <v>1205624648</v>
      </c>
      <c r="D872">
        <v>30.93</v>
      </c>
      <c r="E872" s="10" t="str">
        <f>VLOOKUP(A872,Ex_Lookup!$A$1:$C$215,2,FALSE)</f>
        <v>South Asia</v>
      </c>
      <c r="F872" s="10" t="str">
        <f>VLOOKUP(A872,Ex_Lookup!$A$1:$C$215,3,FALSE)</f>
        <v>Lower middle income</v>
      </c>
      <c r="G872" s="11" t="s">
        <v>309</v>
      </c>
      <c r="H872" s="11" t="s">
        <v>155</v>
      </c>
    </row>
    <row r="873" spans="1:8" x14ac:dyDescent="0.35">
      <c r="A873" t="s">
        <v>312</v>
      </c>
      <c r="B873">
        <v>2011</v>
      </c>
      <c r="C873">
        <v>1221156319</v>
      </c>
      <c r="D873">
        <v>31.28</v>
      </c>
      <c r="E873" s="10" t="str">
        <f>VLOOKUP(A873,Ex_Lookup!$A$1:$C$215,2,FALSE)</f>
        <v>South Asia</v>
      </c>
      <c r="F873" s="10" t="str">
        <f>VLOOKUP(A873,Ex_Lookup!$A$1:$C$215,3,FALSE)</f>
        <v>Lower middle income</v>
      </c>
      <c r="G873" s="11" t="s">
        <v>309</v>
      </c>
      <c r="H873" s="11" t="s">
        <v>155</v>
      </c>
    </row>
    <row r="874" spans="1:8" x14ac:dyDescent="0.35">
      <c r="A874" t="s">
        <v>312</v>
      </c>
      <c r="B874">
        <v>2012</v>
      </c>
      <c r="C874">
        <v>1236686732</v>
      </c>
      <c r="D874">
        <v>31.63</v>
      </c>
      <c r="E874" s="10" t="str">
        <f>VLOOKUP(A874,Ex_Lookup!$A$1:$C$215,2,FALSE)</f>
        <v>South Asia</v>
      </c>
      <c r="F874" s="10" t="str">
        <f>VLOOKUP(A874,Ex_Lookup!$A$1:$C$215,3,FALSE)</f>
        <v>Lower middle income</v>
      </c>
      <c r="G874" s="11" t="s">
        <v>309</v>
      </c>
      <c r="H874" s="11" t="s">
        <v>155</v>
      </c>
    </row>
    <row r="875" spans="1:8" x14ac:dyDescent="0.35">
      <c r="A875" t="s">
        <v>312</v>
      </c>
      <c r="B875">
        <v>2013</v>
      </c>
      <c r="C875">
        <v>1252139596</v>
      </c>
      <c r="D875">
        <v>31.99</v>
      </c>
      <c r="E875" s="10" t="str">
        <f>VLOOKUP(A875,Ex_Lookup!$A$1:$C$215,2,FALSE)</f>
        <v>South Asia</v>
      </c>
      <c r="F875" s="10" t="str">
        <f>VLOOKUP(A875,Ex_Lookup!$A$1:$C$215,3,FALSE)</f>
        <v>Lower middle income</v>
      </c>
      <c r="G875" s="11" t="s">
        <v>309</v>
      </c>
      <c r="H875" s="11" t="s">
        <v>155</v>
      </c>
    </row>
    <row r="876" spans="1:8" x14ac:dyDescent="0.35">
      <c r="A876" t="s">
        <v>312</v>
      </c>
      <c r="B876">
        <v>2014</v>
      </c>
      <c r="C876">
        <v>1267401849</v>
      </c>
      <c r="D876">
        <v>32.369999999999997</v>
      </c>
      <c r="E876" s="10" t="str">
        <f>VLOOKUP(A876,Ex_Lookup!$A$1:$C$215,2,FALSE)</f>
        <v>South Asia</v>
      </c>
      <c r="F876" s="10" t="str">
        <f>VLOOKUP(A876,Ex_Lookup!$A$1:$C$215,3,FALSE)</f>
        <v>Lower middle income</v>
      </c>
      <c r="G876" s="11" t="s">
        <v>309</v>
      </c>
      <c r="H876" s="11" t="s">
        <v>155</v>
      </c>
    </row>
    <row r="877" spans="1:8" x14ac:dyDescent="0.35">
      <c r="A877" t="s">
        <v>154</v>
      </c>
      <c r="B877">
        <v>2005</v>
      </c>
      <c r="C877">
        <v>224480901</v>
      </c>
      <c r="D877">
        <v>45.94</v>
      </c>
      <c r="E877" s="10" t="str">
        <f>VLOOKUP(A877,Ex_Lookup!$A$1:$C$215,2,FALSE)</f>
        <v>East Asia &amp; Pacific</v>
      </c>
      <c r="F877" s="10" t="str">
        <f>VLOOKUP(A877,Ex_Lookup!$A$1:$C$215,3,FALSE)</f>
        <v>Lower middle income</v>
      </c>
      <c r="G877" s="11" t="s">
        <v>141</v>
      </c>
      <c r="H877" s="11" t="s">
        <v>155</v>
      </c>
    </row>
    <row r="878" spans="1:8" x14ac:dyDescent="0.35">
      <c r="A878" t="s">
        <v>154</v>
      </c>
      <c r="B878">
        <v>2006</v>
      </c>
      <c r="C878">
        <v>227709821</v>
      </c>
      <c r="D878">
        <v>46.73</v>
      </c>
      <c r="E878" s="10" t="str">
        <f>VLOOKUP(A878,Ex_Lookup!$A$1:$C$215,2,FALSE)</f>
        <v>East Asia &amp; Pacific</v>
      </c>
      <c r="F878" s="10" t="str">
        <f>VLOOKUP(A878,Ex_Lookup!$A$1:$C$215,3,FALSE)</f>
        <v>Lower middle income</v>
      </c>
      <c r="G878" s="11" t="s">
        <v>141</v>
      </c>
      <c r="H878" s="11" t="s">
        <v>155</v>
      </c>
    </row>
    <row r="879" spans="1:8" x14ac:dyDescent="0.35">
      <c r="A879" t="s">
        <v>154</v>
      </c>
      <c r="B879">
        <v>2007</v>
      </c>
      <c r="C879">
        <v>230972808</v>
      </c>
      <c r="D879">
        <v>47.53</v>
      </c>
      <c r="E879" s="10" t="str">
        <f>VLOOKUP(A879,Ex_Lookup!$A$1:$C$215,2,FALSE)</f>
        <v>East Asia &amp; Pacific</v>
      </c>
      <c r="F879" s="10" t="str">
        <f>VLOOKUP(A879,Ex_Lookup!$A$1:$C$215,3,FALSE)</f>
        <v>Lower middle income</v>
      </c>
      <c r="G879" s="11" t="s">
        <v>141</v>
      </c>
      <c r="H879" s="11" t="s">
        <v>155</v>
      </c>
    </row>
    <row r="880" spans="1:8" x14ac:dyDescent="0.35">
      <c r="A880" t="s">
        <v>154</v>
      </c>
      <c r="B880">
        <v>2008</v>
      </c>
      <c r="C880">
        <v>234243489</v>
      </c>
      <c r="D880">
        <v>48.33</v>
      </c>
      <c r="E880" s="10" t="str">
        <f>VLOOKUP(A880,Ex_Lookup!$A$1:$C$215,2,FALSE)</f>
        <v>East Asia &amp; Pacific</v>
      </c>
      <c r="F880" s="10" t="str">
        <f>VLOOKUP(A880,Ex_Lookup!$A$1:$C$215,3,FALSE)</f>
        <v>Lower middle income</v>
      </c>
      <c r="G880" s="11" t="s">
        <v>141</v>
      </c>
      <c r="H880" s="11" t="s">
        <v>155</v>
      </c>
    </row>
    <row r="881" spans="1:8" x14ac:dyDescent="0.35">
      <c r="A881" t="s">
        <v>154</v>
      </c>
      <c r="B881">
        <v>2009</v>
      </c>
      <c r="C881">
        <v>237486894</v>
      </c>
      <c r="D881">
        <v>49.12</v>
      </c>
      <c r="E881" s="10" t="str">
        <f>VLOOKUP(A881,Ex_Lookup!$A$1:$C$215,2,FALSE)</f>
        <v>East Asia &amp; Pacific</v>
      </c>
      <c r="F881" s="10" t="str">
        <f>VLOOKUP(A881,Ex_Lookup!$A$1:$C$215,3,FALSE)</f>
        <v>Lower middle income</v>
      </c>
      <c r="G881" s="11" t="s">
        <v>141</v>
      </c>
      <c r="H881" s="11" t="s">
        <v>155</v>
      </c>
    </row>
    <row r="882" spans="1:8" x14ac:dyDescent="0.35">
      <c r="A882" t="s">
        <v>154</v>
      </c>
      <c r="B882">
        <v>2010</v>
      </c>
      <c r="C882">
        <v>240676485</v>
      </c>
      <c r="D882">
        <v>49.92</v>
      </c>
      <c r="E882" s="10" t="str">
        <f>VLOOKUP(A882,Ex_Lookup!$A$1:$C$215,2,FALSE)</f>
        <v>East Asia &amp; Pacific</v>
      </c>
      <c r="F882" s="10" t="str">
        <f>VLOOKUP(A882,Ex_Lookup!$A$1:$C$215,3,FALSE)</f>
        <v>Lower middle income</v>
      </c>
      <c r="G882" s="11" t="s">
        <v>141</v>
      </c>
      <c r="H882" s="11" t="s">
        <v>155</v>
      </c>
    </row>
    <row r="883" spans="1:8" x14ac:dyDescent="0.35">
      <c r="A883" t="s">
        <v>154</v>
      </c>
      <c r="B883">
        <v>2011</v>
      </c>
      <c r="C883">
        <v>243801639</v>
      </c>
      <c r="D883">
        <v>50.71</v>
      </c>
      <c r="E883" s="10" t="str">
        <f>VLOOKUP(A883,Ex_Lookup!$A$1:$C$215,2,FALSE)</f>
        <v>East Asia &amp; Pacific</v>
      </c>
      <c r="F883" s="10" t="str">
        <f>VLOOKUP(A883,Ex_Lookup!$A$1:$C$215,3,FALSE)</f>
        <v>Lower middle income</v>
      </c>
      <c r="G883" s="11" t="s">
        <v>141</v>
      </c>
      <c r="H883" s="11" t="s">
        <v>155</v>
      </c>
    </row>
    <row r="884" spans="1:8" x14ac:dyDescent="0.35">
      <c r="A884" t="s">
        <v>154</v>
      </c>
      <c r="B884">
        <v>2012</v>
      </c>
      <c r="C884">
        <v>246864191</v>
      </c>
      <c r="D884">
        <v>51.49</v>
      </c>
      <c r="E884" s="10" t="str">
        <f>VLOOKUP(A884,Ex_Lookup!$A$1:$C$215,2,FALSE)</f>
        <v>East Asia &amp; Pacific</v>
      </c>
      <c r="F884" s="10" t="str">
        <f>VLOOKUP(A884,Ex_Lookup!$A$1:$C$215,3,FALSE)</f>
        <v>Lower middle income</v>
      </c>
      <c r="G884" s="11" t="s">
        <v>141</v>
      </c>
      <c r="H884" s="11" t="s">
        <v>155</v>
      </c>
    </row>
    <row r="885" spans="1:8" x14ac:dyDescent="0.35">
      <c r="A885" t="s">
        <v>154</v>
      </c>
      <c r="B885">
        <v>2013</v>
      </c>
      <c r="C885">
        <v>249865631</v>
      </c>
      <c r="D885">
        <v>52.25</v>
      </c>
      <c r="E885" s="10" t="str">
        <f>VLOOKUP(A885,Ex_Lookup!$A$1:$C$215,2,FALSE)</f>
        <v>East Asia &amp; Pacific</v>
      </c>
      <c r="F885" s="10" t="str">
        <f>VLOOKUP(A885,Ex_Lookup!$A$1:$C$215,3,FALSE)</f>
        <v>Lower middle income</v>
      </c>
      <c r="G885" s="11" t="s">
        <v>141</v>
      </c>
      <c r="H885" s="11" t="s">
        <v>155</v>
      </c>
    </row>
    <row r="886" spans="1:8" x14ac:dyDescent="0.35">
      <c r="A886" t="s">
        <v>154</v>
      </c>
      <c r="B886">
        <v>2014</v>
      </c>
      <c r="C886">
        <v>252812245</v>
      </c>
      <c r="D886">
        <v>53</v>
      </c>
      <c r="E886" s="10" t="str">
        <f>VLOOKUP(A886,Ex_Lookup!$A$1:$C$215,2,FALSE)</f>
        <v>East Asia &amp; Pacific</v>
      </c>
      <c r="F886" s="10" t="str">
        <f>VLOOKUP(A886,Ex_Lookup!$A$1:$C$215,3,FALSE)</f>
        <v>Lower middle income</v>
      </c>
      <c r="G886" s="11" t="s">
        <v>141</v>
      </c>
      <c r="H886" s="11" t="s">
        <v>155</v>
      </c>
    </row>
    <row r="887" spans="1:8" x14ac:dyDescent="0.35">
      <c r="A887" t="s">
        <v>287</v>
      </c>
      <c r="B887">
        <v>2005</v>
      </c>
      <c r="C887">
        <v>70152384</v>
      </c>
      <c r="D887">
        <v>67.56</v>
      </c>
      <c r="E887" s="10" t="str">
        <f>VLOOKUP(A887,Ex_Lookup!$A$1:$C$215,2,FALSE)</f>
        <v>Middle East &amp; North Africa</v>
      </c>
      <c r="F887" s="10" t="str">
        <f>VLOOKUP(A887,Ex_Lookup!$A$1:$C$215,3,FALSE)</f>
        <v>Upper middle income</v>
      </c>
      <c r="G887" s="11" t="s">
        <v>283</v>
      </c>
      <c r="H887" s="11" t="s">
        <v>142</v>
      </c>
    </row>
    <row r="888" spans="1:8" x14ac:dyDescent="0.35">
      <c r="A888" t="s">
        <v>287</v>
      </c>
      <c r="B888">
        <v>2006</v>
      </c>
      <c r="C888">
        <v>70976584</v>
      </c>
      <c r="D888">
        <v>68.239999999999995</v>
      </c>
      <c r="E888" s="10" t="str">
        <f>VLOOKUP(A888,Ex_Lookup!$A$1:$C$215,2,FALSE)</f>
        <v>Middle East &amp; North Africa</v>
      </c>
      <c r="F888" s="10" t="str">
        <f>VLOOKUP(A888,Ex_Lookup!$A$1:$C$215,3,FALSE)</f>
        <v>Upper middle income</v>
      </c>
      <c r="G888" s="11" t="s">
        <v>283</v>
      </c>
      <c r="H888" s="11" t="s">
        <v>142</v>
      </c>
    </row>
    <row r="889" spans="1:8" x14ac:dyDescent="0.35">
      <c r="A889" t="s">
        <v>287</v>
      </c>
      <c r="B889">
        <v>2007</v>
      </c>
      <c r="C889">
        <v>71809219</v>
      </c>
      <c r="D889">
        <v>68.86</v>
      </c>
      <c r="E889" s="10" t="str">
        <f>VLOOKUP(A889,Ex_Lookup!$A$1:$C$215,2,FALSE)</f>
        <v>Middle East &amp; North Africa</v>
      </c>
      <c r="F889" s="10" t="str">
        <f>VLOOKUP(A889,Ex_Lookup!$A$1:$C$215,3,FALSE)</f>
        <v>Upper middle income</v>
      </c>
      <c r="G889" s="11" t="s">
        <v>283</v>
      </c>
      <c r="H889" s="11" t="s">
        <v>142</v>
      </c>
    </row>
    <row r="890" spans="1:8" x14ac:dyDescent="0.35">
      <c r="A890" t="s">
        <v>287</v>
      </c>
      <c r="B890">
        <v>2008</v>
      </c>
      <c r="C890">
        <v>72660887</v>
      </c>
      <c r="D890">
        <v>69.459999999999994</v>
      </c>
      <c r="E890" s="10" t="str">
        <f>VLOOKUP(A890,Ex_Lookup!$A$1:$C$215,2,FALSE)</f>
        <v>Middle East &amp; North Africa</v>
      </c>
      <c r="F890" s="10" t="str">
        <f>VLOOKUP(A890,Ex_Lookup!$A$1:$C$215,3,FALSE)</f>
        <v>Upper middle income</v>
      </c>
      <c r="G890" s="11" t="s">
        <v>283</v>
      </c>
      <c r="H890" s="11" t="s">
        <v>142</v>
      </c>
    </row>
    <row r="891" spans="1:8" x14ac:dyDescent="0.35">
      <c r="A891" t="s">
        <v>287</v>
      </c>
      <c r="B891">
        <v>2009</v>
      </c>
      <c r="C891">
        <v>73542954</v>
      </c>
      <c r="D891">
        <v>70.05</v>
      </c>
      <c r="E891" s="10" t="str">
        <f>VLOOKUP(A891,Ex_Lookup!$A$1:$C$215,2,FALSE)</f>
        <v>Middle East &amp; North Africa</v>
      </c>
      <c r="F891" s="10" t="str">
        <f>VLOOKUP(A891,Ex_Lookup!$A$1:$C$215,3,FALSE)</f>
        <v>Upper middle income</v>
      </c>
      <c r="G891" s="11" t="s">
        <v>283</v>
      </c>
      <c r="H891" s="11" t="s">
        <v>142</v>
      </c>
    </row>
    <row r="892" spans="1:8" x14ac:dyDescent="0.35">
      <c r="A892" t="s">
        <v>287</v>
      </c>
      <c r="B892">
        <v>2010</v>
      </c>
      <c r="C892">
        <v>74462314</v>
      </c>
      <c r="D892">
        <v>70.63</v>
      </c>
      <c r="E892" s="10" t="str">
        <f>VLOOKUP(A892,Ex_Lookup!$A$1:$C$215,2,FALSE)</f>
        <v>Middle East &amp; North Africa</v>
      </c>
      <c r="F892" s="10" t="str">
        <f>VLOOKUP(A892,Ex_Lookup!$A$1:$C$215,3,FALSE)</f>
        <v>Upper middle income</v>
      </c>
      <c r="G892" s="11" t="s">
        <v>283</v>
      </c>
      <c r="H892" s="11" t="s">
        <v>142</v>
      </c>
    </row>
    <row r="893" spans="1:8" x14ac:dyDescent="0.35">
      <c r="A893" t="s">
        <v>287</v>
      </c>
      <c r="B893">
        <v>2011</v>
      </c>
      <c r="C893">
        <v>75424285</v>
      </c>
      <c r="D893">
        <v>71.2</v>
      </c>
      <c r="E893" s="10" t="str">
        <f>VLOOKUP(A893,Ex_Lookup!$A$1:$C$215,2,FALSE)</f>
        <v>Middle East &amp; North Africa</v>
      </c>
      <c r="F893" s="10" t="str">
        <f>VLOOKUP(A893,Ex_Lookup!$A$1:$C$215,3,FALSE)</f>
        <v>Upper middle income</v>
      </c>
      <c r="G893" s="11" t="s">
        <v>283</v>
      </c>
      <c r="H893" s="11" t="s">
        <v>142</v>
      </c>
    </row>
    <row r="894" spans="1:8" x14ac:dyDescent="0.35">
      <c r="A894" t="s">
        <v>287</v>
      </c>
      <c r="B894">
        <v>2012</v>
      </c>
      <c r="C894">
        <v>76424443</v>
      </c>
      <c r="D894">
        <v>71.77</v>
      </c>
      <c r="E894" s="10" t="str">
        <f>VLOOKUP(A894,Ex_Lookup!$A$1:$C$215,2,FALSE)</f>
        <v>Middle East &amp; North Africa</v>
      </c>
      <c r="F894" s="10" t="str">
        <f>VLOOKUP(A894,Ex_Lookup!$A$1:$C$215,3,FALSE)</f>
        <v>Upper middle income</v>
      </c>
      <c r="G894" s="11" t="s">
        <v>283</v>
      </c>
      <c r="H894" s="11" t="s">
        <v>142</v>
      </c>
    </row>
    <row r="895" spans="1:8" x14ac:dyDescent="0.35">
      <c r="A895" t="s">
        <v>287</v>
      </c>
      <c r="B895">
        <v>2013</v>
      </c>
      <c r="C895">
        <v>77447168</v>
      </c>
      <c r="D895">
        <v>72.319999999999993</v>
      </c>
      <c r="E895" s="10" t="str">
        <f>VLOOKUP(A895,Ex_Lookup!$A$1:$C$215,2,FALSE)</f>
        <v>Middle East &amp; North Africa</v>
      </c>
      <c r="F895" s="10" t="str">
        <f>VLOOKUP(A895,Ex_Lookup!$A$1:$C$215,3,FALSE)</f>
        <v>Upper middle income</v>
      </c>
      <c r="G895" s="11" t="s">
        <v>283</v>
      </c>
      <c r="H895" s="11" t="s">
        <v>142</v>
      </c>
    </row>
    <row r="896" spans="1:8" x14ac:dyDescent="0.35">
      <c r="A896" t="s">
        <v>287</v>
      </c>
      <c r="B896">
        <v>2014</v>
      </c>
      <c r="C896">
        <v>78470222</v>
      </c>
      <c r="D896">
        <v>72.86</v>
      </c>
      <c r="E896" s="10" t="str">
        <f>VLOOKUP(A896,Ex_Lookup!$A$1:$C$215,2,FALSE)</f>
        <v>Middle East &amp; North Africa</v>
      </c>
      <c r="F896" s="10" t="str">
        <f>VLOOKUP(A896,Ex_Lookup!$A$1:$C$215,3,FALSE)</f>
        <v>Upper middle income</v>
      </c>
      <c r="G896" s="11" t="s">
        <v>283</v>
      </c>
      <c r="H896" s="11" t="s">
        <v>142</v>
      </c>
    </row>
    <row r="897" spans="1:8" x14ac:dyDescent="0.35">
      <c r="A897" t="s">
        <v>288</v>
      </c>
      <c r="B897">
        <v>2005</v>
      </c>
      <c r="C897">
        <v>27377045</v>
      </c>
      <c r="D897">
        <v>68.77</v>
      </c>
      <c r="E897" s="10" t="str">
        <f>VLOOKUP(A897,Ex_Lookup!$A$1:$C$215,2,FALSE)</f>
        <v>Middle East &amp; North Africa</v>
      </c>
      <c r="F897" s="10" t="str">
        <f>VLOOKUP(A897,Ex_Lookup!$A$1:$C$215,3,FALSE)</f>
        <v>Upper middle income</v>
      </c>
      <c r="G897" s="11" t="s">
        <v>283</v>
      </c>
      <c r="H897" s="11" t="s">
        <v>142</v>
      </c>
    </row>
    <row r="898" spans="1:8" x14ac:dyDescent="0.35">
      <c r="A898" t="s">
        <v>288</v>
      </c>
      <c r="B898">
        <v>2006</v>
      </c>
      <c r="C898">
        <v>28064095</v>
      </c>
      <c r="D898">
        <v>68.819999999999993</v>
      </c>
      <c r="E898" s="10" t="str">
        <f>VLOOKUP(A898,Ex_Lookup!$A$1:$C$215,2,FALSE)</f>
        <v>Middle East &amp; North Africa</v>
      </c>
      <c r="F898" s="10" t="str">
        <f>VLOOKUP(A898,Ex_Lookup!$A$1:$C$215,3,FALSE)</f>
        <v>Upper middle income</v>
      </c>
      <c r="G898" s="11" t="s">
        <v>283</v>
      </c>
      <c r="H898" s="11" t="s">
        <v>142</v>
      </c>
    </row>
    <row r="899" spans="1:8" x14ac:dyDescent="0.35">
      <c r="A899" t="s">
        <v>288</v>
      </c>
      <c r="B899">
        <v>2007</v>
      </c>
      <c r="C899">
        <v>28740630</v>
      </c>
      <c r="D899">
        <v>68.87</v>
      </c>
      <c r="E899" s="10" t="str">
        <f>VLOOKUP(A899,Ex_Lookup!$A$1:$C$215,2,FALSE)</f>
        <v>Middle East &amp; North Africa</v>
      </c>
      <c r="F899" s="10" t="str">
        <f>VLOOKUP(A899,Ex_Lookup!$A$1:$C$215,3,FALSE)</f>
        <v>Upper middle income</v>
      </c>
      <c r="G899" s="11" t="s">
        <v>283</v>
      </c>
      <c r="H899" s="11" t="s">
        <v>142</v>
      </c>
    </row>
    <row r="900" spans="1:8" x14ac:dyDescent="0.35">
      <c r="A900" t="s">
        <v>288</v>
      </c>
      <c r="B900">
        <v>2008</v>
      </c>
      <c r="C900">
        <v>29429829</v>
      </c>
      <c r="D900">
        <v>68.930000000000007</v>
      </c>
      <c r="E900" s="10" t="str">
        <f>VLOOKUP(A900,Ex_Lookup!$A$1:$C$215,2,FALSE)</f>
        <v>Middle East &amp; North Africa</v>
      </c>
      <c r="F900" s="10" t="str">
        <f>VLOOKUP(A900,Ex_Lookup!$A$1:$C$215,3,FALSE)</f>
        <v>Upper middle income</v>
      </c>
      <c r="G900" s="11" t="s">
        <v>283</v>
      </c>
      <c r="H900" s="11" t="s">
        <v>142</v>
      </c>
    </row>
    <row r="901" spans="1:8" x14ac:dyDescent="0.35">
      <c r="A901" t="s">
        <v>288</v>
      </c>
      <c r="B901">
        <v>2009</v>
      </c>
      <c r="C901">
        <v>30163199</v>
      </c>
      <c r="D901">
        <v>68.98</v>
      </c>
      <c r="E901" s="10" t="str">
        <f>VLOOKUP(A901,Ex_Lookup!$A$1:$C$215,2,FALSE)</f>
        <v>Middle East &amp; North Africa</v>
      </c>
      <c r="F901" s="10" t="str">
        <f>VLOOKUP(A901,Ex_Lookup!$A$1:$C$215,3,FALSE)</f>
        <v>Upper middle income</v>
      </c>
      <c r="G901" s="11" t="s">
        <v>283</v>
      </c>
      <c r="H901" s="11" t="s">
        <v>142</v>
      </c>
    </row>
    <row r="902" spans="1:8" x14ac:dyDescent="0.35">
      <c r="A902" t="s">
        <v>288</v>
      </c>
      <c r="B902">
        <v>2010</v>
      </c>
      <c r="C902">
        <v>30962380</v>
      </c>
      <c r="D902">
        <v>69.03</v>
      </c>
      <c r="E902" s="10" t="str">
        <f>VLOOKUP(A902,Ex_Lookup!$A$1:$C$215,2,FALSE)</f>
        <v>Middle East &amp; North Africa</v>
      </c>
      <c r="F902" s="10" t="str">
        <f>VLOOKUP(A902,Ex_Lookup!$A$1:$C$215,3,FALSE)</f>
        <v>Upper middle income</v>
      </c>
      <c r="G902" s="11" t="s">
        <v>283</v>
      </c>
      <c r="H902" s="11" t="s">
        <v>142</v>
      </c>
    </row>
    <row r="903" spans="1:8" x14ac:dyDescent="0.35">
      <c r="A903" t="s">
        <v>288</v>
      </c>
      <c r="B903">
        <v>2011</v>
      </c>
      <c r="C903">
        <v>31760020</v>
      </c>
      <c r="D903">
        <v>69.099999999999994</v>
      </c>
      <c r="E903" s="10" t="str">
        <f>VLOOKUP(A903,Ex_Lookup!$A$1:$C$215,2,FALSE)</f>
        <v>Middle East &amp; North Africa</v>
      </c>
      <c r="F903" s="10" t="str">
        <f>VLOOKUP(A903,Ex_Lookup!$A$1:$C$215,3,FALSE)</f>
        <v>Upper middle income</v>
      </c>
      <c r="G903" s="11" t="s">
        <v>283</v>
      </c>
      <c r="H903" s="11" t="s">
        <v>142</v>
      </c>
    </row>
    <row r="904" spans="1:8" x14ac:dyDescent="0.35">
      <c r="A904" t="s">
        <v>288</v>
      </c>
      <c r="B904">
        <v>2012</v>
      </c>
      <c r="C904">
        <v>32578209</v>
      </c>
      <c r="D904">
        <v>69.180000000000007</v>
      </c>
      <c r="E904" s="10" t="str">
        <f>VLOOKUP(A904,Ex_Lookup!$A$1:$C$215,2,FALSE)</f>
        <v>Middle East &amp; North Africa</v>
      </c>
      <c r="F904" s="10" t="str">
        <f>VLOOKUP(A904,Ex_Lookup!$A$1:$C$215,3,FALSE)</f>
        <v>Upper middle income</v>
      </c>
      <c r="G904" s="11" t="s">
        <v>283</v>
      </c>
      <c r="H904" s="11" t="s">
        <v>142</v>
      </c>
    </row>
    <row r="905" spans="1:8" x14ac:dyDescent="0.35">
      <c r="A905" t="s">
        <v>288</v>
      </c>
      <c r="B905">
        <v>2013</v>
      </c>
      <c r="C905">
        <v>33417476</v>
      </c>
      <c r="D905">
        <v>69.260000000000005</v>
      </c>
      <c r="E905" s="10" t="str">
        <f>VLOOKUP(A905,Ex_Lookup!$A$1:$C$215,2,FALSE)</f>
        <v>Middle East &amp; North Africa</v>
      </c>
      <c r="F905" s="10" t="str">
        <f>VLOOKUP(A905,Ex_Lookup!$A$1:$C$215,3,FALSE)</f>
        <v>Upper middle income</v>
      </c>
      <c r="G905" s="11" t="s">
        <v>283</v>
      </c>
      <c r="H905" s="11" t="s">
        <v>142</v>
      </c>
    </row>
    <row r="906" spans="1:8" x14ac:dyDescent="0.35">
      <c r="A906" t="s">
        <v>288</v>
      </c>
      <c r="B906">
        <v>2014</v>
      </c>
      <c r="C906">
        <v>34278364</v>
      </c>
      <c r="D906">
        <v>69.36</v>
      </c>
      <c r="E906" s="10" t="str">
        <f>VLOOKUP(A906,Ex_Lookup!$A$1:$C$215,2,FALSE)</f>
        <v>Middle East &amp; North Africa</v>
      </c>
      <c r="F906" s="10" t="str">
        <f>VLOOKUP(A906,Ex_Lookup!$A$1:$C$215,3,FALSE)</f>
        <v>Upper middle income</v>
      </c>
      <c r="G906" s="11" t="s">
        <v>283</v>
      </c>
      <c r="H906" s="11" t="s">
        <v>142</v>
      </c>
    </row>
    <row r="907" spans="1:8" x14ac:dyDescent="0.35">
      <c r="A907" t="s">
        <v>207</v>
      </c>
      <c r="B907">
        <v>2005</v>
      </c>
      <c r="C907">
        <v>4159914</v>
      </c>
      <c r="D907">
        <v>60.48</v>
      </c>
      <c r="E907" s="10" t="str">
        <f>VLOOKUP(A907,Ex_Lookup!$A$1:$C$215,2,FALSE)</f>
        <v>Europe &amp; Central Asia</v>
      </c>
      <c r="F907" s="10" t="str">
        <f>VLOOKUP(A907,Ex_Lookup!$A$1:$C$215,3,FALSE)</f>
        <v>High income: OECD</v>
      </c>
      <c r="G907" s="11" t="s">
        <v>183</v>
      </c>
      <c r="H907" s="11" t="s">
        <v>144</v>
      </c>
    </row>
    <row r="908" spans="1:8" x14ac:dyDescent="0.35">
      <c r="A908" t="s">
        <v>207</v>
      </c>
      <c r="B908">
        <v>2006</v>
      </c>
      <c r="C908">
        <v>4273591</v>
      </c>
      <c r="D908">
        <v>60.75</v>
      </c>
      <c r="E908" s="10" t="str">
        <f>VLOOKUP(A908,Ex_Lookup!$A$1:$C$215,2,FALSE)</f>
        <v>Europe &amp; Central Asia</v>
      </c>
      <c r="F908" s="10" t="str">
        <f>VLOOKUP(A908,Ex_Lookup!$A$1:$C$215,3,FALSE)</f>
        <v>High income: OECD</v>
      </c>
      <c r="G908" s="11" t="s">
        <v>183</v>
      </c>
      <c r="H908" s="11" t="s">
        <v>144</v>
      </c>
    </row>
    <row r="909" spans="1:8" x14ac:dyDescent="0.35">
      <c r="A909" t="s">
        <v>207</v>
      </c>
      <c r="B909">
        <v>2007</v>
      </c>
      <c r="C909">
        <v>4398942</v>
      </c>
      <c r="D909">
        <v>61.03</v>
      </c>
      <c r="E909" s="10" t="str">
        <f>VLOOKUP(A909,Ex_Lookup!$A$1:$C$215,2,FALSE)</f>
        <v>Europe &amp; Central Asia</v>
      </c>
      <c r="F909" s="10" t="str">
        <f>VLOOKUP(A909,Ex_Lookup!$A$1:$C$215,3,FALSE)</f>
        <v>High income: OECD</v>
      </c>
      <c r="G909" s="11" t="s">
        <v>183</v>
      </c>
      <c r="H909" s="11" t="s">
        <v>144</v>
      </c>
    </row>
    <row r="910" spans="1:8" x14ac:dyDescent="0.35">
      <c r="A910" t="s">
        <v>207</v>
      </c>
      <c r="B910">
        <v>2008</v>
      </c>
      <c r="C910">
        <v>4489544</v>
      </c>
      <c r="D910">
        <v>61.3</v>
      </c>
      <c r="E910" s="10" t="str">
        <f>VLOOKUP(A910,Ex_Lookup!$A$1:$C$215,2,FALSE)</f>
        <v>Europe &amp; Central Asia</v>
      </c>
      <c r="F910" s="10" t="str">
        <f>VLOOKUP(A910,Ex_Lookup!$A$1:$C$215,3,FALSE)</f>
        <v>High income: OECD</v>
      </c>
      <c r="G910" s="11" t="s">
        <v>183</v>
      </c>
      <c r="H910" s="11" t="s">
        <v>144</v>
      </c>
    </row>
    <row r="911" spans="1:8" x14ac:dyDescent="0.35">
      <c r="A911" t="s">
        <v>207</v>
      </c>
      <c r="B911">
        <v>2009</v>
      </c>
      <c r="C911">
        <v>4535375</v>
      </c>
      <c r="D911">
        <v>61.57</v>
      </c>
      <c r="E911" s="10" t="str">
        <f>VLOOKUP(A911,Ex_Lookup!$A$1:$C$215,2,FALSE)</f>
        <v>Europe &amp; Central Asia</v>
      </c>
      <c r="F911" s="10" t="str">
        <f>VLOOKUP(A911,Ex_Lookup!$A$1:$C$215,3,FALSE)</f>
        <v>High income: OECD</v>
      </c>
      <c r="G911" s="11" t="s">
        <v>183</v>
      </c>
      <c r="H911" s="11" t="s">
        <v>144</v>
      </c>
    </row>
    <row r="912" spans="1:8" x14ac:dyDescent="0.35">
      <c r="A912" t="s">
        <v>207</v>
      </c>
      <c r="B912">
        <v>2010</v>
      </c>
      <c r="C912">
        <v>4560155</v>
      </c>
      <c r="D912">
        <v>61.84</v>
      </c>
      <c r="E912" s="10" t="str">
        <f>VLOOKUP(A912,Ex_Lookup!$A$1:$C$215,2,FALSE)</f>
        <v>Europe &amp; Central Asia</v>
      </c>
      <c r="F912" s="10" t="str">
        <f>VLOOKUP(A912,Ex_Lookup!$A$1:$C$215,3,FALSE)</f>
        <v>High income: OECD</v>
      </c>
      <c r="G912" s="11" t="s">
        <v>183</v>
      </c>
      <c r="H912" s="11" t="s">
        <v>144</v>
      </c>
    </row>
    <row r="913" spans="1:8" x14ac:dyDescent="0.35">
      <c r="A913" t="s">
        <v>207</v>
      </c>
      <c r="B913">
        <v>2011</v>
      </c>
      <c r="C913">
        <v>4576794</v>
      </c>
      <c r="D913">
        <v>62.11</v>
      </c>
      <c r="E913" s="10" t="str">
        <f>VLOOKUP(A913,Ex_Lookup!$A$1:$C$215,2,FALSE)</f>
        <v>Europe &amp; Central Asia</v>
      </c>
      <c r="F913" s="10" t="str">
        <f>VLOOKUP(A913,Ex_Lookup!$A$1:$C$215,3,FALSE)</f>
        <v>High income: OECD</v>
      </c>
      <c r="G913" s="11" t="s">
        <v>183</v>
      </c>
      <c r="H913" s="11" t="s">
        <v>144</v>
      </c>
    </row>
    <row r="914" spans="1:8" x14ac:dyDescent="0.35">
      <c r="A914" t="s">
        <v>207</v>
      </c>
      <c r="B914">
        <v>2012</v>
      </c>
      <c r="C914">
        <v>4586897</v>
      </c>
      <c r="D914">
        <v>62.39</v>
      </c>
      <c r="E914" s="10" t="str">
        <f>VLOOKUP(A914,Ex_Lookup!$A$1:$C$215,2,FALSE)</f>
        <v>Europe &amp; Central Asia</v>
      </c>
      <c r="F914" s="10" t="str">
        <f>VLOOKUP(A914,Ex_Lookup!$A$1:$C$215,3,FALSE)</f>
        <v>High income: OECD</v>
      </c>
      <c r="G914" s="11" t="s">
        <v>183</v>
      </c>
      <c r="H914" s="11" t="s">
        <v>144</v>
      </c>
    </row>
    <row r="915" spans="1:8" x14ac:dyDescent="0.35">
      <c r="A915" t="s">
        <v>207</v>
      </c>
      <c r="B915">
        <v>2013</v>
      </c>
      <c r="C915">
        <v>4598294</v>
      </c>
      <c r="D915">
        <v>62.67</v>
      </c>
      <c r="E915" s="10" t="str">
        <f>VLOOKUP(A915,Ex_Lookup!$A$1:$C$215,2,FALSE)</f>
        <v>Europe &amp; Central Asia</v>
      </c>
      <c r="F915" s="10" t="str">
        <f>VLOOKUP(A915,Ex_Lookup!$A$1:$C$215,3,FALSE)</f>
        <v>High income: OECD</v>
      </c>
      <c r="G915" s="11" t="s">
        <v>183</v>
      </c>
      <c r="H915" s="11" t="s">
        <v>144</v>
      </c>
    </row>
    <row r="916" spans="1:8" x14ac:dyDescent="0.35">
      <c r="A916" t="s">
        <v>207</v>
      </c>
      <c r="B916">
        <v>2014</v>
      </c>
      <c r="C916">
        <v>4612719</v>
      </c>
      <c r="D916">
        <v>62.95</v>
      </c>
      <c r="E916" s="10" t="str">
        <f>VLOOKUP(A916,Ex_Lookup!$A$1:$C$215,2,FALSE)</f>
        <v>Europe &amp; Central Asia</v>
      </c>
      <c r="F916" s="10" t="str">
        <f>VLOOKUP(A916,Ex_Lookup!$A$1:$C$215,3,FALSE)</f>
        <v>High income: OECD</v>
      </c>
      <c r="G916" s="11" t="s">
        <v>183</v>
      </c>
      <c r="H916" s="11" t="s">
        <v>144</v>
      </c>
    </row>
    <row r="917" spans="1:8" x14ac:dyDescent="0.35">
      <c r="A917" t="s">
        <v>208</v>
      </c>
      <c r="B917">
        <v>2005</v>
      </c>
      <c r="C917">
        <v>80345</v>
      </c>
      <c r="D917">
        <v>51.91</v>
      </c>
      <c r="E917" s="10" t="str">
        <f>VLOOKUP(A917,Ex_Lookup!$A$1:$C$215,2,FALSE)</f>
        <v>Europe &amp; Central Asia</v>
      </c>
      <c r="F917" s="10" t="str">
        <f>VLOOKUP(A917,Ex_Lookup!$A$1:$C$215,3,FALSE)</f>
        <v>High income: nonOECD</v>
      </c>
      <c r="G917" s="11" t="s">
        <v>183</v>
      </c>
      <c r="H917" s="11" t="s">
        <v>146</v>
      </c>
    </row>
    <row r="918" spans="1:8" x14ac:dyDescent="0.35">
      <c r="A918" t="s">
        <v>208</v>
      </c>
      <c r="B918">
        <v>2006</v>
      </c>
      <c r="C918">
        <v>81068</v>
      </c>
      <c r="D918">
        <v>51.92</v>
      </c>
      <c r="E918" s="10" t="str">
        <f>VLOOKUP(A918,Ex_Lookup!$A$1:$C$215,2,FALSE)</f>
        <v>Europe &amp; Central Asia</v>
      </c>
      <c r="F918" s="10" t="str">
        <f>VLOOKUP(A918,Ex_Lookup!$A$1:$C$215,3,FALSE)</f>
        <v>High income: nonOECD</v>
      </c>
      <c r="G918" s="11" t="s">
        <v>183</v>
      </c>
      <c r="H918" s="11" t="s">
        <v>146</v>
      </c>
    </row>
    <row r="919" spans="1:8" x14ac:dyDescent="0.35">
      <c r="A919" t="s">
        <v>208</v>
      </c>
      <c r="B919">
        <v>2007</v>
      </c>
      <c r="C919">
        <v>81812</v>
      </c>
      <c r="D919">
        <v>51.94</v>
      </c>
      <c r="E919" s="10" t="str">
        <f>VLOOKUP(A919,Ex_Lookup!$A$1:$C$215,2,FALSE)</f>
        <v>Europe &amp; Central Asia</v>
      </c>
      <c r="F919" s="10" t="str">
        <f>VLOOKUP(A919,Ex_Lookup!$A$1:$C$215,3,FALSE)</f>
        <v>High income: nonOECD</v>
      </c>
      <c r="G919" s="11" t="s">
        <v>183</v>
      </c>
      <c r="H919" s="11" t="s">
        <v>146</v>
      </c>
    </row>
    <row r="920" spans="1:8" x14ac:dyDescent="0.35">
      <c r="A920" t="s">
        <v>208</v>
      </c>
      <c r="B920">
        <v>2008</v>
      </c>
      <c r="C920">
        <v>82561</v>
      </c>
      <c r="D920">
        <v>51.96</v>
      </c>
      <c r="E920" s="10" t="str">
        <f>VLOOKUP(A920,Ex_Lookup!$A$1:$C$215,2,FALSE)</f>
        <v>Europe &amp; Central Asia</v>
      </c>
      <c r="F920" s="10" t="str">
        <f>VLOOKUP(A920,Ex_Lookup!$A$1:$C$215,3,FALSE)</f>
        <v>High income: nonOECD</v>
      </c>
      <c r="G920" s="11" t="s">
        <v>183</v>
      </c>
      <c r="H920" s="11" t="s">
        <v>146</v>
      </c>
    </row>
    <row r="921" spans="1:8" x14ac:dyDescent="0.35">
      <c r="A921" t="s">
        <v>208</v>
      </c>
      <c r="B921">
        <v>2009</v>
      </c>
      <c r="C921">
        <v>83293</v>
      </c>
      <c r="D921">
        <v>51.98</v>
      </c>
      <c r="E921" s="10" t="str">
        <f>VLOOKUP(A921,Ex_Lookup!$A$1:$C$215,2,FALSE)</f>
        <v>Europe &amp; Central Asia</v>
      </c>
      <c r="F921" s="10" t="str">
        <f>VLOOKUP(A921,Ex_Lookup!$A$1:$C$215,3,FALSE)</f>
        <v>High income: nonOECD</v>
      </c>
      <c r="G921" s="11" t="s">
        <v>183</v>
      </c>
      <c r="H921" s="11" t="s">
        <v>146</v>
      </c>
    </row>
    <row r="922" spans="1:8" x14ac:dyDescent="0.35">
      <c r="A922" t="s">
        <v>208</v>
      </c>
      <c r="B922">
        <v>2010</v>
      </c>
      <c r="C922">
        <v>83992</v>
      </c>
      <c r="D922">
        <v>51.99</v>
      </c>
      <c r="E922" s="10" t="str">
        <f>VLOOKUP(A922,Ex_Lookup!$A$1:$C$215,2,FALSE)</f>
        <v>Europe &amp; Central Asia</v>
      </c>
      <c r="F922" s="10" t="str">
        <f>VLOOKUP(A922,Ex_Lookup!$A$1:$C$215,3,FALSE)</f>
        <v>High income: nonOECD</v>
      </c>
      <c r="G922" s="11" t="s">
        <v>183</v>
      </c>
      <c r="H922" s="11" t="s">
        <v>146</v>
      </c>
    </row>
    <row r="923" spans="1:8" x14ac:dyDescent="0.35">
      <c r="A923" t="s">
        <v>208</v>
      </c>
      <c r="B923">
        <v>2011</v>
      </c>
      <c r="C923">
        <v>84654</v>
      </c>
      <c r="D923">
        <v>52.01</v>
      </c>
      <c r="E923" s="10" t="str">
        <f>VLOOKUP(A923,Ex_Lookup!$A$1:$C$215,2,FALSE)</f>
        <v>Europe &amp; Central Asia</v>
      </c>
      <c r="F923" s="10" t="str">
        <f>VLOOKUP(A923,Ex_Lookup!$A$1:$C$215,3,FALSE)</f>
        <v>High income: nonOECD</v>
      </c>
      <c r="G923" s="11" t="s">
        <v>183</v>
      </c>
      <c r="H923" s="11" t="s">
        <v>146</v>
      </c>
    </row>
    <row r="924" spans="1:8" x14ac:dyDescent="0.35">
      <c r="A924" t="s">
        <v>208</v>
      </c>
      <c r="B924">
        <v>2012</v>
      </c>
      <c r="C924">
        <v>85284</v>
      </c>
      <c r="D924">
        <v>52.04</v>
      </c>
      <c r="E924" s="10" t="str">
        <f>VLOOKUP(A924,Ex_Lookup!$A$1:$C$215,2,FALSE)</f>
        <v>Europe &amp; Central Asia</v>
      </c>
      <c r="F924" s="10" t="str">
        <f>VLOOKUP(A924,Ex_Lookup!$A$1:$C$215,3,FALSE)</f>
        <v>High income: nonOECD</v>
      </c>
      <c r="G924" s="11" t="s">
        <v>183</v>
      </c>
      <c r="H924" s="11" t="s">
        <v>146</v>
      </c>
    </row>
    <row r="925" spans="1:8" x14ac:dyDescent="0.35">
      <c r="A925" t="s">
        <v>208</v>
      </c>
      <c r="B925">
        <v>2013</v>
      </c>
      <c r="C925">
        <v>85888</v>
      </c>
      <c r="D925">
        <v>52.08</v>
      </c>
      <c r="E925" s="10" t="str">
        <f>VLOOKUP(A925,Ex_Lookup!$A$1:$C$215,2,FALSE)</f>
        <v>Europe &amp; Central Asia</v>
      </c>
      <c r="F925" s="10" t="str">
        <f>VLOOKUP(A925,Ex_Lookup!$A$1:$C$215,3,FALSE)</f>
        <v>High income: nonOECD</v>
      </c>
      <c r="G925" s="11" t="s">
        <v>183</v>
      </c>
      <c r="H925" s="11" t="s">
        <v>146</v>
      </c>
    </row>
    <row r="926" spans="1:8" x14ac:dyDescent="0.35">
      <c r="A926" t="s">
        <v>208</v>
      </c>
      <c r="B926">
        <v>2014</v>
      </c>
      <c r="C926">
        <v>86475</v>
      </c>
      <c r="D926">
        <v>52.14</v>
      </c>
      <c r="E926" s="10" t="str">
        <f>VLOOKUP(A926,Ex_Lookup!$A$1:$C$215,2,FALSE)</f>
        <v>Europe &amp; Central Asia</v>
      </c>
      <c r="F926" s="10" t="str">
        <f>VLOOKUP(A926,Ex_Lookup!$A$1:$C$215,3,FALSE)</f>
        <v>High income: nonOECD</v>
      </c>
      <c r="G926" s="11" t="s">
        <v>183</v>
      </c>
      <c r="H926" s="11" t="s">
        <v>146</v>
      </c>
    </row>
    <row r="927" spans="1:8" x14ac:dyDescent="0.35">
      <c r="A927" t="s">
        <v>289</v>
      </c>
      <c r="B927">
        <v>2005</v>
      </c>
      <c r="C927">
        <v>6930100</v>
      </c>
      <c r="D927">
        <v>91.52</v>
      </c>
      <c r="E927" s="10" t="str">
        <f>VLOOKUP(A927,Ex_Lookup!$A$1:$C$215,2,FALSE)</f>
        <v>Middle East &amp; North Africa</v>
      </c>
      <c r="F927" s="10" t="str">
        <f>VLOOKUP(A927,Ex_Lookup!$A$1:$C$215,3,FALSE)</f>
        <v>High income: OECD</v>
      </c>
      <c r="G927" s="11" t="s">
        <v>283</v>
      </c>
      <c r="H927" s="11" t="s">
        <v>144</v>
      </c>
    </row>
    <row r="928" spans="1:8" x14ac:dyDescent="0.35">
      <c r="A928" t="s">
        <v>289</v>
      </c>
      <c r="B928">
        <v>2006</v>
      </c>
      <c r="C928">
        <v>7053700</v>
      </c>
      <c r="D928">
        <v>91.58</v>
      </c>
      <c r="E928" s="10" t="str">
        <f>VLOOKUP(A928,Ex_Lookup!$A$1:$C$215,2,FALSE)</f>
        <v>Middle East &amp; North Africa</v>
      </c>
      <c r="F928" s="10" t="str">
        <f>VLOOKUP(A928,Ex_Lookup!$A$1:$C$215,3,FALSE)</f>
        <v>High income: OECD</v>
      </c>
      <c r="G928" s="11" t="s">
        <v>283</v>
      </c>
      <c r="H928" s="11" t="s">
        <v>144</v>
      </c>
    </row>
    <row r="929" spans="1:8" x14ac:dyDescent="0.35">
      <c r="A929" t="s">
        <v>289</v>
      </c>
      <c r="B929">
        <v>2007</v>
      </c>
      <c r="C929">
        <v>7180100</v>
      </c>
      <c r="D929">
        <v>91.64</v>
      </c>
      <c r="E929" s="10" t="str">
        <f>VLOOKUP(A929,Ex_Lookup!$A$1:$C$215,2,FALSE)</f>
        <v>Middle East &amp; North Africa</v>
      </c>
      <c r="F929" s="10" t="str">
        <f>VLOOKUP(A929,Ex_Lookup!$A$1:$C$215,3,FALSE)</f>
        <v>High income: OECD</v>
      </c>
      <c r="G929" s="11" t="s">
        <v>283</v>
      </c>
      <c r="H929" s="11" t="s">
        <v>144</v>
      </c>
    </row>
    <row r="930" spans="1:8" x14ac:dyDescent="0.35">
      <c r="A930" t="s">
        <v>289</v>
      </c>
      <c r="B930">
        <v>2008</v>
      </c>
      <c r="C930">
        <v>7308800</v>
      </c>
      <c r="D930">
        <v>91.7</v>
      </c>
      <c r="E930" s="10" t="str">
        <f>VLOOKUP(A930,Ex_Lookup!$A$1:$C$215,2,FALSE)</f>
        <v>Middle East &amp; North Africa</v>
      </c>
      <c r="F930" s="10" t="str">
        <f>VLOOKUP(A930,Ex_Lookup!$A$1:$C$215,3,FALSE)</f>
        <v>High income: OECD</v>
      </c>
      <c r="G930" s="11" t="s">
        <v>283</v>
      </c>
      <c r="H930" s="11" t="s">
        <v>144</v>
      </c>
    </row>
    <row r="931" spans="1:8" x14ac:dyDescent="0.35">
      <c r="A931" t="s">
        <v>289</v>
      </c>
      <c r="B931">
        <v>2009</v>
      </c>
      <c r="C931">
        <v>7485600</v>
      </c>
      <c r="D931">
        <v>91.76</v>
      </c>
      <c r="E931" s="10" t="str">
        <f>VLOOKUP(A931,Ex_Lookup!$A$1:$C$215,2,FALSE)</f>
        <v>Middle East &amp; North Africa</v>
      </c>
      <c r="F931" s="10" t="str">
        <f>VLOOKUP(A931,Ex_Lookup!$A$1:$C$215,3,FALSE)</f>
        <v>High income: OECD</v>
      </c>
      <c r="G931" s="11" t="s">
        <v>283</v>
      </c>
      <c r="H931" s="11" t="s">
        <v>144</v>
      </c>
    </row>
    <row r="932" spans="1:8" x14ac:dyDescent="0.35">
      <c r="A932" t="s">
        <v>289</v>
      </c>
      <c r="B932">
        <v>2010</v>
      </c>
      <c r="C932">
        <v>7623600</v>
      </c>
      <c r="D932">
        <v>91.82</v>
      </c>
      <c r="E932" s="10" t="str">
        <f>VLOOKUP(A932,Ex_Lookup!$A$1:$C$215,2,FALSE)</f>
        <v>Middle East &amp; North Africa</v>
      </c>
      <c r="F932" s="10" t="str">
        <f>VLOOKUP(A932,Ex_Lookup!$A$1:$C$215,3,FALSE)</f>
        <v>High income: OECD</v>
      </c>
      <c r="G932" s="11" t="s">
        <v>283</v>
      </c>
      <c r="H932" s="11" t="s">
        <v>144</v>
      </c>
    </row>
    <row r="933" spans="1:8" x14ac:dyDescent="0.35">
      <c r="A933" t="s">
        <v>289</v>
      </c>
      <c r="B933">
        <v>2011</v>
      </c>
      <c r="C933">
        <v>7765800</v>
      </c>
      <c r="D933">
        <v>91.89</v>
      </c>
      <c r="E933" s="10" t="str">
        <f>VLOOKUP(A933,Ex_Lookup!$A$1:$C$215,2,FALSE)</f>
        <v>Middle East &amp; North Africa</v>
      </c>
      <c r="F933" s="10" t="str">
        <f>VLOOKUP(A933,Ex_Lookup!$A$1:$C$215,3,FALSE)</f>
        <v>High income: OECD</v>
      </c>
      <c r="G933" s="11" t="s">
        <v>283</v>
      </c>
      <c r="H933" s="11" t="s">
        <v>144</v>
      </c>
    </row>
    <row r="934" spans="1:8" x14ac:dyDescent="0.35">
      <c r="A934" t="s">
        <v>289</v>
      </c>
      <c r="B934">
        <v>2012</v>
      </c>
      <c r="C934">
        <v>7910500</v>
      </c>
      <c r="D934">
        <v>91.95</v>
      </c>
      <c r="E934" s="10" t="str">
        <f>VLOOKUP(A934,Ex_Lookup!$A$1:$C$215,2,FALSE)</f>
        <v>Middle East &amp; North Africa</v>
      </c>
      <c r="F934" s="10" t="str">
        <f>VLOOKUP(A934,Ex_Lookup!$A$1:$C$215,3,FALSE)</f>
        <v>High income: OECD</v>
      </c>
      <c r="G934" s="11" t="s">
        <v>283</v>
      </c>
      <c r="H934" s="11" t="s">
        <v>144</v>
      </c>
    </row>
    <row r="935" spans="1:8" x14ac:dyDescent="0.35">
      <c r="A935" t="s">
        <v>289</v>
      </c>
      <c r="B935">
        <v>2013</v>
      </c>
      <c r="C935">
        <v>8059500</v>
      </c>
      <c r="D935">
        <v>92.01</v>
      </c>
      <c r="E935" s="10" t="str">
        <f>VLOOKUP(A935,Ex_Lookup!$A$1:$C$215,2,FALSE)</f>
        <v>Middle East &amp; North Africa</v>
      </c>
      <c r="F935" s="10" t="str">
        <f>VLOOKUP(A935,Ex_Lookup!$A$1:$C$215,3,FALSE)</f>
        <v>High income: OECD</v>
      </c>
      <c r="G935" s="11" t="s">
        <v>283</v>
      </c>
      <c r="H935" s="11" t="s">
        <v>144</v>
      </c>
    </row>
    <row r="936" spans="1:8" x14ac:dyDescent="0.35">
      <c r="A936" t="s">
        <v>289</v>
      </c>
      <c r="B936">
        <v>2014</v>
      </c>
      <c r="C936">
        <v>8215300</v>
      </c>
      <c r="D936">
        <v>92.08</v>
      </c>
      <c r="E936" s="10" t="str">
        <f>VLOOKUP(A936,Ex_Lookup!$A$1:$C$215,2,FALSE)</f>
        <v>Middle East &amp; North Africa</v>
      </c>
      <c r="F936" s="10" t="str">
        <f>VLOOKUP(A936,Ex_Lookup!$A$1:$C$215,3,FALSE)</f>
        <v>High income: OECD</v>
      </c>
      <c r="G936" s="11" t="s">
        <v>283</v>
      </c>
      <c r="H936" s="11" t="s">
        <v>144</v>
      </c>
    </row>
    <row r="937" spans="1:8" x14ac:dyDescent="0.35">
      <c r="A937" t="s">
        <v>209</v>
      </c>
      <c r="B937">
        <v>2005</v>
      </c>
      <c r="C937">
        <v>57969484</v>
      </c>
      <c r="D937">
        <v>67.739999999999995</v>
      </c>
      <c r="E937" s="10" t="str">
        <f>VLOOKUP(A937,Ex_Lookup!$A$1:$C$215,2,FALSE)</f>
        <v>Europe &amp; Central Asia</v>
      </c>
      <c r="F937" s="10" t="str">
        <f>VLOOKUP(A937,Ex_Lookup!$A$1:$C$215,3,FALSE)</f>
        <v>High income: OECD</v>
      </c>
      <c r="G937" s="11" t="s">
        <v>183</v>
      </c>
      <c r="H937" s="11" t="s">
        <v>144</v>
      </c>
    </row>
    <row r="938" spans="1:8" x14ac:dyDescent="0.35">
      <c r="A938" t="s">
        <v>209</v>
      </c>
      <c r="B938">
        <v>2006</v>
      </c>
      <c r="C938">
        <v>58143979</v>
      </c>
      <c r="D938">
        <v>67.86</v>
      </c>
      <c r="E938" s="10" t="str">
        <f>VLOOKUP(A938,Ex_Lookup!$A$1:$C$215,2,FALSE)</f>
        <v>Europe &amp; Central Asia</v>
      </c>
      <c r="F938" s="10" t="str">
        <f>VLOOKUP(A938,Ex_Lookup!$A$1:$C$215,3,FALSE)</f>
        <v>High income: OECD</v>
      </c>
      <c r="G938" s="11" t="s">
        <v>183</v>
      </c>
      <c r="H938" s="11" t="s">
        <v>144</v>
      </c>
    </row>
    <row r="939" spans="1:8" x14ac:dyDescent="0.35">
      <c r="A939" t="s">
        <v>209</v>
      </c>
      <c r="B939">
        <v>2007</v>
      </c>
      <c r="C939">
        <v>58438310</v>
      </c>
      <c r="D939">
        <v>67.97</v>
      </c>
      <c r="E939" s="10" t="str">
        <f>VLOOKUP(A939,Ex_Lookup!$A$1:$C$215,2,FALSE)</f>
        <v>Europe &amp; Central Asia</v>
      </c>
      <c r="F939" s="10" t="str">
        <f>VLOOKUP(A939,Ex_Lookup!$A$1:$C$215,3,FALSE)</f>
        <v>High income: OECD</v>
      </c>
      <c r="G939" s="11" t="s">
        <v>183</v>
      </c>
      <c r="H939" s="11" t="s">
        <v>144</v>
      </c>
    </row>
    <row r="940" spans="1:8" x14ac:dyDescent="0.35">
      <c r="A940" t="s">
        <v>209</v>
      </c>
      <c r="B940">
        <v>2008</v>
      </c>
      <c r="C940">
        <v>58826731</v>
      </c>
      <c r="D940">
        <v>68.09</v>
      </c>
      <c r="E940" s="10" t="str">
        <f>VLOOKUP(A940,Ex_Lookup!$A$1:$C$215,2,FALSE)</f>
        <v>Europe &amp; Central Asia</v>
      </c>
      <c r="F940" s="10" t="str">
        <f>VLOOKUP(A940,Ex_Lookup!$A$1:$C$215,3,FALSE)</f>
        <v>High income: OECD</v>
      </c>
      <c r="G940" s="11" t="s">
        <v>183</v>
      </c>
      <c r="H940" s="11" t="s">
        <v>144</v>
      </c>
    </row>
    <row r="941" spans="1:8" x14ac:dyDescent="0.35">
      <c r="A941" t="s">
        <v>209</v>
      </c>
      <c r="B941">
        <v>2009</v>
      </c>
      <c r="C941">
        <v>59095365</v>
      </c>
      <c r="D941">
        <v>68.209999999999994</v>
      </c>
      <c r="E941" s="10" t="str">
        <f>VLOOKUP(A941,Ex_Lookup!$A$1:$C$215,2,FALSE)</f>
        <v>Europe &amp; Central Asia</v>
      </c>
      <c r="F941" s="10" t="str">
        <f>VLOOKUP(A941,Ex_Lookup!$A$1:$C$215,3,FALSE)</f>
        <v>High income: OECD</v>
      </c>
      <c r="G941" s="11" t="s">
        <v>183</v>
      </c>
      <c r="H941" s="11" t="s">
        <v>144</v>
      </c>
    </row>
    <row r="942" spans="1:8" x14ac:dyDescent="0.35">
      <c r="A942" t="s">
        <v>209</v>
      </c>
      <c r="B942">
        <v>2010</v>
      </c>
      <c r="C942">
        <v>59277417</v>
      </c>
      <c r="D942">
        <v>68.33</v>
      </c>
      <c r="E942" s="10" t="str">
        <f>VLOOKUP(A942,Ex_Lookup!$A$1:$C$215,2,FALSE)</f>
        <v>Europe &amp; Central Asia</v>
      </c>
      <c r="F942" s="10" t="str">
        <f>VLOOKUP(A942,Ex_Lookup!$A$1:$C$215,3,FALSE)</f>
        <v>High income: OECD</v>
      </c>
      <c r="G942" s="11" t="s">
        <v>183</v>
      </c>
      <c r="H942" s="11" t="s">
        <v>144</v>
      </c>
    </row>
    <row r="943" spans="1:8" x14ac:dyDescent="0.35">
      <c r="A943" t="s">
        <v>209</v>
      </c>
      <c r="B943">
        <v>2011</v>
      </c>
      <c r="C943">
        <v>59379449</v>
      </c>
      <c r="D943">
        <v>68.44</v>
      </c>
      <c r="E943" s="10" t="str">
        <f>VLOOKUP(A943,Ex_Lookup!$A$1:$C$215,2,FALSE)</f>
        <v>Europe &amp; Central Asia</v>
      </c>
      <c r="F943" s="10" t="str">
        <f>VLOOKUP(A943,Ex_Lookup!$A$1:$C$215,3,FALSE)</f>
        <v>High income: OECD</v>
      </c>
      <c r="G943" s="11" t="s">
        <v>183</v>
      </c>
      <c r="H943" s="11" t="s">
        <v>144</v>
      </c>
    </row>
    <row r="944" spans="1:8" x14ac:dyDescent="0.35">
      <c r="A944" t="s">
        <v>209</v>
      </c>
      <c r="B944">
        <v>2012</v>
      </c>
      <c r="C944">
        <v>59539717</v>
      </c>
      <c r="D944">
        <v>68.56</v>
      </c>
      <c r="E944" s="10" t="str">
        <f>VLOOKUP(A944,Ex_Lookup!$A$1:$C$215,2,FALSE)</f>
        <v>Europe &amp; Central Asia</v>
      </c>
      <c r="F944" s="10" t="str">
        <f>VLOOKUP(A944,Ex_Lookup!$A$1:$C$215,3,FALSE)</f>
        <v>High income: OECD</v>
      </c>
      <c r="G944" s="11" t="s">
        <v>183</v>
      </c>
      <c r="H944" s="11" t="s">
        <v>144</v>
      </c>
    </row>
    <row r="945" spans="1:8" x14ac:dyDescent="0.35">
      <c r="A945" t="s">
        <v>209</v>
      </c>
      <c r="B945">
        <v>2013</v>
      </c>
      <c r="C945">
        <v>60233948</v>
      </c>
      <c r="D945">
        <v>68.69</v>
      </c>
      <c r="E945" s="10" t="str">
        <f>VLOOKUP(A945,Ex_Lookup!$A$1:$C$215,2,FALSE)</f>
        <v>Europe &amp; Central Asia</v>
      </c>
      <c r="F945" s="10" t="str">
        <f>VLOOKUP(A945,Ex_Lookup!$A$1:$C$215,3,FALSE)</f>
        <v>High income: OECD</v>
      </c>
      <c r="G945" s="11" t="s">
        <v>183</v>
      </c>
      <c r="H945" s="11" t="s">
        <v>144</v>
      </c>
    </row>
    <row r="946" spans="1:8" x14ac:dyDescent="0.35">
      <c r="A946" t="s">
        <v>209</v>
      </c>
      <c r="B946">
        <v>2014</v>
      </c>
      <c r="C946">
        <v>61336387</v>
      </c>
      <c r="D946">
        <v>68.819999999999993</v>
      </c>
      <c r="E946" s="10" t="str">
        <f>VLOOKUP(A946,Ex_Lookup!$A$1:$C$215,2,FALSE)</f>
        <v>Europe &amp; Central Asia</v>
      </c>
      <c r="F946" s="10" t="str">
        <f>VLOOKUP(A946,Ex_Lookup!$A$1:$C$215,3,FALSE)</f>
        <v>High income: OECD</v>
      </c>
      <c r="G946" s="11" t="s">
        <v>183</v>
      </c>
      <c r="H946" s="11" t="s">
        <v>144</v>
      </c>
    </row>
    <row r="947" spans="1:8" x14ac:dyDescent="0.35">
      <c r="A947" t="s">
        <v>264</v>
      </c>
      <c r="B947">
        <v>2005</v>
      </c>
      <c r="C947">
        <v>2643601</v>
      </c>
      <c r="D947">
        <v>52.81</v>
      </c>
      <c r="E947" s="10" t="str">
        <f>VLOOKUP(A947,Ex_Lookup!$A$1:$C$215,2,FALSE)</f>
        <v>Latin America &amp; Caribbean</v>
      </c>
      <c r="F947" s="10" t="str">
        <f>VLOOKUP(A947,Ex_Lookup!$A$1:$C$215,3,FALSE)</f>
        <v>Upper middle income</v>
      </c>
      <c r="G947" s="11" t="s">
        <v>242</v>
      </c>
      <c r="H947" s="11" t="s">
        <v>142</v>
      </c>
    </row>
    <row r="948" spans="1:8" x14ac:dyDescent="0.35">
      <c r="A948" t="s">
        <v>264</v>
      </c>
      <c r="B948">
        <v>2006</v>
      </c>
      <c r="C948">
        <v>2653042</v>
      </c>
      <c r="D948">
        <v>53</v>
      </c>
      <c r="E948" s="10" t="str">
        <f>VLOOKUP(A948,Ex_Lookup!$A$1:$C$215,2,FALSE)</f>
        <v>Latin America &amp; Caribbean</v>
      </c>
      <c r="F948" s="10" t="str">
        <f>VLOOKUP(A948,Ex_Lookup!$A$1:$C$215,3,FALSE)</f>
        <v>Upper middle income</v>
      </c>
      <c r="G948" s="11" t="s">
        <v>242</v>
      </c>
      <c r="H948" s="11" t="s">
        <v>142</v>
      </c>
    </row>
    <row r="949" spans="1:8" x14ac:dyDescent="0.35">
      <c r="A949" t="s">
        <v>264</v>
      </c>
      <c r="B949">
        <v>2007</v>
      </c>
      <c r="C949">
        <v>2662481</v>
      </c>
      <c r="D949">
        <v>53.18</v>
      </c>
      <c r="E949" s="10" t="str">
        <f>VLOOKUP(A949,Ex_Lookup!$A$1:$C$215,2,FALSE)</f>
        <v>Latin America &amp; Caribbean</v>
      </c>
      <c r="F949" s="10" t="str">
        <f>VLOOKUP(A949,Ex_Lookup!$A$1:$C$215,3,FALSE)</f>
        <v>Upper middle income</v>
      </c>
      <c r="G949" s="11" t="s">
        <v>242</v>
      </c>
      <c r="H949" s="11" t="s">
        <v>142</v>
      </c>
    </row>
    <row r="950" spans="1:8" x14ac:dyDescent="0.35">
      <c r="A950" t="s">
        <v>264</v>
      </c>
      <c r="B950">
        <v>2008</v>
      </c>
      <c r="C950">
        <v>2671934</v>
      </c>
      <c r="D950">
        <v>53.37</v>
      </c>
      <c r="E950" s="10" t="str">
        <f>VLOOKUP(A950,Ex_Lookup!$A$1:$C$215,2,FALSE)</f>
        <v>Latin America &amp; Caribbean</v>
      </c>
      <c r="F950" s="10" t="str">
        <f>VLOOKUP(A950,Ex_Lookup!$A$1:$C$215,3,FALSE)</f>
        <v>Upper middle income</v>
      </c>
      <c r="G950" s="11" t="s">
        <v>242</v>
      </c>
      <c r="H950" s="11" t="s">
        <v>142</v>
      </c>
    </row>
    <row r="951" spans="1:8" x14ac:dyDescent="0.35">
      <c r="A951" t="s">
        <v>264</v>
      </c>
      <c r="B951">
        <v>2009</v>
      </c>
      <c r="C951">
        <v>2681386</v>
      </c>
      <c r="D951">
        <v>53.56</v>
      </c>
      <c r="E951" s="10" t="str">
        <f>VLOOKUP(A951,Ex_Lookup!$A$1:$C$215,2,FALSE)</f>
        <v>Latin America &amp; Caribbean</v>
      </c>
      <c r="F951" s="10" t="str">
        <f>VLOOKUP(A951,Ex_Lookup!$A$1:$C$215,3,FALSE)</f>
        <v>Upper middle income</v>
      </c>
      <c r="G951" s="11" t="s">
        <v>242</v>
      </c>
      <c r="H951" s="11" t="s">
        <v>142</v>
      </c>
    </row>
    <row r="952" spans="1:8" x14ac:dyDescent="0.35">
      <c r="A952" t="s">
        <v>264</v>
      </c>
      <c r="B952">
        <v>2010</v>
      </c>
      <c r="C952">
        <v>2690824</v>
      </c>
      <c r="D952">
        <v>53.74</v>
      </c>
      <c r="E952" s="10" t="str">
        <f>VLOOKUP(A952,Ex_Lookup!$A$1:$C$215,2,FALSE)</f>
        <v>Latin America &amp; Caribbean</v>
      </c>
      <c r="F952" s="10" t="str">
        <f>VLOOKUP(A952,Ex_Lookup!$A$1:$C$215,3,FALSE)</f>
        <v>Upper middle income</v>
      </c>
      <c r="G952" s="11" t="s">
        <v>242</v>
      </c>
      <c r="H952" s="11" t="s">
        <v>142</v>
      </c>
    </row>
    <row r="953" spans="1:8" x14ac:dyDescent="0.35">
      <c r="A953" t="s">
        <v>264</v>
      </c>
      <c r="B953">
        <v>2011</v>
      </c>
      <c r="C953">
        <v>2699838</v>
      </c>
      <c r="D953">
        <v>53.93</v>
      </c>
      <c r="E953" s="10" t="str">
        <f>VLOOKUP(A953,Ex_Lookup!$A$1:$C$215,2,FALSE)</f>
        <v>Latin America &amp; Caribbean</v>
      </c>
      <c r="F953" s="10" t="str">
        <f>VLOOKUP(A953,Ex_Lookup!$A$1:$C$215,3,FALSE)</f>
        <v>Upper middle income</v>
      </c>
      <c r="G953" s="11" t="s">
        <v>242</v>
      </c>
      <c r="H953" s="11" t="s">
        <v>142</v>
      </c>
    </row>
    <row r="954" spans="1:8" x14ac:dyDescent="0.35">
      <c r="A954" t="s">
        <v>264</v>
      </c>
      <c r="B954">
        <v>2012</v>
      </c>
      <c r="C954">
        <v>2707805</v>
      </c>
      <c r="D954">
        <v>54.13</v>
      </c>
      <c r="E954" s="10" t="str">
        <f>VLOOKUP(A954,Ex_Lookup!$A$1:$C$215,2,FALSE)</f>
        <v>Latin America &amp; Caribbean</v>
      </c>
      <c r="F954" s="10" t="str">
        <f>VLOOKUP(A954,Ex_Lookup!$A$1:$C$215,3,FALSE)</f>
        <v>Upper middle income</v>
      </c>
      <c r="G954" s="11" t="s">
        <v>242</v>
      </c>
      <c r="H954" s="11" t="s">
        <v>142</v>
      </c>
    </row>
    <row r="955" spans="1:8" x14ac:dyDescent="0.35">
      <c r="A955" t="s">
        <v>264</v>
      </c>
      <c r="B955">
        <v>2013</v>
      </c>
      <c r="C955">
        <v>2714734</v>
      </c>
      <c r="D955">
        <v>54.34</v>
      </c>
      <c r="E955" s="10" t="str">
        <f>VLOOKUP(A955,Ex_Lookup!$A$1:$C$215,2,FALSE)</f>
        <v>Latin America &amp; Caribbean</v>
      </c>
      <c r="F955" s="10" t="str">
        <f>VLOOKUP(A955,Ex_Lookup!$A$1:$C$215,3,FALSE)</f>
        <v>Upper middle income</v>
      </c>
      <c r="G955" s="11" t="s">
        <v>242</v>
      </c>
      <c r="H955" s="11" t="s">
        <v>142</v>
      </c>
    </row>
    <row r="956" spans="1:8" x14ac:dyDescent="0.35">
      <c r="A956" t="s">
        <v>264</v>
      </c>
      <c r="B956">
        <v>2014</v>
      </c>
      <c r="C956">
        <v>2721252</v>
      </c>
      <c r="D956">
        <v>54.56</v>
      </c>
      <c r="E956" s="10" t="str">
        <f>VLOOKUP(A956,Ex_Lookup!$A$1:$C$215,2,FALSE)</f>
        <v>Latin America &amp; Caribbean</v>
      </c>
      <c r="F956" s="10" t="str">
        <f>VLOOKUP(A956,Ex_Lookup!$A$1:$C$215,3,FALSE)</f>
        <v>Upper middle income</v>
      </c>
      <c r="G956" s="11" t="s">
        <v>242</v>
      </c>
      <c r="H956" s="11" t="s">
        <v>142</v>
      </c>
    </row>
    <row r="957" spans="1:8" x14ac:dyDescent="0.35">
      <c r="A957" t="s">
        <v>156</v>
      </c>
      <c r="B957">
        <v>2005</v>
      </c>
      <c r="C957">
        <v>127773000</v>
      </c>
      <c r="D957">
        <v>85.98</v>
      </c>
      <c r="E957" s="10" t="str">
        <f>VLOOKUP(A957,Ex_Lookup!$A$1:$C$215,2,FALSE)</f>
        <v>East Asia &amp; Pacific</v>
      </c>
      <c r="F957" s="10" t="str">
        <f>VLOOKUP(A957,Ex_Lookup!$A$1:$C$215,3,FALSE)</f>
        <v>High income: OECD</v>
      </c>
      <c r="G957" s="11" t="s">
        <v>141</v>
      </c>
      <c r="H957" s="11" t="s">
        <v>144</v>
      </c>
    </row>
    <row r="958" spans="1:8" x14ac:dyDescent="0.35">
      <c r="A958" t="s">
        <v>156</v>
      </c>
      <c r="B958">
        <v>2006</v>
      </c>
      <c r="C958">
        <v>127854000</v>
      </c>
      <c r="D958">
        <v>87.06</v>
      </c>
      <c r="E958" s="10" t="str">
        <f>VLOOKUP(A958,Ex_Lookup!$A$1:$C$215,2,FALSE)</f>
        <v>East Asia &amp; Pacific</v>
      </c>
      <c r="F958" s="10" t="str">
        <f>VLOOKUP(A958,Ex_Lookup!$A$1:$C$215,3,FALSE)</f>
        <v>High income: OECD</v>
      </c>
      <c r="G958" s="11" t="s">
        <v>141</v>
      </c>
      <c r="H958" s="11" t="s">
        <v>144</v>
      </c>
    </row>
    <row r="959" spans="1:8" x14ac:dyDescent="0.35">
      <c r="A959" t="s">
        <v>156</v>
      </c>
      <c r="B959">
        <v>2007</v>
      </c>
      <c r="C959">
        <v>128001000</v>
      </c>
      <c r="D959">
        <v>88.01</v>
      </c>
      <c r="E959" s="10" t="str">
        <f>VLOOKUP(A959,Ex_Lookup!$A$1:$C$215,2,FALSE)</f>
        <v>East Asia &amp; Pacific</v>
      </c>
      <c r="F959" s="10" t="str">
        <f>VLOOKUP(A959,Ex_Lookup!$A$1:$C$215,3,FALSE)</f>
        <v>High income: OECD</v>
      </c>
      <c r="G959" s="11" t="s">
        <v>141</v>
      </c>
      <c r="H959" s="11" t="s">
        <v>144</v>
      </c>
    </row>
    <row r="960" spans="1:8" x14ac:dyDescent="0.35">
      <c r="A960" t="s">
        <v>156</v>
      </c>
      <c r="B960">
        <v>2008</v>
      </c>
      <c r="C960">
        <v>128063000</v>
      </c>
      <c r="D960">
        <v>88.91</v>
      </c>
      <c r="E960" s="10" t="str">
        <f>VLOOKUP(A960,Ex_Lookup!$A$1:$C$215,2,FALSE)</f>
        <v>East Asia &amp; Pacific</v>
      </c>
      <c r="F960" s="10" t="str">
        <f>VLOOKUP(A960,Ex_Lookup!$A$1:$C$215,3,FALSE)</f>
        <v>High income: OECD</v>
      </c>
      <c r="G960" s="11" t="s">
        <v>141</v>
      </c>
      <c r="H960" s="11" t="s">
        <v>144</v>
      </c>
    </row>
    <row r="961" spans="1:8" x14ac:dyDescent="0.35">
      <c r="A961" t="s">
        <v>156</v>
      </c>
      <c r="B961">
        <v>2009</v>
      </c>
      <c r="C961">
        <v>128047000</v>
      </c>
      <c r="D961">
        <v>89.74</v>
      </c>
      <c r="E961" s="10" t="str">
        <f>VLOOKUP(A961,Ex_Lookup!$A$1:$C$215,2,FALSE)</f>
        <v>East Asia &amp; Pacific</v>
      </c>
      <c r="F961" s="10" t="str">
        <f>VLOOKUP(A961,Ex_Lookup!$A$1:$C$215,3,FALSE)</f>
        <v>High income: OECD</v>
      </c>
      <c r="G961" s="11" t="s">
        <v>141</v>
      </c>
      <c r="H961" s="11" t="s">
        <v>144</v>
      </c>
    </row>
    <row r="962" spans="1:8" x14ac:dyDescent="0.35">
      <c r="A962" t="s">
        <v>156</v>
      </c>
      <c r="B962">
        <v>2010</v>
      </c>
      <c r="C962">
        <v>128070000</v>
      </c>
      <c r="D962">
        <v>90.52</v>
      </c>
      <c r="E962" s="10" t="str">
        <f>VLOOKUP(A962,Ex_Lookup!$A$1:$C$215,2,FALSE)</f>
        <v>East Asia &amp; Pacific</v>
      </c>
      <c r="F962" s="10" t="str">
        <f>VLOOKUP(A962,Ex_Lookup!$A$1:$C$215,3,FALSE)</f>
        <v>High income: OECD</v>
      </c>
      <c r="G962" s="11" t="s">
        <v>141</v>
      </c>
      <c r="H962" s="11" t="s">
        <v>144</v>
      </c>
    </row>
    <row r="963" spans="1:8" x14ac:dyDescent="0.35">
      <c r="A963" t="s">
        <v>156</v>
      </c>
      <c r="B963">
        <v>2011</v>
      </c>
      <c r="C963">
        <v>127817277</v>
      </c>
      <c r="D963">
        <v>91.25</v>
      </c>
      <c r="E963" s="10" t="str">
        <f>VLOOKUP(A963,Ex_Lookup!$A$1:$C$215,2,FALSE)</f>
        <v>East Asia &amp; Pacific</v>
      </c>
      <c r="F963" s="10" t="str">
        <f>VLOOKUP(A963,Ex_Lookup!$A$1:$C$215,3,FALSE)</f>
        <v>High income: OECD</v>
      </c>
      <c r="G963" s="11" t="s">
        <v>141</v>
      </c>
      <c r="H963" s="11" t="s">
        <v>144</v>
      </c>
    </row>
    <row r="964" spans="1:8" x14ac:dyDescent="0.35">
      <c r="A964" t="s">
        <v>156</v>
      </c>
      <c r="B964">
        <v>2012</v>
      </c>
      <c r="C964">
        <v>127561489</v>
      </c>
      <c r="D964">
        <v>91.9</v>
      </c>
      <c r="E964" s="10" t="str">
        <f>VLOOKUP(A964,Ex_Lookup!$A$1:$C$215,2,FALSE)</f>
        <v>East Asia &amp; Pacific</v>
      </c>
      <c r="F964" s="10" t="str">
        <f>VLOOKUP(A964,Ex_Lookup!$A$1:$C$215,3,FALSE)</f>
        <v>High income: OECD</v>
      </c>
      <c r="G964" s="11" t="s">
        <v>141</v>
      </c>
      <c r="H964" s="11" t="s">
        <v>144</v>
      </c>
    </row>
    <row r="965" spans="1:8" x14ac:dyDescent="0.35">
      <c r="A965" t="s">
        <v>156</v>
      </c>
      <c r="B965">
        <v>2013</v>
      </c>
      <c r="C965">
        <v>127338621</v>
      </c>
      <c r="D965">
        <v>92.49</v>
      </c>
      <c r="E965" s="10" t="str">
        <f>VLOOKUP(A965,Ex_Lookup!$A$1:$C$215,2,FALSE)</f>
        <v>East Asia &amp; Pacific</v>
      </c>
      <c r="F965" s="10" t="str">
        <f>VLOOKUP(A965,Ex_Lookup!$A$1:$C$215,3,FALSE)</f>
        <v>High income: OECD</v>
      </c>
      <c r="G965" s="11" t="s">
        <v>141</v>
      </c>
      <c r="H965" s="11" t="s">
        <v>144</v>
      </c>
    </row>
    <row r="966" spans="1:8" x14ac:dyDescent="0.35">
      <c r="A966" t="s">
        <v>156</v>
      </c>
      <c r="B966">
        <v>2014</v>
      </c>
      <c r="C966">
        <v>127131800</v>
      </c>
      <c r="D966">
        <v>93.02</v>
      </c>
      <c r="E966" s="10" t="str">
        <f>VLOOKUP(A966,Ex_Lookup!$A$1:$C$215,2,FALSE)</f>
        <v>East Asia &amp; Pacific</v>
      </c>
      <c r="F966" s="10" t="str">
        <f>VLOOKUP(A966,Ex_Lookup!$A$1:$C$215,3,FALSE)</f>
        <v>High income: OECD</v>
      </c>
      <c r="G966" s="11" t="s">
        <v>141</v>
      </c>
      <c r="H966" s="11" t="s">
        <v>144</v>
      </c>
    </row>
    <row r="967" spans="1:8" x14ac:dyDescent="0.35">
      <c r="A967" t="s">
        <v>290</v>
      </c>
      <c r="B967">
        <v>2005</v>
      </c>
      <c r="C967">
        <v>5411000</v>
      </c>
      <c r="D967">
        <v>81.180000000000007</v>
      </c>
      <c r="E967" s="10" t="str">
        <f>VLOOKUP(A967,Ex_Lookup!$A$1:$C$215,2,FALSE)</f>
        <v>Middle East &amp; North Africa</v>
      </c>
      <c r="F967" s="10" t="str">
        <f>VLOOKUP(A967,Ex_Lookup!$A$1:$C$215,3,FALSE)</f>
        <v>Upper middle income</v>
      </c>
      <c r="G967" s="11" t="s">
        <v>283</v>
      </c>
      <c r="H967" s="11" t="s">
        <v>142</v>
      </c>
    </row>
    <row r="968" spans="1:8" x14ac:dyDescent="0.35">
      <c r="A968" t="s">
        <v>290</v>
      </c>
      <c r="B968">
        <v>2006</v>
      </c>
      <c r="C968">
        <v>5536000</v>
      </c>
      <c r="D968">
        <v>81.44</v>
      </c>
      <c r="E968" s="10" t="str">
        <f>VLOOKUP(A968,Ex_Lookup!$A$1:$C$215,2,FALSE)</f>
        <v>Middle East &amp; North Africa</v>
      </c>
      <c r="F968" s="10" t="str">
        <f>VLOOKUP(A968,Ex_Lookup!$A$1:$C$215,3,FALSE)</f>
        <v>Upper middle income</v>
      </c>
      <c r="G968" s="11" t="s">
        <v>283</v>
      </c>
      <c r="H968" s="11" t="s">
        <v>142</v>
      </c>
    </row>
    <row r="969" spans="1:8" x14ac:dyDescent="0.35">
      <c r="A969" t="s">
        <v>290</v>
      </c>
      <c r="B969">
        <v>2007</v>
      </c>
      <c r="C969">
        <v>5661000</v>
      </c>
      <c r="D969">
        <v>81.7</v>
      </c>
      <c r="E969" s="10" t="str">
        <f>VLOOKUP(A969,Ex_Lookup!$A$1:$C$215,2,FALSE)</f>
        <v>Middle East &amp; North Africa</v>
      </c>
      <c r="F969" s="10" t="str">
        <f>VLOOKUP(A969,Ex_Lookup!$A$1:$C$215,3,FALSE)</f>
        <v>Upper middle income</v>
      </c>
      <c r="G969" s="11" t="s">
        <v>283</v>
      </c>
      <c r="H969" s="11" t="s">
        <v>142</v>
      </c>
    </row>
    <row r="970" spans="1:8" x14ac:dyDescent="0.35">
      <c r="A970" t="s">
        <v>290</v>
      </c>
      <c r="B970">
        <v>2008</v>
      </c>
      <c r="C970">
        <v>5786000</v>
      </c>
      <c r="D970">
        <v>81.96</v>
      </c>
      <c r="E970" s="10" t="str">
        <f>VLOOKUP(A970,Ex_Lookup!$A$1:$C$215,2,FALSE)</f>
        <v>Middle East &amp; North Africa</v>
      </c>
      <c r="F970" s="10" t="str">
        <f>VLOOKUP(A970,Ex_Lookup!$A$1:$C$215,3,FALSE)</f>
        <v>Upper middle income</v>
      </c>
      <c r="G970" s="11" t="s">
        <v>283</v>
      </c>
      <c r="H970" s="11" t="s">
        <v>142</v>
      </c>
    </row>
    <row r="971" spans="1:8" x14ac:dyDescent="0.35">
      <c r="A971" t="s">
        <v>290</v>
      </c>
      <c r="B971">
        <v>2009</v>
      </c>
      <c r="C971">
        <v>5915000</v>
      </c>
      <c r="D971">
        <v>82.22</v>
      </c>
      <c r="E971" s="10" t="str">
        <f>VLOOKUP(A971,Ex_Lookup!$A$1:$C$215,2,FALSE)</f>
        <v>Middle East &amp; North Africa</v>
      </c>
      <c r="F971" s="10" t="str">
        <f>VLOOKUP(A971,Ex_Lookup!$A$1:$C$215,3,FALSE)</f>
        <v>Upper middle income</v>
      </c>
      <c r="G971" s="11" t="s">
        <v>283</v>
      </c>
      <c r="H971" s="11" t="s">
        <v>142</v>
      </c>
    </row>
    <row r="972" spans="1:8" x14ac:dyDescent="0.35">
      <c r="A972" t="s">
        <v>290</v>
      </c>
      <c r="B972">
        <v>2010</v>
      </c>
      <c r="C972">
        <v>6046000</v>
      </c>
      <c r="D972">
        <v>82.47</v>
      </c>
      <c r="E972" s="10" t="str">
        <f>VLOOKUP(A972,Ex_Lookup!$A$1:$C$215,2,FALSE)</f>
        <v>Middle East &amp; North Africa</v>
      </c>
      <c r="F972" s="10" t="str">
        <f>VLOOKUP(A972,Ex_Lookup!$A$1:$C$215,3,FALSE)</f>
        <v>Upper middle income</v>
      </c>
      <c r="G972" s="11" t="s">
        <v>283</v>
      </c>
      <c r="H972" s="11" t="s">
        <v>142</v>
      </c>
    </row>
    <row r="973" spans="1:8" x14ac:dyDescent="0.35">
      <c r="A973" t="s">
        <v>290</v>
      </c>
      <c r="B973">
        <v>2011</v>
      </c>
      <c r="C973">
        <v>6181000</v>
      </c>
      <c r="D973">
        <v>82.72</v>
      </c>
      <c r="E973" s="10" t="str">
        <f>VLOOKUP(A973,Ex_Lookup!$A$1:$C$215,2,FALSE)</f>
        <v>Middle East &amp; North Africa</v>
      </c>
      <c r="F973" s="10" t="str">
        <f>VLOOKUP(A973,Ex_Lookup!$A$1:$C$215,3,FALSE)</f>
        <v>Upper middle income</v>
      </c>
      <c r="G973" s="11" t="s">
        <v>283</v>
      </c>
      <c r="H973" s="11" t="s">
        <v>142</v>
      </c>
    </row>
    <row r="974" spans="1:8" x14ac:dyDescent="0.35">
      <c r="A974" t="s">
        <v>290</v>
      </c>
      <c r="B974">
        <v>2012</v>
      </c>
      <c r="C974">
        <v>6318000</v>
      </c>
      <c r="D974">
        <v>82.97</v>
      </c>
      <c r="E974" s="10" t="str">
        <f>VLOOKUP(A974,Ex_Lookup!$A$1:$C$215,2,FALSE)</f>
        <v>Middle East &amp; North Africa</v>
      </c>
      <c r="F974" s="10" t="str">
        <f>VLOOKUP(A974,Ex_Lookup!$A$1:$C$215,3,FALSE)</f>
        <v>Upper middle income</v>
      </c>
      <c r="G974" s="11" t="s">
        <v>283</v>
      </c>
      <c r="H974" s="11" t="s">
        <v>142</v>
      </c>
    </row>
    <row r="975" spans="1:8" x14ac:dyDescent="0.35">
      <c r="A975" t="s">
        <v>290</v>
      </c>
      <c r="B975">
        <v>2013</v>
      </c>
      <c r="C975">
        <v>6460000</v>
      </c>
      <c r="D975">
        <v>83.21</v>
      </c>
      <c r="E975" s="10" t="str">
        <f>VLOOKUP(A975,Ex_Lookup!$A$1:$C$215,2,FALSE)</f>
        <v>Middle East &amp; North Africa</v>
      </c>
      <c r="F975" s="10" t="str">
        <f>VLOOKUP(A975,Ex_Lookup!$A$1:$C$215,3,FALSE)</f>
        <v>Upper middle income</v>
      </c>
      <c r="G975" s="11" t="s">
        <v>283</v>
      </c>
      <c r="H975" s="11" t="s">
        <v>142</v>
      </c>
    </row>
    <row r="976" spans="1:8" x14ac:dyDescent="0.35">
      <c r="A976" t="s">
        <v>290</v>
      </c>
      <c r="B976">
        <v>2014</v>
      </c>
      <c r="C976">
        <v>6607000</v>
      </c>
      <c r="D976">
        <v>83.45</v>
      </c>
      <c r="E976" s="10" t="str">
        <f>VLOOKUP(A976,Ex_Lookup!$A$1:$C$215,2,FALSE)</f>
        <v>Middle East &amp; North Africa</v>
      </c>
      <c r="F976" s="10" t="str">
        <f>VLOOKUP(A976,Ex_Lookup!$A$1:$C$215,3,FALSE)</f>
        <v>Upper middle income</v>
      </c>
      <c r="G976" s="11" t="s">
        <v>283</v>
      </c>
      <c r="H976" s="11" t="s">
        <v>142</v>
      </c>
    </row>
    <row r="977" spans="1:8" x14ac:dyDescent="0.35">
      <c r="A977" t="s">
        <v>210</v>
      </c>
      <c r="B977">
        <v>2005</v>
      </c>
      <c r="C977">
        <v>15147029</v>
      </c>
      <c r="D977">
        <v>54.72</v>
      </c>
      <c r="E977" s="10" t="str">
        <f>VLOOKUP(A977,Ex_Lookup!$A$1:$C$215,2,FALSE)</f>
        <v>Europe &amp; Central Asia</v>
      </c>
      <c r="F977" s="10" t="str">
        <f>VLOOKUP(A977,Ex_Lookup!$A$1:$C$215,3,FALSE)</f>
        <v>Upper middle income</v>
      </c>
      <c r="G977" s="11" t="s">
        <v>183</v>
      </c>
      <c r="H977" s="11" t="s">
        <v>142</v>
      </c>
    </row>
    <row r="978" spans="1:8" x14ac:dyDescent="0.35">
      <c r="A978" t="s">
        <v>210</v>
      </c>
      <c r="B978">
        <v>2006</v>
      </c>
      <c r="C978">
        <v>15308084</v>
      </c>
      <c r="D978">
        <v>54.52</v>
      </c>
      <c r="E978" s="10" t="str">
        <f>VLOOKUP(A978,Ex_Lookup!$A$1:$C$215,2,FALSE)</f>
        <v>Europe &amp; Central Asia</v>
      </c>
      <c r="F978" s="10" t="str">
        <f>VLOOKUP(A978,Ex_Lookup!$A$1:$C$215,3,FALSE)</f>
        <v>Upper middle income</v>
      </c>
      <c r="G978" s="11" t="s">
        <v>183</v>
      </c>
      <c r="H978" s="11" t="s">
        <v>142</v>
      </c>
    </row>
    <row r="979" spans="1:8" x14ac:dyDescent="0.35">
      <c r="A979" t="s">
        <v>210</v>
      </c>
      <c r="B979">
        <v>2007</v>
      </c>
      <c r="C979">
        <v>15484192</v>
      </c>
      <c r="D979">
        <v>54.31</v>
      </c>
      <c r="E979" s="10" t="str">
        <f>VLOOKUP(A979,Ex_Lookup!$A$1:$C$215,2,FALSE)</f>
        <v>Europe &amp; Central Asia</v>
      </c>
      <c r="F979" s="10" t="str">
        <f>VLOOKUP(A979,Ex_Lookup!$A$1:$C$215,3,FALSE)</f>
        <v>Upper middle income</v>
      </c>
      <c r="G979" s="11" t="s">
        <v>183</v>
      </c>
      <c r="H979" s="11" t="s">
        <v>142</v>
      </c>
    </row>
    <row r="980" spans="1:8" x14ac:dyDescent="0.35">
      <c r="A980" t="s">
        <v>210</v>
      </c>
      <c r="B980">
        <v>2008</v>
      </c>
      <c r="C980">
        <v>15674000</v>
      </c>
      <c r="D980">
        <v>54.11</v>
      </c>
      <c r="E980" s="10" t="str">
        <f>VLOOKUP(A980,Ex_Lookup!$A$1:$C$215,2,FALSE)</f>
        <v>Europe &amp; Central Asia</v>
      </c>
      <c r="F980" s="10" t="str">
        <f>VLOOKUP(A980,Ex_Lookup!$A$1:$C$215,3,FALSE)</f>
        <v>Upper middle income</v>
      </c>
      <c r="G980" s="11" t="s">
        <v>183</v>
      </c>
      <c r="H980" s="11" t="s">
        <v>142</v>
      </c>
    </row>
    <row r="981" spans="1:8" x14ac:dyDescent="0.35">
      <c r="A981" t="s">
        <v>210</v>
      </c>
      <c r="B981">
        <v>2009</v>
      </c>
      <c r="C981">
        <v>16092701</v>
      </c>
      <c r="D981">
        <v>53.91</v>
      </c>
      <c r="E981" s="10" t="str">
        <f>VLOOKUP(A981,Ex_Lookup!$A$1:$C$215,2,FALSE)</f>
        <v>Europe &amp; Central Asia</v>
      </c>
      <c r="F981" s="10" t="str">
        <f>VLOOKUP(A981,Ex_Lookup!$A$1:$C$215,3,FALSE)</f>
        <v>Upper middle income</v>
      </c>
      <c r="G981" s="11" t="s">
        <v>183</v>
      </c>
      <c r="H981" s="11" t="s">
        <v>142</v>
      </c>
    </row>
    <row r="982" spans="1:8" x14ac:dyDescent="0.35">
      <c r="A982" t="s">
        <v>210</v>
      </c>
      <c r="B982">
        <v>2010</v>
      </c>
      <c r="C982">
        <v>16321581</v>
      </c>
      <c r="D982">
        <v>53.73</v>
      </c>
      <c r="E982" s="10" t="str">
        <f>VLOOKUP(A982,Ex_Lookup!$A$1:$C$215,2,FALSE)</f>
        <v>Europe &amp; Central Asia</v>
      </c>
      <c r="F982" s="10" t="str">
        <f>VLOOKUP(A982,Ex_Lookup!$A$1:$C$215,3,FALSE)</f>
        <v>Upper middle income</v>
      </c>
      <c r="G982" s="11" t="s">
        <v>183</v>
      </c>
      <c r="H982" s="11" t="s">
        <v>142</v>
      </c>
    </row>
    <row r="983" spans="1:8" x14ac:dyDescent="0.35">
      <c r="A983" t="s">
        <v>210</v>
      </c>
      <c r="B983">
        <v>2011</v>
      </c>
      <c r="C983">
        <v>16556600</v>
      </c>
      <c r="D983">
        <v>53.58</v>
      </c>
      <c r="E983" s="10" t="str">
        <f>VLOOKUP(A983,Ex_Lookup!$A$1:$C$215,2,FALSE)</f>
        <v>Europe &amp; Central Asia</v>
      </c>
      <c r="F983" s="10" t="str">
        <f>VLOOKUP(A983,Ex_Lookup!$A$1:$C$215,3,FALSE)</f>
        <v>Upper middle income</v>
      </c>
      <c r="G983" s="11" t="s">
        <v>183</v>
      </c>
      <c r="H983" s="11" t="s">
        <v>142</v>
      </c>
    </row>
    <row r="984" spans="1:8" x14ac:dyDescent="0.35">
      <c r="A984" t="s">
        <v>210</v>
      </c>
      <c r="B984">
        <v>2012</v>
      </c>
      <c r="C984">
        <v>16791425</v>
      </c>
      <c r="D984">
        <v>53.46</v>
      </c>
      <c r="E984" s="10" t="str">
        <f>VLOOKUP(A984,Ex_Lookup!$A$1:$C$215,2,FALSE)</f>
        <v>Europe &amp; Central Asia</v>
      </c>
      <c r="F984" s="10" t="str">
        <f>VLOOKUP(A984,Ex_Lookup!$A$1:$C$215,3,FALSE)</f>
        <v>Upper middle income</v>
      </c>
      <c r="G984" s="11" t="s">
        <v>183</v>
      </c>
      <c r="H984" s="11" t="s">
        <v>142</v>
      </c>
    </row>
    <row r="985" spans="1:8" x14ac:dyDescent="0.35">
      <c r="A985" t="s">
        <v>210</v>
      </c>
      <c r="B985">
        <v>2013</v>
      </c>
      <c r="C985">
        <v>17035275</v>
      </c>
      <c r="D985">
        <v>53.36</v>
      </c>
      <c r="E985" s="10" t="str">
        <f>VLOOKUP(A985,Ex_Lookup!$A$1:$C$215,2,FALSE)</f>
        <v>Europe &amp; Central Asia</v>
      </c>
      <c r="F985" s="10" t="str">
        <f>VLOOKUP(A985,Ex_Lookup!$A$1:$C$215,3,FALSE)</f>
        <v>Upper middle income</v>
      </c>
      <c r="G985" s="11" t="s">
        <v>183</v>
      </c>
      <c r="H985" s="11" t="s">
        <v>142</v>
      </c>
    </row>
    <row r="986" spans="1:8" x14ac:dyDescent="0.35">
      <c r="A986" t="s">
        <v>210</v>
      </c>
      <c r="B986">
        <v>2014</v>
      </c>
      <c r="C986">
        <v>17289111</v>
      </c>
      <c r="D986">
        <v>53.29</v>
      </c>
      <c r="E986" s="10" t="str">
        <f>VLOOKUP(A986,Ex_Lookup!$A$1:$C$215,2,FALSE)</f>
        <v>Europe &amp; Central Asia</v>
      </c>
      <c r="F986" s="10" t="str">
        <f>VLOOKUP(A986,Ex_Lookup!$A$1:$C$215,3,FALSE)</f>
        <v>Upper middle income</v>
      </c>
      <c r="G986" s="11" t="s">
        <v>183</v>
      </c>
      <c r="H986" s="11" t="s">
        <v>142</v>
      </c>
    </row>
    <row r="987" spans="1:8" x14ac:dyDescent="0.35">
      <c r="A987" t="s">
        <v>338</v>
      </c>
      <c r="B987">
        <v>2005</v>
      </c>
      <c r="C987">
        <v>35785718</v>
      </c>
      <c r="D987">
        <v>21.68</v>
      </c>
      <c r="E987" s="10" t="str">
        <f>VLOOKUP(A987,Ex_Lookup!$A$1:$C$215,2,FALSE)</f>
        <v>Sub-Saharan Africa</v>
      </c>
      <c r="F987" s="10" t="str">
        <f>VLOOKUP(A987,Ex_Lookup!$A$1:$C$215,3,FALSE)</f>
        <v>Lower middle income</v>
      </c>
      <c r="G987" s="11" t="s">
        <v>318</v>
      </c>
      <c r="H987" s="11" t="s">
        <v>155</v>
      </c>
    </row>
    <row r="988" spans="1:8" x14ac:dyDescent="0.35">
      <c r="A988" t="s">
        <v>338</v>
      </c>
      <c r="B988">
        <v>2006</v>
      </c>
      <c r="C988">
        <v>36757498</v>
      </c>
      <c r="D988">
        <v>22.05</v>
      </c>
      <c r="E988" s="10" t="str">
        <f>VLOOKUP(A988,Ex_Lookup!$A$1:$C$215,2,FALSE)</f>
        <v>Sub-Saharan Africa</v>
      </c>
      <c r="F988" s="10" t="str">
        <f>VLOOKUP(A988,Ex_Lookup!$A$1:$C$215,3,FALSE)</f>
        <v>Lower middle income</v>
      </c>
      <c r="G988" s="11" t="s">
        <v>318</v>
      </c>
      <c r="H988" s="11" t="s">
        <v>155</v>
      </c>
    </row>
    <row r="989" spans="1:8" x14ac:dyDescent="0.35">
      <c r="A989" t="s">
        <v>338</v>
      </c>
      <c r="B989">
        <v>2007</v>
      </c>
      <c r="C989">
        <v>37752304</v>
      </c>
      <c r="D989">
        <v>22.42</v>
      </c>
      <c r="E989" s="10" t="str">
        <f>VLOOKUP(A989,Ex_Lookup!$A$1:$C$215,2,FALSE)</f>
        <v>Sub-Saharan Africa</v>
      </c>
      <c r="F989" s="10" t="str">
        <f>VLOOKUP(A989,Ex_Lookup!$A$1:$C$215,3,FALSE)</f>
        <v>Lower middle income</v>
      </c>
      <c r="G989" s="11" t="s">
        <v>318</v>
      </c>
      <c r="H989" s="11" t="s">
        <v>155</v>
      </c>
    </row>
    <row r="990" spans="1:8" x14ac:dyDescent="0.35">
      <c r="A990" t="s">
        <v>338</v>
      </c>
      <c r="B990">
        <v>2008</v>
      </c>
      <c r="C990">
        <v>38773277</v>
      </c>
      <c r="D990">
        <v>22.8</v>
      </c>
      <c r="E990" s="10" t="str">
        <f>VLOOKUP(A990,Ex_Lookup!$A$1:$C$215,2,FALSE)</f>
        <v>Sub-Saharan Africa</v>
      </c>
      <c r="F990" s="10" t="str">
        <f>VLOOKUP(A990,Ex_Lookup!$A$1:$C$215,3,FALSE)</f>
        <v>Lower middle income</v>
      </c>
      <c r="G990" s="11" t="s">
        <v>318</v>
      </c>
      <c r="H990" s="11" t="s">
        <v>155</v>
      </c>
    </row>
    <row r="991" spans="1:8" x14ac:dyDescent="0.35">
      <c r="A991" t="s">
        <v>338</v>
      </c>
      <c r="B991">
        <v>2009</v>
      </c>
      <c r="C991">
        <v>39824734</v>
      </c>
      <c r="D991">
        <v>23.18</v>
      </c>
      <c r="E991" s="10" t="str">
        <f>VLOOKUP(A991,Ex_Lookup!$A$1:$C$215,2,FALSE)</f>
        <v>Sub-Saharan Africa</v>
      </c>
      <c r="F991" s="10" t="str">
        <f>VLOOKUP(A991,Ex_Lookup!$A$1:$C$215,3,FALSE)</f>
        <v>Lower middle income</v>
      </c>
      <c r="G991" s="11" t="s">
        <v>318</v>
      </c>
      <c r="H991" s="11" t="s">
        <v>155</v>
      </c>
    </row>
    <row r="992" spans="1:8" x14ac:dyDescent="0.35">
      <c r="A992" t="s">
        <v>338</v>
      </c>
      <c r="B992">
        <v>2010</v>
      </c>
      <c r="C992">
        <v>40909194</v>
      </c>
      <c r="D992">
        <v>23.57</v>
      </c>
      <c r="E992" s="10" t="str">
        <f>VLOOKUP(A992,Ex_Lookup!$A$1:$C$215,2,FALSE)</f>
        <v>Sub-Saharan Africa</v>
      </c>
      <c r="F992" s="10" t="str">
        <f>VLOOKUP(A992,Ex_Lookup!$A$1:$C$215,3,FALSE)</f>
        <v>Lower middle income</v>
      </c>
      <c r="G992" s="11" t="s">
        <v>318</v>
      </c>
      <c r="H992" s="11" t="s">
        <v>155</v>
      </c>
    </row>
    <row r="993" spans="1:8" x14ac:dyDescent="0.35">
      <c r="A993" t="s">
        <v>338</v>
      </c>
      <c r="B993">
        <v>2011</v>
      </c>
      <c r="C993">
        <v>42027891</v>
      </c>
      <c r="D993">
        <v>23.97</v>
      </c>
      <c r="E993" s="10" t="str">
        <f>VLOOKUP(A993,Ex_Lookup!$A$1:$C$215,2,FALSE)</f>
        <v>Sub-Saharan Africa</v>
      </c>
      <c r="F993" s="10" t="str">
        <f>VLOOKUP(A993,Ex_Lookup!$A$1:$C$215,3,FALSE)</f>
        <v>Lower middle income</v>
      </c>
      <c r="G993" s="11" t="s">
        <v>318</v>
      </c>
      <c r="H993" s="11" t="s">
        <v>155</v>
      </c>
    </row>
    <row r="994" spans="1:8" x14ac:dyDescent="0.35">
      <c r="A994" t="s">
        <v>338</v>
      </c>
      <c r="B994">
        <v>2012</v>
      </c>
      <c r="C994">
        <v>43178141</v>
      </c>
      <c r="D994">
        <v>24.37</v>
      </c>
      <c r="E994" s="10" t="str">
        <f>VLOOKUP(A994,Ex_Lookup!$A$1:$C$215,2,FALSE)</f>
        <v>Sub-Saharan Africa</v>
      </c>
      <c r="F994" s="10" t="str">
        <f>VLOOKUP(A994,Ex_Lookup!$A$1:$C$215,3,FALSE)</f>
        <v>Lower middle income</v>
      </c>
      <c r="G994" s="11" t="s">
        <v>318</v>
      </c>
      <c r="H994" s="11" t="s">
        <v>155</v>
      </c>
    </row>
    <row r="995" spans="1:8" x14ac:dyDescent="0.35">
      <c r="A995" t="s">
        <v>338</v>
      </c>
      <c r="B995">
        <v>2013</v>
      </c>
      <c r="C995">
        <v>44353691</v>
      </c>
      <c r="D995">
        <v>24.78</v>
      </c>
      <c r="E995" s="10" t="str">
        <f>VLOOKUP(A995,Ex_Lookup!$A$1:$C$215,2,FALSE)</f>
        <v>Sub-Saharan Africa</v>
      </c>
      <c r="F995" s="10" t="str">
        <f>VLOOKUP(A995,Ex_Lookup!$A$1:$C$215,3,FALSE)</f>
        <v>Lower middle income</v>
      </c>
      <c r="G995" s="11" t="s">
        <v>318</v>
      </c>
      <c r="H995" s="11" t="s">
        <v>155</v>
      </c>
    </row>
    <row r="996" spans="1:8" x14ac:dyDescent="0.35">
      <c r="A996" t="s">
        <v>338</v>
      </c>
      <c r="B996">
        <v>2014</v>
      </c>
      <c r="C996">
        <v>45545980</v>
      </c>
      <c r="D996">
        <v>25.2</v>
      </c>
      <c r="E996" s="10" t="str">
        <f>VLOOKUP(A996,Ex_Lookup!$A$1:$C$215,2,FALSE)</f>
        <v>Sub-Saharan Africa</v>
      </c>
      <c r="F996" s="10" t="str">
        <f>VLOOKUP(A996,Ex_Lookup!$A$1:$C$215,3,FALSE)</f>
        <v>Lower middle income</v>
      </c>
      <c r="G996" s="11" t="s">
        <v>318</v>
      </c>
      <c r="H996" s="11" t="s">
        <v>155</v>
      </c>
    </row>
    <row r="997" spans="1:8" x14ac:dyDescent="0.35">
      <c r="A997" t="s">
        <v>157</v>
      </c>
      <c r="B997">
        <v>2005</v>
      </c>
      <c r="C997">
        <v>90468</v>
      </c>
      <c r="D997">
        <v>43.55</v>
      </c>
      <c r="E997" s="10" t="str">
        <f>VLOOKUP(A997,Ex_Lookup!$A$1:$C$215,2,FALSE)</f>
        <v>East Asia &amp; Pacific</v>
      </c>
      <c r="F997" s="10" t="str">
        <f>VLOOKUP(A997,Ex_Lookup!$A$1:$C$215,3,FALSE)</f>
        <v>Lower middle income</v>
      </c>
      <c r="G997" s="11" t="s">
        <v>141</v>
      </c>
      <c r="H997" s="11" t="s">
        <v>155</v>
      </c>
    </row>
    <row r="998" spans="1:8" x14ac:dyDescent="0.35">
      <c r="A998" t="s">
        <v>157</v>
      </c>
      <c r="B998">
        <v>2006</v>
      </c>
      <c r="C998">
        <v>91953</v>
      </c>
      <c r="D998">
        <v>43.57</v>
      </c>
      <c r="E998" s="10" t="str">
        <f>VLOOKUP(A998,Ex_Lookup!$A$1:$C$215,2,FALSE)</f>
        <v>East Asia &amp; Pacific</v>
      </c>
      <c r="F998" s="10" t="str">
        <f>VLOOKUP(A998,Ex_Lookup!$A$1:$C$215,3,FALSE)</f>
        <v>Lower middle income</v>
      </c>
      <c r="G998" s="11" t="s">
        <v>141</v>
      </c>
      <c r="H998" s="11" t="s">
        <v>155</v>
      </c>
    </row>
    <row r="999" spans="1:8" x14ac:dyDescent="0.35">
      <c r="A999" t="s">
        <v>157</v>
      </c>
      <c r="B999">
        <v>2007</v>
      </c>
      <c r="C999">
        <v>93401</v>
      </c>
      <c r="D999">
        <v>43.6</v>
      </c>
      <c r="E999" s="10" t="str">
        <f>VLOOKUP(A999,Ex_Lookup!$A$1:$C$215,2,FALSE)</f>
        <v>East Asia &amp; Pacific</v>
      </c>
      <c r="F999" s="10" t="str">
        <f>VLOOKUP(A999,Ex_Lookup!$A$1:$C$215,3,FALSE)</f>
        <v>Lower middle income</v>
      </c>
      <c r="G999" s="11" t="s">
        <v>141</v>
      </c>
      <c r="H999" s="11" t="s">
        <v>155</v>
      </c>
    </row>
    <row r="1000" spans="1:8" x14ac:dyDescent="0.35">
      <c r="A1000" t="s">
        <v>157</v>
      </c>
      <c r="B1000">
        <v>2008</v>
      </c>
      <c r="C1000">
        <v>94832</v>
      </c>
      <c r="D1000">
        <v>43.65</v>
      </c>
      <c r="E1000" s="10" t="str">
        <f>VLOOKUP(A1000,Ex_Lookup!$A$1:$C$215,2,FALSE)</f>
        <v>East Asia &amp; Pacific</v>
      </c>
      <c r="F1000" s="10" t="str">
        <f>VLOOKUP(A1000,Ex_Lookup!$A$1:$C$215,3,FALSE)</f>
        <v>Lower middle income</v>
      </c>
      <c r="G1000" s="11" t="s">
        <v>141</v>
      </c>
      <c r="H1000" s="11" t="s">
        <v>155</v>
      </c>
    </row>
    <row r="1001" spans="1:8" x14ac:dyDescent="0.35">
      <c r="A1001" t="s">
        <v>157</v>
      </c>
      <c r="B1001">
        <v>2009</v>
      </c>
      <c r="C1001">
        <v>96272</v>
      </c>
      <c r="D1001">
        <v>43.7</v>
      </c>
      <c r="E1001" s="10" t="str">
        <f>VLOOKUP(A1001,Ex_Lookup!$A$1:$C$215,2,FALSE)</f>
        <v>East Asia &amp; Pacific</v>
      </c>
      <c r="F1001" s="10" t="str">
        <f>VLOOKUP(A1001,Ex_Lookup!$A$1:$C$215,3,FALSE)</f>
        <v>Lower middle income</v>
      </c>
      <c r="G1001" s="11" t="s">
        <v>141</v>
      </c>
      <c r="H1001" s="11" t="s">
        <v>155</v>
      </c>
    </row>
    <row r="1002" spans="1:8" x14ac:dyDescent="0.35">
      <c r="A1002" t="s">
        <v>157</v>
      </c>
      <c r="B1002">
        <v>2010</v>
      </c>
      <c r="C1002">
        <v>97743</v>
      </c>
      <c r="D1002">
        <v>43.77</v>
      </c>
      <c r="E1002" s="10" t="str">
        <f>VLOOKUP(A1002,Ex_Lookup!$A$1:$C$215,2,FALSE)</f>
        <v>East Asia &amp; Pacific</v>
      </c>
      <c r="F1002" s="10" t="str">
        <f>VLOOKUP(A1002,Ex_Lookup!$A$1:$C$215,3,FALSE)</f>
        <v>Lower middle income</v>
      </c>
      <c r="G1002" s="11" t="s">
        <v>141</v>
      </c>
      <c r="H1002" s="11" t="s">
        <v>155</v>
      </c>
    </row>
    <row r="1003" spans="1:8" x14ac:dyDescent="0.35">
      <c r="A1003" t="s">
        <v>157</v>
      </c>
      <c r="B1003">
        <v>2011</v>
      </c>
      <c r="C1003">
        <v>99250</v>
      </c>
      <c r="D1003">
        <v>43.86</v>
      </c>
      <c r="E1003" s="10" t="str">
        <f>VLOOKUP(A1003,Ex_Lookup!$A$1:$C$215,2,FALSE)</f>
        <v>East Asia &amp; Pacific</v>
      </c>
      <c r="F1003" s="10" t="str">
        <f>VLOOKUP(A1003,Ex_Lookup!$A$1:$C$215,3,FALSE)</f>
        <v>Lower middle income</v>
      </c>
      <c r="G1003" s="11" t="s">
        <v>141</v>
      </c>
      <c r="H1003" s="11" t="s">
        <v>155</v>
      </c>
    </row>
    <row r="1004" spans="1:8" x14ac:dyDescent="0.35">
      <c r="A1004" t="s">
        <v>157</v>
      </c>
      <c r="B1004">
        <v>2012</v>
      </c>
      <c r="C1004">
        <v>100786</v>
      </c>
      <c r="D1004">
        <v>43.95</v>
      </c>
      <c r="E1004" s="10" t="str">
        <f>VLOOKUP(A1004,Ex_Lookup!$A$1:$C$215,2,FALSE)</f>
        <v>East Asia &amp; Pacific</v>
      </c>
      <c r="F1004" s="10" t="str">
        <f>VLOOKUP(A1004,Ex_Lookup!$A$1:$C$215,3,FALSE)</f>
        <v>Lower middle income</v>
      </c>
      <c r="G1004" s="11" t="s">
        <v>141</v>
      </c>
      <c r="H1004" s="11" t="s">
        <v>155</v>
      </c>
    </row>
    <row r="1005" spans="1:8" x14ac:dyDescent="0.35">
      <c r="A1005" t="s">
        <v>157</v>
      </c>
      <c r="B1005">
        <v>2013</v>
      </c>
      <c r="C1005">
        <v>102351</v>
      </c>
      <c r="D1005">
        <v>44.06</v>
      </c>
      <c r="E1005" s="10" t="str">
        <f>VLOOKUP(A1005,Ex_Lookup!$A$1:$C$215,2,FALSE)</f>
        <v>East Asia &amp; Pacific</v>
      </c>
      <c r="F1005" s="10" t="str">
        <f>VLOOKUP(A1005,Ex_Lookup!$A$1:$C$215,3,FALSE)</f>
        <v>Lower middle income</v>
      </c>
      <c r="G1005" s="11" t="s">
        <v>141</v>
      </c>
      <c r="H1005" s="11" t="s">
        <v>155</v>
      </c>
    </row>
    <row r="1006" spans="1:8" x14ac:dyDescent="0.35">
      <c r="A1006" t="s">
        <v>157</v>
      </c>
      <c r="B1006">
        <v>2014</v>
      </c>
      <c r="C1006">
        <v>103942</v>
      </c>
      <c r="D1006">
        <v>44.17</v>
      </c>
      <c r="E1006" s="10" t="str">
        <f>VLOOKUP(A1006,Ex_Lookup!$A$1:$C$215,2,FALSE)</f>
        <v>East Asia &amp; Pacific</v>
      </c>
      <c r="F1006" s="10" t="str">
        <f>VLOOKUP(A1006,Ex_Lookup!$A$1:$C$215,3,FALSE)</f>
        <v>Lower middle income</v>
      </c>
      <c r="G1006" s="11" t="s">
        <v>141</v>
      </c>
      <c r="H1006" s="11" t="s">
        <v>155</v>
      </c>
    </row>
    <row r="1007" spans="1:8" x14ac:dyDescent="0.35">
      <c r="A1007" t="s">
        <v>158</v>
      </c>
      <c r="B1007">
        <v>2005</v>
      </c>
      <c r="C1007">
        <v>23813333</v>
      </c>
      <c r="D1007">
        <v>59.81</v>
      </c>
      <c r="E1007" s="10" t="str">
        <f>VLOOKUP(A1007,Ex_Lookup!$A$1:$C$215,2,FALSE)</f>
        <v>East Asia &amp; Pacific</v>
      </c>
      <c r="F1007" s="10" t="str">
        <f>VLOOKUP(A1007,Ex_Lookup!$A$1:$C$215,3,FALSE)</f>
        <v>Low income</v>
      </c>
      <c r="G1007" s="11" t="s">
        <v>141</v>
      </c>
      <c r="H1007" s="11" t="s">
        <v>148</v>
      </c>
    </row>
    <row r="1008" spans="1:8" x14ac:dyDescent="0.35">
      <c r="A1008" t="s">
        <v>158</v>
      </c>
      <c r="B1008">
        <v>2006</v>
      </c>
      <c r="C1008">
        <v>23969917</v>
      </c>
      <c r="D1008">
        <v>59.88</v>
      </c>
      <c r="E1008" s="10" t="str">
        <f>VLOOKUP(A1008,Ex_Lookup!$A$1:$C$215,2,FALSE)</f>
        <v>East Asia &amp; Pacific</v>
      </c>
      <c r="F1008" s="10" t="str">
        <f>VLOOKUP(A1008,Ex_Lookup!$A$1:$C$215,3,FALSE)</f>
        <v>Low income</v>
      </c>
      <c r="G1008" s="11" t="s">
        <v>141</v>
      </c>
      <c r="H1008" s="11" t="s">
        <v>148</v>
      </c>
    </row>
    <row r="1009" spans="1:8" x14ac:dyDescent="0.35">
      <c r="A1009" t="s">
        <v>158</v>
      </c>
      <c r="B1009">
        <v>2007</v>
      </c>
      <c r="C1009">
        <v>24111989</v>
      </c>
      <c r="D1009">
        <v>59.96</v>
      </c>
      <c r="E1009" s="10" t="str">
        <f>VLOOKUP(A1009,Ex_Lookup!$A$1:$C$215,2,FALSE)</f>
        <v>East Asia &amp; Pacific</v>
      </c>
      <c r="F1009" s="10" t="str">
        <f>VLOOKUP(A1009,Ex_Lookup!$A$1:$C$215,3,FALSE)</f>
        <v>Low income</v>
      </c>
      <c r="G1009" s="11" t="s">
        <v>141</v>
      </c>
      <c r="H1009" s="11" t="s">
        <v>148</v>
      </c>
    </row>
    <row r="1010" spans="1:8" x14ac:dyDescent="0.35">
      <c r="A1010" t="s">
        <v>158</v>
      </c>
      <c r="B1010">
        <v>2008</v>
      </c>
      <c r="C1010">
        <v>24243894</v>
      </c>
      <c r="D1010">
        <v>60.04</v>
      </c>
      <c r="E1010" s="10" t="str">
        <f>VLOOKUP(A1010,Ex_Lookup!$A$1:$C$215,2,FALSE)</f>
        <v>East Asia &amp; Pacific</v>
      </c>
      <c r="F1010" s="10" t="str">
        <f>VLOOKUP(A1010,Ex_Lookup!$A$1:$C$215,3,FALSE)</f>
        <v>Low income</v>
      </c>
      <c r="G1010" s="11" t="s">
        <v>141</v>
      </c>
      <c r="H1010" s="11" t="s">
        <v>148</v>
      </c>
    </row>
    <row r="1011" spans="1:8" x14ac:dyDescent="0.35">
      <c r="A1011" t="s">
        <v>158</v>
      </c>
      <c r="B1011">
        <v>2009</v>
      </c>
      <c r="C1011">
        <v>24371865</v>
      </c>
      <c r="D1011">
        <v>60.12</v>
      </c>
      <c r="E1011" s="10" t="str">
        <f>VLOOKUP(A1011,Ex_Lookup!$A$1:$C$215,2,FALSE)</f>
        <v>East Asia &amp; Pacific</v>
      </c>
      <c r="F1011" s="10" t="str">
        <f>VLOOKUP(A1011,Ex_Lookup!$A$1:$C$215,3,FALSE)</f>
        <v>Low income</v>
      </c>
      <c r="G1011" s="11" t="s">
        <v>141</v>
      </c>
      <c r="H1011" s="11" t="s">
        <v>148</v>
      </c>
    </row>
    <row r="1012" spans="1:8" x14ac:dyDescent="0.35">
      <c r="A1012" t="s">
        <v>158</v>
      </c>
      <c r="B1012">
        <v>2010</v>
      </c>
      <c r="C1012">
        <v>24500520</v>
      </c>
      <c r="D1012">
        <v>60.21</v>
      </c>
      <c r="E1012" s="10" t="str">
        <f>VLOOKUP(A1012,Ex_Lookup!$A$1:$C$215,2,FALSE)</f>
        <v>East Asia &amp; Pacific</v>
      </c>
      <c r="F1012" s="10" t="str">
        <f>VLOOKUP(A1012,Ex_Lookup!$A$1:$C$215,3,FALSE)</f>
        <v>Low income</v>
      </c>
      <c r="G1012" s="11" t="s">
        <v>141</v>
      </c>
      <c r="H1012" s="11" t="s">
        <v>148</v>
      </c>
    </row>
    <row r="1013" spans="1:8" x14ac:dyDescent="0.35">
      <c r="A1013" t="s">
        <v>158</v>
      </c>
      <c r="B1013">
        <v>2011</v>
      </c>
      <c r="C1013">
        <v>24631291</v>
      </c>
      <c r="D1013">
        <v>60.32</v>
      </c>
      <c r="E1013" s="10" t="str">
        <f>VLOOKUP(A1013,Ex_Lookup!$A$1:$C$215,2,FALSE)</f>
        <v>East Asia &amp; Pacific</v>
      </c>
      <c r="F1013" s="10" t="str">
        <f>VLOOKUP(A1013,Ex_Lookup!$A$1:$C$215,3,FALSE)</f>
        <v>Low income</v>
      </c>
      <c r="G1013" s="11" t="s">
        <v>141</v>
      </c>
      <c r="H1013" s="11" t="s">
        <v>148</v>
      </c>
    </row>
    <row r="1014" spans="1:8" x14ac:dyDescent="0.35">
      <c r="A1014" t="s">
        <v>158</v>
      </c>
      <c r="B1014">
        <v>2012</v>
      </c>
      <c r="C1014">
        <v>24763188</v>
      </c>
      <c r="D1014">
        <v>60.44</v>
      </c>
      <c r="E1014" s="10" t="str">
        <f>VLOOKUP(A1014,Ex_Lookup!$A$1:$C$215,2,FALSE)</f>
        <v>East Asia &amp; Pacific</v>
      </c>
      <c r="F1014" s="10" t="str">
        <f>VLOOKUP(A1014,Ex_Lookup!$A$1:$C$215,3,FALSE)</f>
        <v>Low income</v>
      </c>
      <c r="G1014" s="11" t="s">
        <v>141</v>
      </c>
      <c r="H1014" s="11" t="s">
        <v>148</v>
      </c>
    </row>
    <row r="1015" spans="1:8" x14ac:dyDescent="0.35">
      <c r="A1015" t="s">
        <v>158</v>
      </c>
      <c r="B1015">
        <v>2013</v>
      </c>
      <c r="C1015">
        <v>24895480</v>
      </c>
      <c r="D1015">
        <v>60.57</v>
      </c>
      <c r="E1015" s="10" t="str">
        <f>VLOOKUP(A1015,Ex_Lookup!$A$1:$C$215,2,FALSE)</f>
        <v>East Asia &amp; Pacific</v>
      </c>
      <c r="F1015" s="10" t="str">
        <f>VLOOKUP(A1015,Ex_Lookup!$A$1:$C$215,3,FALSE)</f>
        <v>Low income</v>
      </c>
      <c r="G1015" s="11" t="s">
        <v>141</v>
      </c>
      <c r="H1015" s="11" t="s">
        <v>148</v>
      </c>
    </row>
    <row r="1016" spans="1:8" x14ac:dyDescent="0.35">
      <c r="A1016" t="s">
        <v>158</v>
      </c>
      <c r="B1016">
        <v>2014</v>
      </c>
      <c r="C1016">
        <v>25026588</v>
      </c>
      <c r="D1016">
        <v>60.72</v>
      </c>
      <c r="E1016" s="10" t="str">
        <f>VLOOKUP(A1016,Ex_Lookup!$A$1:$C$215,2,FALSE)</f>
        <v>East Asia &amp; Pacific</v>
      </c>
      <c r="F1016" s="10" t="str">
        <f>VLOOKUP(A1016,Ex_Lookup!$A$1:$C$215,3,FALSE)</f>
        <v>Low income</v>
      </c>
      <c r="G1016" s="11" t="s">
        <v>141</v>
      </c>
      <c r="H1016" s="11" t="s">
        <v>148</v>
      </c>
    </row>
    <row r="1017" spans="1:8" x14ac:dyDescent="0.35">
      <c r="A1017" t="s">
        <v>159</v>
      </c>
      <c r="B1017">
        <v>2005</v>
      </c>
      <c r="C1017">
        <v>48138077</v>
      </c>
      <c r="D1017">
        <v>81.349999999999994</v>
      </c>
      <c r="E1017" s="10" t="str">
        <f>VLOOKUP(A1017,Ex_Lookup!$A$1:$C$215,2,FALSE)</f>
        <v>East Asia &amp; Pacific</v>
      </c>
      <c r="F1017" s="10" t="str">
        <f>VLOOKUP(A1017,Ex_Lookup!$A$1:$C$215,3,FALSE)</f>
        <v>High income: OECD</v>
      </c>
      <c r="G1017" s="11" t="s">
        <v>141</v>
      </c>
      <c r="H1017" s="11" t="s">
        <v>144</v>
      </c>
    </row>
    <row r="1018" spans="1:8" x14ac:dyDescent="0.35">
      <c r="A1018" t="s">
        <v>159</v>
      </c>
      <c r="B1018">
        <v>2006</v>
      </c>
      <c r="C1018">
        <v>48371946</v>
      </c>
      <c r="D1018">
        <v>81.53</v>
      </c>
      <c r="E1018" s="10" t="str">
        <f>VLOOKUP(A1018,Ex_Lookup!$A$1:$C$215,2,FALSE)</f>
        <v>East Asia &amp; Pacific</v>
      </c>
      <c r="F1018" s="10" t="str">
        <f>VLOOKUP(A1018,Ex_Lookup!$A$1:$C$215,3,FALSE)</f>
        <v>High income: OECD</v>
      </c>
      <c r="G1018" s="11" t="s">
        <v>141</v>
      </c>
      <c r="H1018" s="11" t="s">
        <v>144</v>
      </c>
    </row>
    <row r="1019" spans="1:8" x14ac:dyDescent="0.35">
      <c r="A1019" t="s">
        <v>159</v>
      </c>
      <c r="B1019">
        <v>2007</v>
      </c>
      <c r="C1019">
        <v>48597652</v>
      </c>
      <c r="D1019">
        <v>81.63</v>
      </c>
      <c r="E1019" s="10" t="str">
        <f>VLOOKUP(A1019,Ex_Lookup!$A$1:$C$215,2,FALSE)</f>
        <v>East Asia &amp; Pacific</v>
      </c>
      <c r="F1019" s="10" t="str">
        <f>VLOOKUP(A1019,Ex_Lookup!$A$1:$C$215,3,FALSE)</f>
        <v>High income: OECD</v>
      </c>
      <c r="G1019" s="11" t="s">
        <v>141</v>
      </c>
      <c r="H1019" s="11" t="s">
        <v>144</v>
      </c>
    </row>
    <row r="1020" spans="1:8" x14ac:dyDescent="0.35">
      <c r="A1020" t="s">
        <v>159</v>
      </c>
      <c r="B1020">
        <v>2008</v>
      </c>
      <c r="C1020">
        <v>48948698</v>
      </c>
      <c r="D1020">
        <v>81.73</v>
      </c>
      <c r="E1020" s="10" t="str">
        <f>VLOOKUP(A1020,Ex_Lookup!$A$1:$C$215,2,FALSE)</f>
        <v>East Asia &amp; Pacific</v>
      </c>
      <c r="F1020" s="10" t="str">
        <f>VLOOKUP(A1020,Ex_Lookup!$A$1:$C$215,3,FALSE)</f>
        <v>High income: OECD</v>
      </c>
      <c r="G1020" s="11" t="s">
        <v>141</v>
      </c>
      <c r="H1020" s="11" t="s">
        <v>144</v>
      </c>
    </row>
    <row r="1021" spans="1:8" x14ac:dyDescent="0.35">
      <c r="A1021" t="s">
        <v>159</v>
      </c>
      <c r="B1021">
        <v>2009</v>
      </c>
      <c r="C1021">
        <v>49182038</v>
      </c>
      <c r="D1021">
        <v>81.84</v>
      </c>
      <c r="E1021" s="10" t="str">
        <f>VLOOKUP(A1021,Ex_Lookup!$A$1:$C$215,2,FALSE)</f>
        <v>East Asia &amp; Pacific</v>
      </c>
      <c r="F1021" s="10" t="str">
        <f>VLOOKUP(A1021,Ex_Lookup!$A$1:$C$215,3,FALSE)</f>
        <v>High income: OECD</v>
      </c>
      <c r="G1021" s="11" t="s">
        <v>141</v>
      </c>
      <c r="H1021" s="11" t="s">
        <v>144</v>
      </c>
    </row>
    <row r="1022" spans="1:8" x14ac:dyDescent="0.35">
      <c r="A1022" t="s">
        <v>159</v>
      </c>
      <c r="B1022">
        <v>2010</v>
      </c>
      <c r="C1022">
        <v>49410366</v>
      </c>
      <c r="D1022">
        <v>81.94</v>
      </c>
      <c r="E1022" s="10" t="str">
        <f>VLOOKUP(A1022,Ex_Lookup!$A$1:$C$215,2,FALSE)</f>
        <v>East Asia &amp; Pacific</v>
      </c>
      <c r="F1022" s="10" t="str">
        <f>VLOOKUP(A1022,Ex_Lookup!$A$1:$C$215,3,FALSE)</f>
        <v>High income: OECD</v>
      </c>
      <c r="G1022" s="11" t="s">
        <v>141</v>
      </c>
      <c r="H1022" s="11" t="s">
        <v>144</v>
      </c>
    </row>
    <row r="1023" spans="1:8" x14ac:dyDescent="0.35">
      <c r="A1023" t="s">
        <v>159</v>
      </c>
      <c r="B1023">
        <v>2011</v>
      </c>
      <c r="C1023">
        <v>49779440</v>
      </c>
      <c r="D1023">
        <v>82.04</v>
      </c>
      <c r="E1023" s="10" t="str">
        <f>VLOOKUP(A1023,Ex_Lookup!$A$1:$C$215,2,FALSE)</f>
        <v>East Asia &amp; Pacific</v>
      </c>
      <c r="F1023" s="10" t="str">
        <f>VLOOKUP(A1023,Ex_Lookup!$A$1:$C$215,3,FALSE)</f>
        <v>High income: OECD</v>
      </c>
      <c r="G1023" s="11" t="s">
        <v>141</v>
      </c>
      <c r="H1023" s="11" t="s">
        <v>144</v>
      </c>
    </row>
    <row r="1024" spans="1:8" x14ac:dyDescent="0.35">
      <c r="A1024" t="s">
        <v>159</v>
      </c>
      <c r="B1024">
        <v>2012</v>
      </c>
      <c r="C1024">
        <v>50004441</v>
      </c>
      <c r="D1024">
        <v>82.14</v>
      </c>
      <c r="E1024" s="10" t="str">
        <f>VLOOKUP(A1024,Ex_Lookup!$A$1:$C$215,2,FALSE)</f>
        <v>East Asia &amp; Pacific</v>
      </c>
      <c r="F1024" s="10" t="str">
        <f>VLOOKUP(A1024,Ex_Lookup!$A$1:$C$215,3,FALSE)</f>
        <v>High income: OECD</v>
      </c>
      <c r="G1024" s="11" t="s">
        <v>141</v>
      </c>
      <c r="H1024" s="11" t="s">
        <v>144</v>
      </c>
    </row>
    <row r="1025" spans="1:8" x14ac:dyDescent="0.35">
      <c r="A1025" t="s">
        <v>159</v>
      </c>
      <c r="B1025">
        <v>2013</v>
      </c>
      <c r="C1025">
        <v>50219669</v>
      </c>
      <c r="D1025">
        <v>82.25</v>
      </c>
      <c r="E1025" s="10" t="str">
        <f>VLOOKUP(A1025,Ex_Lookup!$A$1:$C$215,2,FALSE)</f>
        <v>East Asia &amp; Pacific</v>
      </c>
      <c r="F1025" s="10" t="str">
        <f>VLOOKUP(A1025,Ex_Lookup!$A$1:$C$215,3,FALSE)</f>
        <v>High income: OECD</v>
      </c>
      <c r="G1025" s="11" t="s">
        <v>141</v>
      </c>
      <c r="H1025" s="11" t="s">
        <v>144</v>
      </c>
    </row>
    <row r="1026" spans="1:8" x14ac:dyDescent="0.35">
      <c r="A1026" t="s">
        <v>159</v>
      </c>
      <c r="B1026">
        <v>2014</v>
      </c>
      <c r="C1026">
        <v>50423955</v>
      </c>
      <c r="D1026">
        <v>82.36</v>
      </c>
      <c r="E1026" s="10" t="str">
        <f>VLOOKUP(A1026,Ex_Lookup!$A$1:$C$215,2,FALSE)</f>
        <v>East Asia &amp; Pacific</v>
      </c>
      <c r="F1026" s="10" t="str">
        <f>VLOOKUP(A1026,Ex_Lookup!$A$1:$C$215,3,FALSE)</f>
        <v>High income: OECD</v>
      </c>
      <c r="G1026" s="11" t="s">
        <v>141</v>
      </c>
      <c r="H1026" s="11" t="s">
        <v>144</v>
      </c>
    </row>
    <row r="1027" spans="1:8" x14ac:dyDescent="0.35">
      <c r="A1027" t="s">
        <v>211</v>
      </c>
      <c r="B1027">
        <v>2005</v>
      </c>
      <c r="C1027">
        <v>1705780</v>
      </c>
      <c r="D1027" t="s">
        <v>229</v>
      </c>
      <c r="E1027" s="10" t="str">
        <f>VLOOKUP(A1027,Ex_Lookup!$A$1:$C$215,2,FALSE)</f>
        <v>Europe &amp; Central Asia</v>
      </c>
      <c r="F1027" s="10" t="str">
        <f>VLOOKUP(A1027,Ex_Lookup!$A$1:$C$215,3,FALSE)</f>
        <v>Lower middle income</v>
      </c>
      <c r="G1027" s="11" t="s">
        <v>183</v>
      </c>
      <c r="H1027" s="11" t="s">
        <v>155</v>
      </c>
    </row>
    <row r="1028" spans="1:8" x14ac:dyDescent="0.35">
      <c r="A1028" t="s">
        <v>211</v>
      </c>
      <c r="B1028">
        <v>2006</v>
      </c>
      <c r="C1028">
        <v>1719536</v>
      </c>
      <c r="D1028" t="s">
        <v>229</v>
      </c>
      <c r="E1028" s="10" t="str">
        <f>VLOOKUP(A1028,Ex_Lookup!$A$1:$C$215,2,FALSE)</f>
        <v>Europe &amp; Central Asia</v>
      </c>
      <c r="F1028" s="10" t="str">
        <f>VLOOKUP(A1028,Ex_Lookup!$A$1:$C$215,3,FALSE)</f>
        <v>Lower middle income</v>
      </c>
      <c r="G1028" s="11" t="s">
        <v>183</v>
      </c>
      <c r="H1028" s="11" t="s">
        <v>155</v>
      </c>
    </row>
    <row r="1029" spans="1:8" x14ac:dyDescent="0.35">
      <c r="A1029" t="s">
        <v>211</v>
      </c>
      <c r="B1029">
        <v>2007</v>
      </c>
      <c r="C1029">
        <v>1733404</v>
      </c>
      <c r="D1029" t="s">
        <v>229</v>
      </c>
      <c r="E1029" s="10" t="str">
        <f>VLOOKUP(A1029,Ex_Lookup!$A$1:$C$215,2,FALSE)</f>
        <v>Europe &amp; Central Asia</v>
      </c>
      <c r="F1029" s="10" t="str">
        <f>VLOOKUP(A1029,Ex_Lookup!$A$1:$C$215,3,FALSE)</f>
        <v>Lower middle income</v>
      </c>
      <c r="G1029" s="11" t="s">
        <v>183</v>
      </c>
      <c r="H1029" s="11" t="s">
        <v>155</v>
      </c>
    </row>
    <row r="1030" spans="1:8" x14ac:dyDescent="0.35">
      <c r="A1030" t="s">
        <v>211</v>
      </c>
      <c r="B1030">
        <v>2008</v>
      </c>
      <c r="C1030">
        <v>1747383</v>
      </c>
      <c r="D1030" t="s">
        <v>229</v>
      </c>
      <c r="E1030" s="10" t="str">
        <f>VLOOKUP(A1030,Ex_Lookup!$A$1:$C$215,2,FALSE)</f>
        <v>Europe &amp; Central Asia</v>
      </c>
      <c r="F1030" s="10" t="str">
        <f>VLOOKUP(A1030,Ex_Lookup!$A$1:$C$215,3,FALSE)</f>
        <v>Lower middle income</v>
      </c>
      <c r="G1030" s="11" t="s">
        <v>183</v>
      </c>
      <c r="H1030" s="11" t="s">
        <v>155</v>
      </c>
    </row>
    <row r="1031" spans="1:8" x14ac:dyDescent="0.35">
      <c r="A1031" t="s">
        <v>211</v>
      </c>
      <c r="B1031">
        <v>2009</v>
      </c>
      <c r="C1031">
        <v>1761474</v>
      </c>
      <c r="D1031" t="s">
        <v>229</v>
      </c>
      <c r="E1031" s="10" t="str">
        <f>VLOOKUP(A1031,Ex_Lookup!$A$1:$C$215,2,FALSE)</f>
        <v>Europe &amp; Central Asia</v>
      </c>
      <c r="F1031" s="10" t="str">
        <f>VLOOKUP(A1031,Ex_Lookup!$A$1:$C$215,3,FALSE)</f>
        <v>Lower middle income</v>
      </c>
      <c r="G1031" s="11" t="s">
        <v>183</v>
      </c>
      <c r="H1031" s="11" t="s">
        <v>155</v>
      </c>
    </row>
    <row r="1032" spans="1:8" x14ac:dyDescent="0.35">
      <c r="A1032" t="s">
        <v>211</v>
      </c>
      <c r="B1032">
        <v>2010</v>
      </c>
      <c r="C1032">
        <v>1775680</v>
      </c>
      <c r="D1032" t="s">
        <v>229</v>
      </c>
      <c r="E1032" s="10" t="str">
        <f>VLOOKUP(A1032,Ex_Lookup!$A$1:$C$215,2,FALSE)</f>
        <v>Europe &amp; Central Asia</v>
      </c>
      <c r="F1032" s="10" t="str">
        <f>VLOOKUP(A1032,Ex_Lookup!$A$1:$C$215,3,FALSE)</f>
        <v>Lower middle income</v>
      </c>
      <c r="G1032" s="11" t="s">
        <v>183</v>
      </c>
      <c r="H1032" s="11" t="s">
        <v>155</v>
      </c>
    </row>
    <row r="1033" spans="1:8" x14ac:dyDescent="0.35">
      <c r="A1033" t="s">
        <v>211</v>
      </c>
      <c r="B1033">
        <v>2011</v>
      </c>
      <c r="C1033">
        <v>1790957</v>
      </c>
      <c r="D1033" t="s">
        <v>229</v>
      </c>
      <c r="E1033" s="10" t="str">
        <f>VLOOKUP(A1033,Ex_Lookup!$A$1:$C$215,2,FALSE)</f>
        <v>Europe &amp; Central Asia</v>
      </c>
      <c r="F1033" s="10" t="str">
        <f>VLOOKUP(A1033,Ex_Lookup!$A$1:$C$215,3,FALSE)</f>
        <v>Lower middle income</v>
      </c>
      <c r="G1033" s="11" t="s">
        <v>183</v>
      </c>
      <c r="H1033" s="11" t="s">
        <v>155</v>
      </c>
    </row>
    <row r="1034" spans="1:8" x14ac:dyDescent="0.35">
      <c r="A1034" t="s">
        <v>211</v>
      </c>
      <c r="B1034">
        <v>2012</v>
      </c>
      <c r="C1034">
        <v>1805200</v>
      </c>
      <c r="D1034" t="s">
        <v>229</v>
      </c>
      <c r="E1034" s="10" t="str">
        <f>VLOOKUP(A1034,Ex_Lookup!$A$1:$C$215,2,FALSE)</f>
        <v>Europe &amp; Central Asia</v>
      </c>
      <c r="F1034" s="10" t="str">
        <f>VLOOKUP(A1034,Ex_Lookup!$A$1:$C$215,3,FALSE)</f>
        <v>Lower middle income</v>
      </c>
      <c r="G1034" s="11" t="s">
        <v>183</v>
      </c>
      <c r="H1034" s="11" t="s">
        <v>155</v>
      </c>
    </row>
    <row r="1035" spans="1:8" x14ac:dyDescent="0.35">
      <c r="A1035" t="s">
        <v>211</v>
      </c>
      <c r="B1035">
        <v>2013</v>
      </c>
      <c r="C1035">
        <v>1818117</v>
      </c>
      <c r="D1035" t="s">
        <v>229</v>
      </c>
      <c r="E1035" s="10" t="str">
        <f>VLOOKUP(A1035,Ex_Lookup!$A$1:$C$215,2,FALSE)</f>
        <v>Europe &amp; Central Asia</v>
      </c>
      <c r="F1035" s="10" t="str">
        <f>VLOOKUP(A1035,Ex_Lookup!$A$1:$C$215,3,FALSE)</f>
        <v>Lower middle income</v>
      </c>
      <c r="G1035" s="11" t="s">
        <v>183</v>
      </c>
      <c r="H1035" s="11" t="s">
        <v>155</v>
      </c>
    </row>
    <row r="1036" spans="1:8" x14ac:dyDescent="0.35">
      <c r="A1036" t="s">
        <v>211</v>
      </c>
      <c r="B1036">
        <v>2014</v>
      </c>
      <c r="C1036">
        <v>1823149</v>
      </c>
      <c r="D1036" t="s">
        <v>229</v>
      </c>
      <c r="E1036" s="10" t="str">
        <f>VLOOKUP(A1036,Ex_Lookup!$A$1:$C$215,2,FALSE)</f>
        <v>Europe &amp; Central Asia</v>
      </c>
      <c r="F1036" s="10" t="str">
        <f>VLOOKUP(A1036,Ex_Lookup!$A$1:$C$215,3,FALSE)</f>
        <v>Lower middle income</v>
      </c>
      <c r="G1036" s="11" t="s">
        <v>183</v>
      </c>
      <c r="H1036" s="11" t="s">
        <v>155</v>
      </c>
    </row>
    <row r="1037" spans="1:8" x14ac:dyDescent="0.35">
      <c r="A1037" t="s">
        <v>291</v>
      </c>
      <c r="B1037">
        <v>2005</v>
      </c>
      <c r="C1037">
        <v>2296314</v>
      </c>
      <c r="D1037">
        <v>98.19</v>
      </c>
      <c r="E1037" s="10" t="str">
        <f>VLOOKUP(A1037,Ex_Lookup!$A$1:$C$215,2,FALSE)</f>
        <v>Middle East &amp; North Africa</v>
      </c>
      <c r="F1037" s="10" t="str">
        <f>VLOOKUP(A1037,Ex_Lookup!$A$1:$C$215,3,FALSE)</f>
        <v>High income: nonOECD</v>
      </c>
      <c r="G1037" s="11" t="s">
        <v>283</v>
      </c>
      <c r="H1037" s="11" t="s">
        <v>146</v>
      </c>
    </row>
    <row r="1038" spans="1:8" x14ac:dyDescent="0.35">
      <c r="A1038" t="s">
        <v>291</v>
      </c>
      <c r="B1038">
        <v>2006</v>
      </c>
      <c r="C1038">
        <v>2417445</v>
      </c>
      <c r="D1038">
        <v>98.2</v>
      </c>
      <c r="E1038" s="10" t="str">
        <f>VLOOKUP(A1038,Ex_Lookup!$A$1:$C$215,2,FALSE)</f>
        <v>Middle East &amp; North Africa</v>
      </c>
      <c r="F1038" s="10" t="str">
        <f>VLOOKUP(A1038,Ex_Lookup!$A$1:$C$215,3,FALSE)</f>
        <v>High income: nonOECD</v>
      </c>
      <c r="G1038" s="11" t="s">
        <v>283</v>
      </c>
      <c r="H1038" s="11" t="s">
        <v>146</v>
      </c>
    </row>
    <row r="1039" spans="1:8" x14ac:dyDescent="0.35">
      <c r="A1039" t="s">
        <v>291</v>
      </c>
      <c r="B1039">
        <v>2007</v>
      </c>
      <c r="C1039">
        <v>2554920</v>
      </c>
      <c r="D1039">
        <v>98.22</v>
      </c>
      <c r="E1039" s="10" t="str">
        <f>VLOOKUP(A1039,Ex_Lookup!$A$1:$C$215,2,FALSE)</f>
        <v>Middle East &amp; North Africa</v>
      </c>
      <c r="F1039" s="10" t="str">
        <f>VLOOKUP(A1039,Ex_Lookup!$A$1:$C$215,3,FALSE)</f>
        <v>High income: nonOECD</v>
      </c>
      <c r="G1039" s="11" t="s">
        <v>283</v>
      </c>
      <c r="H1039" s="11" t="s">
        <v>146</v>
      </c>
    </row>
    <row r="1040" spans="1:8" x14ac:dyDescent="0.35">
      <c r="A1040" t="s">
        <v>291</v>
      </c>
      <c r="B1040">
        <v>2008</v>
      </c>
      <c r="C1040">
        <v>2702221</v>
      </c>
      <c r="D1040">
        <v>98.23</v>
      </c>
      <c r="E1040" s="10" t="str">
        <f>VLOOKUP(A1040,Ex_Lookup!$A$1:$C$215,2,FALSE)</f>
        <v>Middle East &amp; North Africa</v>
      </c>
      <c r="F1040" s="10" t="str">
        <f>VLOOKUP(A1040,Ex_Lookup!$A$1:$C$215,3,FALSE)</f>
        <v>High income: nonOECD</v>
      </c>
      <c r="G1040" s="11" t="s">
        <v>283</v>
      </c>
      <c r="H1040" s="11" t="s">
        <v>146</v>
      </c>
    </row>
    <row r="1041" spans="1:8" x14ac:dyDescent="0.35">
      <c r="A1041" t="s">
        <v>291</v>
      </c>
      <c r="B1041">
        <v>2009</v>
      </c>
      <c r="C1041">
        <v>2850102</v>
      </c>
      <c r="D1041">
        <v>98.25</v>
      </c>
      <c r="E1041" s="10" t="str">
        <f>VLOOKUP(A1041,Ex_Lookup!$A$1:$C$215,2,FALSE)</f>
        <v>Middle East &amp; North Africa</v>
      </c>
      <c r="F1041" s="10" t="str">
        <f>VLOOKUP(A1041,Ex_Lookup!$A$1:$C$215,3,FALSE)</f>
        <v>High income: nonOECD</v>
      </c>
      <c r="G1041" s="11" t="s">
        <v>283</v>
      </c>
      <c r="H1041" s="11" t="s">
        <v>146</v>
      </c>
    </row>
    <row r="1042" spans="1:8" x14ac:dyDescent="0.35">
      <c r="A1042" t="s">
        <v>291</v>
      </c>
      <c r="B1042">
        <v>2010</v>
      </c>
      <c r="C1042">
        <v>2991580</v>
      </c>
      <c r="D1042">
        <v>98.26</v>
      </c>
      <c r="E1042" s="10" t="str">
        <f>VLOOKUP(A1042,Ex_Lookup!$A$1:$C$215,2,FALSE)</f>
        <v>Middle East &amp; North Africa</v>
      </c>
      <c r="F1042" s="10" t="str">
        <f>VLOOKUP(A1042,Ex_Lookup!$A$1:$C$215,3,FALSE)</f>
        <v>High income: nonOECD</v>
      </c>
      <c r="G1042" s="11" t="s">
        <v>283</v>
      </c>
      <c r="H1042" s="11" t="s">
        <v>146</v>
      </c>
    </row>
    <row r="1043" spans="1:8" x14ac:dyDescent="0.35">
      <c r="A1043" t="s">
        <v>291</v>
      </c>
      <c r="B1043">
        <v>2011</v>
      </c>
      <c r="C1043">
        <v>3124705</v>
      </c>
      <c r="D1043">
        <v>98.28</v>
      </c>
      <c r="E1043" s="10" t="str">
        <f>VLOOKUP(A1043,Ex_Lookup!$A$1:$C$215,2,FALSE)</f>
        <v>Middle East &amp; North Africa</v>
      </c>
      <c r="F1043" s="10" t="str">
        <f>VLOOKUP(A1043,Ex_Lookup!$A$1:$C$215,3,FALSE)</f>
        <v>High income: nonOECD</v>
      </c>
      <c r="G1043" s="11" t="s">
        <v>283</v>
      </c>
      <c r="H1043" s="11" t="s">
        <v>146</v>
      </c>
    </row>
    <row r="1044" spans="1:8" x14ac:dyDescent="0.35">
      <c r="A1044" t="s">
        <v>291</v>
      </c>
      <c r="B1044">
        <v>2012</v>
      </c>
      <c r="C1044">
        <v>3250496</v>
      </c>
      <c r="D1044">
        <v>98.29</v>
      </c>
      <c r="E1044" s="10" t="str">
        <f>VLOOKUP(A1044,Ex_Lookup!$A$1:$C$215,2,FALSE)</f>
        <v>Middle East &amp; North Africa</v>
      </c>
      <c r="F1044" s="10" t="str">
        <f>VLOOKUP(A1044,Ex_Lookup!$A$1:$C$215,3,FALSE)</f>
        <v>High income: nonOECD</v>
      </c>
      <c r="G1044" s="11" t="s">
        <v>283</v>
      </c>
      <c r="H1044" s="11" t="s">
        <v>146</v>
      </c>
    </row>
    <row r="1045" spans="1:8" x14ac:dyDescent="0.35">
      <c r="A1045" t="s">
        <v>291</v>
      </c>
      <c r="B1045">
        <v>2013</v>
      </c>
      <c r="C1045">
        <v>3368572</v>
      </c>
      <c r="D1045">
        <v>98.31</v>
      </c>
      <c r="E1045" s="10" t="str">
        <f>VLOOKUP(A1045,Ex_Lookup!$A$1:$C$215,2,FALSE)</f>
        <v>Middle East &amp; North Africa</v>
      </c>
      <c r="F1045" s="10" t="str">
        <f>VLOOKUP(A1045,Ex_Lookup!$A$1:$C$215,3,FALSE)</f>
        <v>High income: nonOECD</v>
      </c>
      <c r="G1045" s="11" t="s">
        <v>283</v>
      </c>
      <c r="H1045" s="11" t="s">
        <v>146</v>
      </c>
    </row>
    <row r="1046" spans="1:8" x14ac:dyDescent="0.35">
      <c r="A1046" t="s">
        <v>291</v>
      </c>
      <c r="B1046">
        <v>2014</v>
      </c>
      <c r="C1046">
        <v>3479371</v>
      </c>
      <c r="D1046">
        <v>98.33</v>
      </c>
      <c r="E1046" s="10" t="str">
        <f>VLOOKUP(A1046,Ex_Lookup!$A$1:$C$215,2,FALSE)</f>
        <v>Middle East &amp; North Africa</v>
      </c>
      <c r="F1046" s="10" t="str">
        <f>VLOOKUP(A1046,Ex_Lookup!$A$1:$C$215,3,FALSE)</f>
        <v>High income: nonOECD</v>
      </c>
      <c r="G1046" s="11" t="s">
        <v>283</v>
      </c>
      <c r="H1046" s="11" t="s">
        <v>146</v>
      </c>
    </row>
    <row r="1047" spans="1:8" x14ac:dyDescent="0.35">
      <c r="A1047" t="s">
        <v>212</v>
      </c>
      <c r="B1047">
        <v>2005</v>
      </c>
      <c r="C1047">
        <v>5162600</v>
      </c>
      <c r="D1047">
        <v>35.29</v>
      </c>
      <c r="E1047" s="10" t="str">
        <f>VLOOKUP(A1047,Ex_Lookup!$A$1:$C$215,2,FALSE)</f>
        <v>Europe &amp; Central Asia</v>
      </c>
      <c r="F1047" s="10" t="str">
        <f>VLOOKUP(A1047,Ex_Lookup!$A$1:$C$215,3,FALSE)</f>
        <v>Lower middle income</v>
      </c>
      <c r="G1047" s="11" t="s">
        <v>183</v>
      </c>
      <c r="H1047" s="11" t="s">
        <v>155</v>
      </c>
    </row>
    <row r="1048" spans="1:8" x14ac:dyDescent="0.35">
      <c r="A1048" t="s">
        <v>212</v>
      </c>
      <c r="B1048">
        <v>2006</v>
      </c>
      <c r="C1048">
        <v>5218400</v>
      </c>
      <c r="D1048">
        <v>35.29</v>
      </c>
      <c r="E1048" s="10" t="str">
        <f>VLOOKUP(A1048,Ex_Lookup!$A$1:$C$215,2,FALSE)</f>
        <v>Europe &amp; Central Asia</v>
      </c>
      <c r="F1048" s="10" t="str">
        <f>VLOOKUP(A1048,Ex_Lookup!$A$1:$C$215,3,FALSE)</f>
        <v>Lower middle income</v>
      </c>
      <c r="G1048" s="11" t="s">
        <v>183</v>
      </c>
      <c r="H1048" s="11" t="s">
        <v>155</v>
      </c>
    </row>
    <row r="1049" spans="1:8" x14ac:dyDescent="0.35">
      <c r="A1049" t="s">
        <v>212</v>
      </c>
      <c r="B1049">
        <v>2007</v>
      </c>
      <c r="C1049">
        <v>5268400</v>
      </c>
      <c r="D1049">
        <v>35.29</v>
      </c>
      <c r="E1049" s="10" t="str">
        <f>VLOOKUP(A1049,Ex_Lookup!$A$1:$C$215,2,FALSE)</f>
        <v>Europe &amp; Central Asia</v>
      </c>
      <c r="F1049" s="10" t="str">
        <f>VLOOKUP(A1049,Ex_Lookup!$A$1:$C$215,3,FALSE)</f>
        <v>Lower middle income</v>
      </c>
      <c r="G1049" s="11" t="s">
        <v>183</v>
      </c>
      <c r="H1049" s="11" t="s">
        <v>155</v>
      </c>
    </row>
    <row r="1050" spans="1:8" x14ac:dyDescent="0.35">
      <c r="A1050" t="s">
        <v>212</v>
      </c>
      <c r="B1050">
        <v>2008</v>
      </c>
      <c r="C1050">
        <v>5318700</v>
      </c>
      <c r="D1050">
        <v>35.29</v>
      </c>
      <c r="E1050" s="10" t="str">
        <f>VLOOKUP(A1050,Ex_Lookup!$A$1:$C$215,2,FALSE)</f>
        <v>Europe &amp; Central Asia</v>
      </c>
      <c r="F1050" s="10" t="str">
        <f>VLOOKUP(A1050,Ex_Lookup!$A$1:$C$215,3,FALSE)</f>
        <v>Lower middle income</v>
      </c>
      <c r="G1050" s="11" t="s">
        <v>183</v>
      </c>
      <c r="H1050" s="11" t="s">
        <v>155</v>
      </c>
    </row>
    <row r="1051" spans="1:8" x14ac:dyDescent="0.35">
      <c r="A1051" t="s">
        <v>212</v>
      </c>
      <c r="B1051">
        <v>2009</v>
      </c>
      <c r="C1051">
        <v>5383300</v>
      </c>
      <c r="D1051">
        <v>35.28</v>
      </c>
      <c r="E1051" s="10" t="str">
        <f>VLOOKUP(A1051,Ex_Lookup!$A$1:$C$215,2,FALSE)</f>
        <v>Europe &amp; Central Asia</v>
      </c>
      <c r="F1051" s="10" t="str">
        <f>VLOOKUP(A1051,Ex_Lookup!$A$1:$C$215,3,FALSE)</f>
        <v>Lower middle income</v>
      </c>
      <c r="G1051" s="11" t="s">
        <v>183</v>
      </c>
      <c r="H1051" s="11" t="s">
        <v>155</v>
      </c>
    </row>
    <row r="1052" spans="1:8" x14ac:dyDescent="0.35">
      <c r="A1052" t="s">
        <v>212</v>
      </c>
      <c r="B1052">
        <v>2010</v>
      </c>
      <c r="C1052">
        <v>5447900</v>
      </c>
      <c r="D1052">
        <v>35.299999999999997</v>
      </c>
      <c r="E1052" s="10" t="str">
        <f>VLOOKUP(A1052,Ex_Lookup!$A$1:$C$215,2,FALSE)</f>
        <v>Europe &amp; Central Asia</v>
      </c>
      <c r="F1052" s="10" t="str">
        <f>VLOOKUP(A1052,Ex_Lookup!$A$1:$C$215,3,FALSE)</f>
        <v>Lower middle income</v>
      </c>
      <c r="G1052" s="11" t="s">
        <v>183</v>
      </c>
      <c r="H1052" s="11" t="s">
        <v>155</v>
      </c>
    </row>
    <row r="1053" spans="1:8" x14ac:dyDescent="0.35">
      <c r="A1053" t="s">
        <v>212</v>
      </c>
      <c r="B1053">
        <v>2011</v>
      </c>
      <c r="C1053">
        <v>5514600</v>
      </c>
      <c r="D1053">
        <v>35.340000000000003</v>
      </c>
      <c r="E1053" s="10" t="str">
        <f>VLOOKUP(A1053,Ex_Lookup!$A$1:$C$215,2,FALSE)</f>
        <v>Europe &amp; Central Asia</v>
      </c>
      <c r="F1053" s="10" t="str">
        <f>VLOOKUP(A1053,Ex_Lookup!$A$1:$C$215,3,FALSE)</f>
        <v>Lower middle income</v>
      </c>
      <c r="G1053" s="11" t="s">
        <v>183</v>
      </c>
      <c r="H1053" s="11" t="s">
        <v>155</v>
      </c>
    </row>
    <row r="1054" spans="1:8" x14ac:dyDescent="0.35">
      <c r="A1054" t="s">
        <v>212</v>
      </c>
      <c r="B1054">
        <v>2012</v>
      </c>
      <c r="C1054">
        <v>5607200</v>
      </c>
      <c r="D1054">
        <v>35.4</v>
      </c>
      <c r="E1054" s="10" t="str">
        <f>VLOOKUP(A1054,Ex_Lookup!$A$1:$C$215,2,FALSE)</f>
        <v>Europe &amp; Central Asia</v>
      </c>
      <c r="F1054" s="10" t="str">
        <f>VLOOKUP(A1054,Ex_Lookup!$A$1:$C$215,3,FALSE)</f>
        <v>Lower middle income</v>
      </c>
      <c r="G1054" s="11" t="s">
        <v>183</v>
      </c>
      <c r="H1054" s="11" t="s">
        <v>155</v>
      </c>
    </row>
    <row r="1055" spans="1:8" x14ac:dyDescent="0.35">
      <c r="A1055" t="s">
        <v>212</v>
      </c>
      <c r="B1055">
        <v>2013</v>
      </c>
      <c r="C1055">
        <v>5719600</v>
      </c>
      <c r="D1055">
        <v>35.479999999999997</v>
      </c>
      <c r="E1055" s="10" t="str">
        <f>VLOOKUP(A1055,Ex_Lookup!$A$1:$C$215,2,FALSE)</f>
        <v>Europe &amp; Central Asia</v>
      </c>
      <c r="F1055" s="10" t="str">
        <f>VLOOKUP(A1055,Ex_Lookup!$A$1:$C$215,3,FALSE)</f>
        <v>Lower middle income</v>
      </c>
      <c r="G1055" s="11" t="s">
        <v>183</v>
      </c>
      <c r="H1055" s="11" t="s">
        <v>155</v>
      </c>
    </row>
    <row r="1056" spans="1:8" x14ac:dyDescent="0.35">
      <c r="A1056" t="s">
        <v>212</v>
      </c>
      <c r="B1056">
        <v>2014</v>
      </c>
      <c r="C1056">
        <v>5834200</v>
      </c>
      <c r="D1056">
        <v>35.590000000000003</v>
      </c>
      <c r="E1056" s="10" t="str">
        <f>VLOOKUP(A1056,Ex_Lookup!$A$1:$C$215,2,FALSE)</f>
        <v>Europe &amp; Central Asia</v>
      </c>
      <c r="F1056" s="10" t="str">
        <f>VLOOKUP(A1056,Ex_Lookup!$A$1:$C$215,3,FALSE)</f>
        <v>Lower middle income</v>
      </c>
      <c r="G1056" s="11" t="s">
        <v>183</v>
      </c>
      <c r="H1056" s="11" t="s">
        <v>155</v>
      </c>
    </row>
    <row r="1057" spans="1:8" x14ac:dyDescent="0.35">
      <c r="A1057" t="s">
        <v>160</v>
      </c>
      <c r="B1057">
        <v>2005</v>
      </c>
      <c r="C1057">
        <v>5790646</v>
      </c>
      <c r="D1057">
        <v>27.39</v>
      </c>
      <c r="E1057" s="10" t="str">
        <f>VLOOKUP(A1057,Ex_Lookup!$A$1:$C$215,2,FALSE)</f>
        <v>East Asia &amp; Pacific</v>
      </c>
      <c r="F1057" s="10" t="str">
        <f>VLOOKUP(A1057,Ex_Lookup!$A$1:$C$215,3,FALSE)</f>
        <v>Lower middle income</v>
      </c>
      <c r="G1057" s="11" t="s">
        <v>141</v>
      </c>
      <c r="H1057" s="11" t="s">
        <v>155</v>
      </c>
    </row>
    <row r="1058" spans="1:8" x14ac:dyDescent="0.35">
      <c r="A1058" t="s">
        <v>160</v>
      </c>
      <c r="B1058">
        <v>2006</v>
      </c>
      <c r="C1058">
        <v>5895930</v>
      </c>
      <c r="D1058">
        <v>28.54</v>
      </c>
      <c r="E1058" s="10" t="str">
        <f>VLOOKUP(A1058,Ex_Lookup!$A$1:$C$215,2,FALSE)</f>
        <v>East Asia &amp; Pacific</v>
      </c>
      <c r="F1058" s="10" t="str">
        <f>VLOOKUP(A1058,Ex_Lookup!$A$1:$C$215,3,FALSE)</f>
        <v>Lower middle income</v>
      </c>
      <c r="G1058" s="11" t="s">
        <v>141</v>
      </c>
      <c r="H1058" s="11" t="s">
        <v>155</v>
      </c>
    </row>
    <row r="1059" spans="1:8" x14ac:dyDescent="0.35">
      <c r="A1059" t="s">
        <v>160</v>
      </c>
      <c r="B1059">
        <v>2007</v>
      </c>
      <c r="C1059">
        <v>6013278</v>
      </c>
      <c r="D1059">
        <v>29.69</v>
      </c>
      <c r="E1059" s="10" t="str">
        <f>VLOOKUP(A1059,Ex_Lookup!$A$1:$C$215,2,FALSE)</f>
        <v>East Asia &amp; Pacific</v>
      </c>
      <c r="F1059" s="10" t="str">
        <f>VLOOKUP(A1059,Ex_Lookup!$A$1:$C$215,3,FALSE)</f>
        <v>Lower middle income</v>
      </c>
      <c r="G1059" s="11" t="s">
        <v>141</v>
      </c>
      <c r="H1059" s="11" t="s">
        <v>155</v>
      </c>
    </row>
    <row r="1060" spans="1:8" x14ac:dyDescent="0.35">
      <c r="A1060" t="s">
        <v>160</v>
      </c>
      <c r="B1060">
        <v>2008</v>
      </c>
      <c r="C1060">
        <v>6139127</v>
      </c>
      <c r="D1060">
        <v>30.84</v>
      </c>
      <c r="E1060" s="10" t="str">
        <f>VLOOKUP(A1060,Ex_Lookup!$A$1:$C$215,2,FALSE)</f>
        <v>East Asia &amp; Pacific</v>
      </c>
      <c r="F1060" s="10" t="str">
        <f>VLOOKUP(A1060,Ex_Lookup!$A$1:$C$215,3,FALSE)</f>
        <v>Lower middle income</v>
      </c>
      <c r="G1060" s="11" t="s">
        <v>141</v>
      </c>
      <c r="H1060" s="11" t="s">
        <v>155</v>
      </c>
    </row>
    <row r="1061" spans="1:8" x14ac:dyDescent="0.35">
      <c r="A1061" t="s">
        <v>160</v>
      </c>
      <c r="B1061">
        <v>2009</v>
      </c>
      <c r="C1061">
        <v>6267968</v>
      </c>
      <c r="D1061">
        <v>31.99</v>
      </c>
      <c r="E1061" s="10" t="str">
        <f>VLOOKUP(A1061,Ex_Lookup!$A$1:$C$215,2,FALSE)</f>
        <v>East Asia &amp; Pacific</v>
      </c>
      <c r="F1061" s="10" t="str">
        <f>VLOOKUP(A1061,Ex_Lookup!$A$1:$C$215,3,FALSE)</f>
        <v>Lower middle income</v>
      </c>
      <c r="G1061" s="11" t="s">
        <v>141</v>
      </c>
      <c r="H1061" s="11" t="s">
        <v>155</v>
      </c>
    </row>
    <row r="1062" spans="1:8" x14ac:dyDescent="0.35">
      <c r="A1062" t="s">
        <v>160</v>
      </c>
      <c r="B1062">
        <v>2010</v>
      </c>
      <c r="C1062">
        <v>6395713</v>
      </c>
      <c r="D1062">
        <v>33.119999999999997</v>
      </c>
      <c r="E1062" s="10" t="str">
        <f>VLOOKUP(A1062,Ex_Lookup!$A$1:$C$215,2,FALSE)</f>
        <v>East Asia &amp; Pacific</v>
      </c>
      <c r="F1062" s="10" t="str">
        <f>VLOOKUP(A1062,Ex_Lookup!$A$1:$C$215,3,FALSE)</f>
        <v>Lower middle income</v>
      </c>
      <c r="G1062" s="11" t="s">
        <v>141</v>
      </c>
      <c r="H1062" s="11" t="s">
        <v>155</v>
      </c>
    </row>
    <row r="1063" spans="1:8" x14ac:dyDescent="0.35">
      <c r="A1063" t="s">
        <v>160</v>
      </c>
      <c r="B1063">
        <v>2011</v>
      </c>
      <c r="C1063">
        <v>6521314</v>
      </c>
      <c r="D1063">
        <v>34.25</v>
      </c>
      <c r="E1063" s="10" t="str">
        <f>VLOOKUP(A1063,Ex_Lookup!$A$1:$C$215,2,FALSE)</f>
        <v>East Asia &amp; Pacific</v>
      </c>
      <c r="F1063" s="10" t="str">
        <f>VLOOKUP(A1063,Ex_Lookup!$A$1:$C$215,3,FALSE)</f>
        <v>Lower middle income</v>
      </c>
      <c r="G1063" s="11" t="s">
        <v>141</v>
      </c>
      <c r="H1063" s="11" t="s">
        <v>155</v>
      </c>
    </row>
    <row r="1064" spans="1:8" x14ac:dyDescent="0.35">
      <c r="A1064" t="s">
        <v>160</v>
      </c>
      <c r="B1064">
        <v>2012</v>
      </c>
      <c r="C1064">
        <v>6645827</v>
      </c>
      <c r="D1064">
        <v>35.369999999999997</v>
      </c>
      <c r="E1064" s="10" t="str">
        <f>VLOOKUP(A1064,Ex_Lookup!$A$1:$C$215,2,FALSE)</f>
        <v>East Asia &amp; Pacific</v>
      </c>
      <c r="F1064" s="10" t="str">
        <f>VLOOKUP(A1064,Ex_Lookup!$A$1:$C$215,3,FALSE)</f>
        <v>Lower middle income</v>
      </c>
      <c r="G1064" s="11" t="s">
        <v>141</v>
      </c>
      <c r="H1064" s="11" t="s">
        <v>155</v>
      </c>
    </row>
    <row r="1065" spans="1:8" x14ac:dyDescent="0.35">
      <c r="A1065" t="s">
        <v>160</v>
      </c>
      <c r="B1065">
        <v>2013</v>
      </c>
      <c r="C1065">
        <v>6769727</v>
      </c>
      <c r="D1065">
        <v>36.47</v>
      </c>
      <c r="E1065" s="10" t="str">
        <f>VLOOKUP(A1065,Ex_Lookup!$A$1:$C$215,2,FALSE)</f>
        <v>East Asia &amp; Pacific</v>
      </c>
      <c r="F1065" s="10" t="str">
        <f>VLOOKUP(A1065,Ex_Lookup!$A$1:$C$215,3,FALSE)</f>
        <v>Lower middle income</v>
      </c>
      <c r="G1065" s="11" t="s">
        <v>141</v>
      </c>
      <c r="H1065" s="11" t="s">
        <v>155</v>
      </c>
    </row>
    <row r="1066" spans="1:8" x14ac:dyDescent="0.35">
      <c r="A1066" t="s">
        <v>160</v>
      </c>
      <c r="B1066">
        <v>2014</v>
      </c>
      <c r="C1066">
        <v>6894098</v>
      </c>
      <c r="D1066">
        <v>37.549999999999997</v>
      </c>
      <c r="E1066" s="10" t="str">
        <f>VLOOKUP(A1066,Ex_Lookup!$A$1:$C$215,2,FALSE)</f>
        <v>East Asia &amp; Pacific</v>
      </c>
      <c r="F1066" s="10" t="str">
        <f>VLOOKUP(A1066,Ex_Lookup!$A$1:$C$215,3,FALSE)</f>
        <v>Lower middle income</v>
      </c>
      <c r="G1066" s="11" t="s">
        <v>141</v>
      </c>
      <c r="H1066" s="11" t="s">
        <v>155</v>
      </c>
    </row>
    <row r="1067" spans="1:8" x14ac:dyDescent="0.35">
      <c r="A1067" t="s">
        <v>213</v>
      </c>
      <c r="B1067">
        <v>2005</v>
      </c>
      <c r="C1067">
        <v>2238799</v>
      </c>
      <c r="D1067">
        <v>68</v>
      </c>
      <c r="E1067" s="10" t="str">
        <f>VLOOKUP(A1067,Ex_Lookup!$A$1:$C$215,2,FALSE)</f>
        <v>Europe &amp; Central Asia</v>
      </c>
      <c r="F1067" s="10" t="str">
        <f>VLOOKUP(A1067,Ex_Lookup!$A$1:$C$215,3,FALSE)</f>
        <v>High income: nonOECD</v>
      </c>
      <c r="G1067" s="11" t="s">
        <v>183</v>
      </c>
      <c r="H1067" s="11" t="s">
        <v>146</v>
      </c>
    </row>
    <row r="1068" spans="1:8" x14ac:dyDescent="0.35">
      <c r="A1068" t="s">
        <v>213</v>
      </c>
      <c r="B1068">
        <v>2006</v>
      </c>
      <c r="C1068">
        <v>2218357</v>
      </c>
      <c r="D1068">
        <v>67.97</v>
      </c>
      <c r="E1068" s="10" t="str">
        <f>VLOOKUP(A1068,Ex_Lookup!$A$1:$C$215,2,FALSE)</f>
        <v>Europe &amp; Central Asia</v>
      </c>
      <c r="F1068" s="10" t="str">
        <f>VLOOKUP(A1068,Ex_Lookup!$A$1:$C$215,3,FALSE)</f>
        <v>High income: nonOECD</v>
      </c>
      <c r="G1068" s="11" t="s">
        <v>183</v>
      </c>
      <c r="H1068" s="11" t="s">
        <v>146</v>
      </c>
    </row>
    <row r="1069" spans="1:8" x14ac:dyDescent="0.35">
      <c r="A1069" t="s">
        <v>213</v>
      </c>
      <c r="B1069">
        <v>2007</v>
      </c>
      <c r="C1069">
        <v>2200325</v>
      </c>
      <c r="D1069">
        <v>67.900000000000006</v>
      </c>
      <c r="E1069" s="10" t="str">
        <f>VLOOKUP(A1069,Ex_Lookup!$A$1:$C$215,2,FALSE)</f>
        <v>Europe &amp; Central Asia</v>
      </c>
      <c r="F1069" s="10" t="str">
        <f>VLOOKUP(A1069,Ex_Lookup!$A$1:$C$215,3,FALSE)</f>
        <v>High income: nonOECD</v>
      </c>
      <c r="G1069" s="11" t="s">
        <v>183</v>
      </c>
      <c r="H1069" s="11" t="s">
        <v>146</v>
      </c>
    </row>
    <row r="1070" spans="1:8" x14ac:dyDescent="0.35">
      <c r="A1070" t="s">
        <v>213</v>
      </c>
      <c r="B1070">
        <v>2008</v>
      </c>
      <c r="C1070">
        <v>2177322</v>
      </c>
      <c r="D1070">
        <v>67.83</v>
      </c>
      <c r="E1070" s="10" t="str">
        <f>VLOOKUP(A1070,Ex_Lookup!$A$1:$C$215,2,FALSE)</f>
        <v>Europe &amp; Central Asia</v>
      </c>
      <c r="F1070" s="10" t="str">
        <f>VLOOKUP(A1070,Ex_Lookup!$A$1:$C$215,3,FALSE)</f>
        <v>High income: nonOECD</v>
      </c>
      <c r="G1070" s="11" t="s">
        <v>183</v>
      </c>
      <c r="H1070" s="11" t="s">
        <v>146</v>
      </c>
    </row>
    <row r="1071" spans="1:8" x14ac:dyDescent="0.35">
      <c r="A1071" t="s">
        <v>213</v>
      </c>
      <c r="B1071">
        <v>2009</v>
      </c>
      <c r="C1071">
        <v>2141669</v>
      </c>
      <c r="D1071">
        <v>67.760000000000005</v>
      </c>
      <c r="E1071" s="10" t="str">
        <f>VLOOKUP(A1071,Ex_Lookup!$A$1:$C$215,2,FALSE)</f>
        <v>Europe &amp; Central Asia</v>
      </c>
      <c r="F1071" s="10" t="str">
        <f>VLOOKUP(A1071,Ex_Lookup!$A$1:$C$215,3,FALSE)</f>
        <v>High income: nonOECD</v>
      </c>
      <c r="G1071" s="11" t="s">
        <v>183</v>
      </c>
      <c r="H1071" s="11" t="s">
        <v>146</v>
      </c>
    </row>
    <row r="1072" spans="1:8" x14ac:dyDescent="0.35">
      <c r="A1072" t="s">
        <v>213</v>
      </c>
      <c r="B1072">
        <v>2010</v>
      </c>
      <c r="C1072">
        <v>2097555</v>
      </c>
      <c r="D1072">
        <v>67.69</v>
      </c>
      <c r="E1072" s="10" t="str">
        <f>VLOOKUP(A1072,Ex_Lookup!$A$1:$C$215,2,FALSE)</f>
        <v>Europe &amp; Central Asia</v>
      </c>
      <c r="F1072" s="10" t="str">
        <f>VLOOKUP(A1072,Ex_Lookup!$A$1:$C$215,3,FALSE)</f>
        <v>High income: nonOECD</v>
      </c>
      <c r="G1072" s="11" t="s">
        <v>183</v>
      </c>
      <c r="H1072" s="11" t="s">
        <v>146</v>
      </c>
    </row>
    <row r="1073" spans="1:8" x14ac:dyDescent="0.35">
      <c r="A1073" t="s">
        <v>213</v>
      </c>
      <c r="B1073">
        <v>2011</v>
      </c>
      <c r="C1073">
        <v>2059709</v>
      </c>
      <c r="D1073">
        <v>67.62</v>
      </c>
      <c r="E1073" s="10" t="str">
        <f>VLOOKUP(A1073,Ex_Lookup!$A$1:$C$215,2,FALSE)</f>
        <v>Europe &amp; Central Asia</v>
      </c>
      <c r="F1073" s="10" t="str">
        <f>VLOOKUP(A1073,Ex_Lookup!$A$1:$C$215,3,FALSE)</f>
        <v>High income: nonOECD</v>
      </c>
      <c r="G1073" s="11" t="s">
        <v>183</v>
      </c>
      <c r="H1073" s="11" t="s">
        <v>146</v>
      </c>
    </row>
    <row r="1074" spans="1:8" x14ac:dyDescent="0.35">
      <c r="A1074" t="s">
        <v>213</v>
      </c>
      <c r="B1074">
        <v>2012</v>
      </c>
      <c r="C1074">
        <v>2034319</v>
      </c>
      <c r="D1074">
        <v>67.55</v>
      </c>
      <c r="E1074" s="10" t="str">
        <f>VLOOKUP(A1074,Ex_Lookup!$A$1:$C$215,2,FALSE)</f>
        <v>Europe &amp; Central Asia</v>
      </c>
      <c r="F1074" s="10" t="str">
        <f>VLOOKUP(A1074,Ex_Lookup!$A$1:$C$215,3,FALSE)</f>
        <v>High income: nonOECD</v>
      </c>
      <c r="G1074" s="11" t="s">
        <v>183</v>
      </c>
      <c r="H1074" s="11" t="s">
        <v>146</v>
      </c>
    </row>
    <row r="1075" spans="1:8" x14ac:dyDescent="0.35">
      <c r="A1075" t="s">
        <v>213</v>
      </c>
      <c r="B1075">
        <v>2013</v>
      </c>
      <c r="C1075">
        <v>2012647</v>
      </c>
      <c r="D1075">
        <v>67.48</v>
      </c>
      <c r="E1075" s="10" t="str">
        <f>VLOOKUP(A1075,Ex_Lookup!$A$1:$C$215,2,FALSE)</f>
        <v>Europe &amp; Central Asia</v>
      </c>
      <c r="F1075" s="10" t="str">
        <f>VLOOKUP(A1075,Ex_Lookup!$A$1:$C$215,3,FALSE)</f>
        <v>High income: nonOECD</v>
      </c>
      <c r="G1075" s="11" t="s">
        <v>183</v>
      </c>
      <c r="H1075" s="11" t="s">
        <v>146</v>
      </c>
    </row>
    <row r="1076" spans="1:8" x14ac:dyDescent="0.35">
      <c r="A1076" t="s">
        <v>213</v>
      </c>
      <c r="B1076">
        <v>2014</v>
      </c>
      <c r="C1076">
        <v>1990351</v>
      </c>
      <c r="D1076">
        <v>67.42</v>
      </c>
      <c r="E1076" s="10" t="str">
        <f>VLOOKUP(A1076,Ex_Lookup!$A$1:$C$215,2,FALSE)</f>
        <v>Europe &amp; Central Asia</v>
      </c>
      <c r="F1076" s="10" t="str">
        <f>VLOOKUP(A1076,Ex_Lookup!$A$1:$C$215,3,FALSE)</f>
        <v>High income: nonOECD</v>
      </c>
      <c r="G1076" s="11" t="s">
        <v>183</v>
      </c>
      <c r="H1076" s="11" t="s">
        <v>146</v>
      </c>
    </row>
    <row r="1077" spans="1:8" x14ac:dyDescent="0.35">
      <c r="A1077" t="s">
        <v>292</v>
      </c>
      <c r="B1077">
        <v>2005</v>
      </c>
      <c r="C1077">
        <v>3986865</v>
      </c>
      <c r="D1077">
        <v>86.58</v>
      </c>
      <c r="E1077" s="10" t="str">
        <f>VLOOKUP(A1077,Ex_Lookup!$A$1:$C$215,2,FALSE)</f>
        <v>Middle East &amp; North Africa</v>
      </c>
      <c r="F1077" s="10" t="str">
        <f>VLOOKUP(A1077,Ex_Lookup!$A$1:$C$215,3,FALSE)</f>
        <v>Upper middle income</v>
      </c>
      <c r="G1077" s="11" t="s">
        <v>283</v>
      </c>
      <c r="H1077" s="11" t="s">
        <v>142</v>
      </c>
    </row>
    <row r="1078" spans="1:8" x14ac:dyDescent="0.35">
      <c r="A1078" t="s">
        <v>292</v>
      </c>
      <c r="B1078">
        <v>2006</v>
      </c>
      <c r="C1078">
        <v>4079823</v>
      </c>
      <c r="D1078">
        <v>86.7</v>
      </c>
      <c r="E1078" s="10" t="str">
        <f>VLOOKUP(A1078,Ex_Lookup!$A$1:$C$215,2,FALSE)</f>
        <v>Middle East &amp; North Africa</v>
      </c>
      <c r="F1078" s="10" t="str">
        <f>VLOOKUP(A1078,Ex_Lookup!$A$1:$C$215,3,FALSE)</f>
        <v>Upper middle income</v>
      </c>
      <c r="G1078" s="11" t="s">
        <v>283</v>
      </c>
      <c r="H1078" s="11" t="s">
        <v>142</v>
      </c>
    </row>
    <row r="1079" spans="1:8" x14ac:dyDescent="0.35">
      <c r="A1079" t="s">
        <v>292</v>
      </c>
      <c r="B1079">
        <v>2007</v>
      </c>
      <c r="C1079">
        <v>4139813</v>
      </c>
      <c r="D1079">
        <v>86.82</v>
      </c>
      <c r="E1079" s="10" t="str">
        <f>VLOOKUP(A1079,Ex_Lookup!$A$1:$C$215,2,FALSE)</f>
        <v>Middle East &amp; North Africa</v>
      </c>
      <c r="F1079" s="10" t="str">
        <f>VLOOKUP(A1079,Ex_Lookup!$A$1:$C$215,3,FALSE)</f>
        <v>Upper middle income</v>
      </c>
      <c r="G1079" s="11" t="s">
        <v>283</v>
      </c>
      <c r="H1079" s="11" t="s">
        <v>142</v>
      </c>
    </row>
    <row r="1080" spans="1:8" x14ac:dyDescent="0.35">
      <c r="A1080" t="s">
        <v>292</v>
      </c>
      <c r="B1080">
        <v>2008</v>
      </c>
      <c r="C1080">
        <v>4186088</v>
      </c>
      <c r="D1080">
        <v>86.94</v>
      </c>
      <c r="E1080" s="10" t="str">
        <f>VLOOKUP(A1080,Ex_Lookup!$A$1:$C$215,2,FALSE)</f>
        <v>Middle East &amp; North Africa</v>
      </c>
      <c r="F1080" s="10" t="str">
        <f>VLOOKUP(A1080,Ex_Lookup!$A$1:$C$215,3,FALSE)</f>
        <v>Upper middle income</v>
      </c>
      <c r="G1080" s="11" t="s">
        <v>283</v>
      </c>
      <c r="H1080" s="11" t="s">
        <v>142</v>
      </c>
    </row>
    <row r="1081" spans="1:8" x14ac:dyDescent="0.35">
      <c r="A1081" t="s">
        <v>292</v>
      </c>
      <c r="B1081">
        <v>2009</v>
      </c>
      <c r="C1081">
        <v>4246924</v>
      </c>
      <c r="D1081">
        <v>87.06</v>
      </c>
      <c r="E1081" s="10" t="str">
        <f>VLOOKUP(A1081,Ex_Lookup!$A$1:$C$215,2,FALSE)</f>
        <v>Middle East &amp; North Africa</v>
      </c>
      <c r="F1081" s="10" t="str">
        <f>VLOOKUP(A1081,Ex_Lookup!$A$1:$C$215,3,FALSE)</f>
        <v>Upper middle income</v>
      </c>
      <c r="G1081" s="11" t="s">
        <v>283</v>
      </c>
      <c r="H1081" s="11" t="s">
        <v>142</v>
      </c>
    </row>
    <row r="1082" spans="1:8" x14ac:dyDescent="0.35">
      <c r="A1082" t="s">
        <v>292</v>
      </c>
      <c r="B1082">
        <v>2010</v>
      </c>
      <c r="C1082">
        <v>4341092</v>
      </c>
      <c r="D1082">
        <v>87.18</v>
      </c>
      <c r="E1082" s="10" t="str">
        <f>VLOOKUP(A1082,Ex_Lookup!$A$1:$C$215,2,FALSE)</f>
        <v>Middle East &amp; North Africa</v>
      </c>
      <c r="F1082" s="10" t="str">
        <f>VLOOKUP(A1082,Ex_Lookup!$A$1:$C$215,3,FALSE)</f>
        <v>Upper middle income</v>
      </c>
      <c r="G1082" s="11" t="s">
        <v>283</v>
      </c>
      <c r="H1082" s="11" t="s">
        <v>142</v>
      </c>
    </row>
    <row r="1083" spans="1:8" x14ac:dyDescent="0.35">
      <c r="A1083" t="s">
        <v>292</v>
      </c>
      <c r="B1083">
        <v>2011</v>
      </c>
      <c r="C1083">
        <v>4382790</v>
      </c>
      <c r="D1083">
        <v>87.3</v>
      </c>
      <c r="E1083" s="10" t="str">
        <f>VLOOKUP(A1083,Ex_Lookup!$A$1:$C$215,2,FALSE)</f>
        <v>Middle East &amp; North Africa</v>
      </c>
      <c r="F1083" s="10" t="str">
        <f>VLOOKUP(A1083,Ex_Lookup!$A$1:$C$215,3,FALSE)</f>
        <v>Upper middle income</v>
      </c>
      <c r="G1083" s="11" t="s">
        <v>283</v>
      </c>
      <c r="H1083" s="11" t="s">
        <v>142</v>
      </c>
    </row>
    <row r="1084" spans="1:8" x14ac:dyDescent="0.35">
      <c r="A1084" t="s">
        <v>292</v>
      </c>
      <c r="B1084">
        <v>2012</v>
      </c>
      <c r="C1084">
        <v>4424888</v>
      </c>
      <c r="D1084">
        <v>87.43</v>
      </c>
      <c r="E1084" s="10" t="str">
        <f>VLOOKUP(A1084,Ex_Lookup!$A$1:$C$215,2,FALSE)</f>
        <v>Middle East &amp; North Africa</v>
      </c>
      <c r="F1084" s="10" t="str">
        <f>VLOOKUP(A1084,Ex_Lookup!$A$1:$C$215,3,FALSE)</f>
        <v>Upper middle income</v>
      </c>
      <c r="G1084" s="11" t="s">
        <v>283</v>
      </c>
      <c r="H1084" s="11" t="s">
        <v>142</v>
      </c>
    </row>
    <row r="1085" spans="1:8" x14ac:dyDescent="0.35">
      <c r="A1085" t="s">
        <v>292</v>
      </c>
      <c r="B1085">
        <v>2013</v>
      </c>
      <c r="C1085">
        <v>4467390</v>
      </c>
      <c r="D1085">
        <v>87.55</v>
      </c>
      <c r="E1085" s="10" t="str">
        <f>VLOOKUP(A1085,Ex_Lookup!$A$1:$C$215,2,FALSE)</f>
        <v>Middle East &amp; North Africa</v>
      </c>
      <c r="F1085" s="10" t="str">
        <f>VLOOKUP(A1085,Ex_Lookup!$A$1:$C$215,3,FALSE)</f>
        <v>Upper middle income</v>
      </c>
      <c r="G1085" s="11" t="s">
        <v>283</v>
      </c>
      <c r="H1085" s="11" t="s">
        <v>142</v>
      </c>
    </row>
    <row r="1086" spans="1:8" x14ac:dyDescent="0.35">
      <c r="A1086" t="s">
        <v>292</v>
      </c>
      <c r="B1086">
        <v>2014</v>
      </c>
      <c r="C1086">
        <v>4510301</v>
      </c>
      <c r="D1086">
        <v>87.67</v>
      </c>
      <c r="E1086" s="10" t="str">
        <f>VLOOKUP(A1086,Ex_Lookup!$A$1:$C$215,2,FALSE)</f>
        <v>Middle East &amp; North Africa</v>
      </c>
      <c r="F1086" s="10" t="str">
        <f>VLOOKUP(A1086,Ex_Lookup!$A$1:$C$215,3,FALSE)</f>
        <v>Upper middle income</v>
      </c>
      <c r="G1086" s="11" t="s">
        <v>283</v>
      </c>
      <c r="H1086" s="11" t="s">
        <v>142</v>
      </c>
    </row>
    <row r="1087" spans="1:8" x14ac:dyDescent="0.35">
      <c r="A1087" t="s">
        <v>339</v>
      </c>
      <c r="B1087">
        <v>2005</v>
      </c>
      <c r="C1087">
        <v>1925844</v>
      </c>
      <c r="D1087">
        <v>22.25</v>
      </c>
      <c r="E1087" s="10" t="str">
        <f>VLOOKUP(A1087,Ex_Lookup!$A$1:$C$215,2,FALSE)</f>
        <v>Sub-Saharan Africa</v>
      </c>
      <c r="F1087" s="10" t="str">
        <f>VLOOKUP(A1087,Ex_Lookup!$A$1:$C$215,3,FALSE)</f>
        <v>Lower middle income</v>
      </c>
      <c r="G1087" s="11" t="s">
        <v>318</v>
      </c>
      <c r="H1087" s="11" t="s">
        <v>155</v>
      </c>
    </row>
    <row r="1088" spans="1:8" x14ac:dyDescent="0.35">
      <c r="A1088" t="s">
        <v>339</v>
      </c>
      <c r="B1088">
        <v>2006</v>
      </c>
      <c r="C1088">
        <v>1940413</v>
      </c>
      <c r="D1088">
        <v>22.82</v>
      </c>
      <c r="E1088" s="10" t="str">
        <f>VLOOKUP(A1088,Ex_Lookup!$A$1:$C$215,2,FALSE)</f>
        <v>Sub-Saharan Africa</v>
      </c>
      <c r="F1088" s="10" t="str">
        <f>VLOOKUP(A1088,Ex_Lookup!$A$1:$C$215,3,FALSE)</f>
        <v>Lower middle income</v>
      </c>
      <c r="G1088" s="11" t="s">
        <v>318</v>
      </c>
      <c r="H1088" s="11" t="s">
        <v>155</v>
      </c>
    </row>
    <row r="1089" spans="1:8" x14ac:dyDescent="0.35">
      <c r="A1089" t="s">
        <v>339</v>
      </c>
      <c r="B1089">
        <v>2007</v>
      </c>
      <c r="C1089">
        <v>1955784</v>
      </c>
      <c r="D1089">
        <v>23.29</v>
      </c>
      <c r="E1089" s="10" t="str">
        <f>VLOOKUP(A1089,Ex_Lookup!$A$1:$C$215,2,FALSE)</f>
        <v>Sub-Saharan Africa</v>
      </c>
      <c r="F1089" s="10" t="str">
        <f>VLOOKUP(A1089,Ex_Lookup!$A$1:$C$215,3,FALSE)</f>
        <v>Lower middle income</v>
      </c>
      <c r="G1089" s="11" t="s">
        <v>318</v>
      </c>
      <c r="H1089" s="11" t="s">
        <v>155</v>
      </c>
    </row>
    <row r="1090" spans="1:8" x14ac:dyDescent="0.35">
      <c r="A1090" t="s">
        <v>339</v>
      </c>
      <c r="B1090">
        <v>2008</v>
      </c>
      <c r="C1090">
        <v>1972199</v>
      </c>
      <c r="D1090">
        <v>23.77</v>
      </c>
      <c r="E1090" s="10" t="str">
        <f>VLOOKUP(A1090,Ex_Lookup!$A$1:$C$215,2,FALSE)</f>
        <v>Sub-Saharan Africa</v>
      </c>
      <c r="F1090" s="10" t="str">
        <f>VLOOKUP(A1090,Ex_Lookup!$A$1:$C$215,3,FALSE)</f>
        <v>Lower middle income</v>
      </c>
      <c r="G1090" s="11" t="s">
        <v>318</v>
      </c>
      <c r="H1090" s="11" t="s">
        <v>155</v>
      </c>
    </row>
    <row r="1091" spans="1:8" x14ac:dyDescent="0.35">
      <c r="A1091" t="s">
        <v>339</v>
      </c>
      <c r="B1091">
        <v>2009</v>
      </c>
      <c r="C1091">
        <v>1989873</v>
      </c>
      <c r="D1091">
        <v>24.26</v>
      </c>
      <c r="E1091" s="10" t="str">
        <f>VLOOKUP(A1091,Ex_Lookup!$A$1:$C$215,2,FALSE)</f>
        <v>Sub-Saharan Africa</v>
      </c>
      <c r="F1091" s="10" t="str">
        <f>VLOOKUP(A1091,Ex_Lookup!$A$1:$C$215,3,FALSE)</f>
        <v>Lower middle income</v>
      </c>
      <c r="G1091" s="11" t="s">
        <v>318</v>
      </c>
      <c r="H1091" s="11" t="s">
        <v>155</v>
      </c>
    </row>
    <row r="1092" spans="1:8" x14ac:dyDescent="0.35">
      <c r="A1092" t="s">
        <v>339</v>
      </c>
      <c r="B1092">
        <v>2010</v>
      </c>
      <c r="C1092">
        <v>2008921</v>
      </c>
      <c r="D1092">
        <v>24.75</v>
      </c>
      <c r="E1092" s="10" t="str">
        <f>VLOOKUP(A1092,Ex_Lookup!$A$1:$C$215,2,FALSE)</f>
        <v>Sub-Saharan Africa</v>
      </c>
      <c r="F1092" s="10" t="str">
        <f>VLOOKUP(A1092,Ex_Lookup!$A$1:$C$215,3,FALSE)</f>
        <v>Lower middle income</v>
      </c>
      <c r="G1092" s="11" t="s">
        <v>318</v>
      </c>
      <c r="H1092" s="11" t="s">
        <v>155</v>
      </c>
    </row>
    <row r="1093" spans="1:8" x14ac:dyDescent="0.35">
      <c r="A1093" t="s">
        <v>339</v>
      </c>
      <c r="B1093">
        <v>2011</v>
      </c>
      <c r="C1093">
        <v>2029516</v>
      </c>
      <c r="D1093">
        <v>25.25</v>
      </c>
      <c r="E1093" s="10" t="str">
        <f>VLOOKUP(A1093,Ex_Lookup!$A$1:$C$215,2,FALSE)</f>
        <v>Sub-Saharan Africa</v>
      </c>
      <c r="F1093" s="10" t="str">
        <f>VLOOKUP(A1093,Ex_Lookup!$A$1:$C$215,3,FALSE)</f>
        <v>Lower middle income</v>
      </c>
      <c r="G1093" s="11" t="s">
        <v>318</v>
      </c>
      <c r="H1093" s="11" t="s">
        <v>155</v>
      </c>
    </row>
    <row r="1094" spans="1:8" x14ac:dyDescent="0.35">
      <c r="A1094" t="s">
        <v>339</v>
      </c>
      <c r="B1094">
        <v>2012</v>
      </c>
      <c r="C1094">
        <v>2051545</v>
      </c>
      <c r="D1094">
        <v>25.76</v>
      </c>
      <c r="E1094" s="10" t="str">
        <f>VLOOKUP(A1094,Ex_Lookup!$A$1:$C$215,2,FALSE)</f>
        <v>Sub-Saharan Africa</v>
      </c>
      <c r="F1094" s="10" t="str">
        <f>VLOOKUP(A1094,Ex_Lookup!$A$1:$C$215,3,FALSE)</f>
        <v>Lower middle income</v>
      </c>
      <c r="G1094" s="11" t="s">
        <v>318</v>
      </c>
      <c r="H1094" s="11" t="s">
        <v>155</v>
      </c>
    </row>
    <row r="1095" spans="1:8" x14ac:dyDescent="0.35">
      <c r="A1095" t="s">
        <v>339</v>
      </c>
      <c r="B1095">
        <v>2013</v>
      </c>
      <c r="C1095">
        <v>2074465</v>
      </c>
      <c r="D1095">
        <v>26.27</v>
      </c>
      <c r="E1095" s="10" t="str">
        <f>VLOOKUP(A1095,Ex_Lookup!$A$1:$C$215,2,FALSE)</f>
        <v>Sub-Saharan Africa</v>
      </c>
      <c r="F1095" s="10" t="str">
        <f>VLOOKUP(A1095,Ex_Lookup!$A$1:$C$215,3,FALSE)</f>
        <v>Lower middle income</v>
      </c>
      <c r="G1095" s="11" t="s">
        <v>318</v>
      </c>
      <c r="H1095" s="11" t="s">
        <v>155</v>
      </c>
    </row>
    <row r="1096" spans="1:8" x14ac:dyDescent="0.35">
      <c r="A1096" t="s">
        <v>339</v>
      </c>
      <c r="B1096">
        <v>2014</v>
      </c>
      <c r="C1096">
        <v>2097511</v>
      </c>
      <c r="D1096">
        <v>26.79</v>
      </c>
      <c r="E1096" s="10" t="str">
        <f>VLOOKUP(A1096,Ex_Lookup!$A$1:$C$215,2,FALSE)</f>
        <v>Sub-Saharan Africa</v>
      </c>
      <c r="F1096" s="10" t="str">
        <f>VLOOKUP(A1096,Ex_Lookup!$A$1:$C$215,3,FALSE)</f>
        <v>Lower middle income</v>
      </c>
      <c r="G1096" s="11" t="s">
        <v>318</v>
      </c>
      <c r="H1096" s="11" t="s">
        <v>155</v>
      </c>
    </row>
    <row r="1097" spans="1:8" x14ac:dyDescent="0.35">
      <c r="A1097" t="s">
        <v>340</v>
      </c>
      <c r="B1097">
        <v>2005</v>
      </c>
      <c r="C1097">
        <v>3269786</v>
      </c>
      <c r="D1097">
        <v>46.05</v>
      </c>
      <c r="E1097" s="10" t="str">
        <f>VLOOKUP(A1097,Ex_Lookup!$A$1:$C$215,2,FALSE)</f>
        <v>Sub-Saharan Africa</v>
      </c>
      <c r="F1097" s="10" t="str">
        <f>VLOOKUP(A1097,Ex_Lookup!$A$1:$C$215,3,FALSE)</f>
        <v>Low income</v>
      </c>
      <c r="G1097" s="11" t="s">
        <v>318</v>
      </c>
      <c r="H1097" s="11" t="s">
        <v>148</v>
      </c>
    </row>
    <row r="1098" spans="1:8" x14ac:dyDescent="0.35">
      <c r="A1098" t="s">
        <v>340</v>
      </c>
      <c r="B1098">
        <v>2006</v>
      </c>
      <c r="C1098">
        <v>3384791</v>
      </c>
      <c r="D1098">
        <v>46.4</v>
      </c>
      <c r="E1098" s="10" t="str">
        <f>VLOOKUP(A1098,Ex_Lookup!$A$1:$C$215,2,FALSE)</f>
        <v>Sub-Saharan Africa</v>
      </c>
      <c r="F1098" s="10" t="str">
        <f>VLOOKUP(A1098,Ex_Lookup!$A$1:$C$215,3,FALSE)</f>
        <v>Low income</v>
      </c>
      <c r="G1098" s="11" t="s">
        <v>318</v>
      </c>
      <c r="H1098" s="11" t="s">
        <v>148</v>
      </c>
    </row>
    <row r="1099" spans="1:8" x14ac:dyDescent="0.35">
      <c r="A1099" t="s">
        <v>340</v>
      </c>
      <c r="B1099">
        <v>2007</v>
      </c>
      <c r="C1099">
        <v>3522294</v>
      </c>
      <c r="D1099">
        <v>46.74</v>
      </c>
      <c r="E1099" s="10" t="str">
        <f>VLOOKUP(A1099,Ex_Lookup!$A$1:$C$215,2,FALSE)</f>
        <v>Sub-Saharan Africa</v>
      </c>
      <c r="F1099" s="10" t="str">
        <f>VLOOKUP(A1099,Ex_Lookup!$A$1:$C$215,3,FALSE)</f>
        <v>Low income</v>
      </c>
      <c r="G1099" s="11" t="s">
        <v>318</v>
      </c>
      <c r="H1099" s="11" t="s">
        <v>148</v>
      </c>
    </row>
    <row r="1100" spans="1:8" x14ac:dyDescent="0.35">
      <c r="A1100" t="s">
        <v>340</v>
      </c>
      <c r="B1100">
        <v>2008</v>
      </c>
      <c r="C1100">
        <v>3672714</v>
      </c>
      <c r="D1100">
        <v>47.09</v>
      </c>
      <c r="E1100" s="10" t="str">
        <f>VLOOKUP(A1100,Ex_Lookup!$A$1:$C$215,2,FALSE)</f>
        <v>Sub-Saharan Africa</v>
      </c>
      <c r="F1100" s="10" t="str">
        <f>VLOOKUP(A1100,Ex_Lookup!$A$1:$C$215,3,FALSE)</f>
        <v>Low income</v>
      </c>
      <c r="G1100" s="11" t="s">
        <v>318</v>
      </c>
      <c r="H1100" s="11" t="s">
        <v>148</v>
      </c>
    </row>
    <row r="1101" spans="1:8" x14ac:dyDescent="0.35">
      <c r="A1101" t="s">
        <v>340</v>
      </c>
      <c r="B1101">
        <v>2009</v>
      </c>
      <c r="C1101">
        <v>3821440</v>
      </c>
      <c r="D1101">
        <v>47.44</v>
      </c>
      <c r="E1101" s="10" t="str">
        <f>VLOOKUP(A1101,Ex_Lookup!$A$1:$C$215,2,FALSE)</f>
        <v>Sub-Saharan Africa</v>
      </c>
      <c r="F1101" s="10" t="str">
        <f>VLOOKUP(A1101,Ex_Lookup!$A$1:$C$215,3,FALSE)</f>
        <v>Low income</v>
      </c>
      <c r="G1101" s="11" t="s">
        <v>318</v>
      </c>
      <c r="H1101" s="11" t="s">
        <v>148</v>
      </c>
    </row>
    <row r="1102" spans="1:8" x14ac:dyDescent="0.35">
      <c r="A1102" t="s">
        <v>340</v>
      </c>
      <c r="B1102">
        <v>2010</v>
      </c>
      <c r="C1102">
        <v>3957990</v>
      </c>
      <c r="D1102">
        <v>47.8</v>
      </c>
      <c r="E1102" s="10" t="str">
        <f>VLOOKUP(A1102,Ex_Lookup!$A$1:$C$215,2,FALSE)</f>
        <v>Sub-Saharan Africa</v>
      </c>
      <c r="F1102" s="10" t="str">
        <f>VLOOKUP(A1102,Ex_Lookup!$A$1:$C$215,3,FALSE)</f>
        <v>Low income</v>
      </c>
      <c r="G1102" s="11" t="s">
        <v>318</v>
      </c>
      <c r="H1102" s="11" t="s">
        <v>148</v>
      </c>
    </row>
    <row r="1103" spans="1:8" x14ac:dyDescent="0.35">
      <c r="A1103" t="s">
        <v>340</v>
      </c>
      <c r="B1103">
        <v>2011</v>
      </c>
      <c r="C1103">
        <v>4079697</v>
      </c>
      <c r="D1103">
        <v>48.17</v>
      </c>
      <c r="E1103" s="10" t="str">
        <f>VLOOKUP(A1103,Ex_Lookup!$A$1:$C$215,2,FALSE)</f>
        <v>Sub-Saharan Africa</v>
      </c>
      <c r="F1103" s="10" t="str">
        <f>VLOOKUP(A1103,Ex_Lookup!$A$1:$C$215,3,FALSE)</f>
        <v>Low income</v>
      </c>
      <c r="G1103" s="11" t="s">
        <v>318</v>
      </c>
      <c r="H1103" s="11" t="s">
        <v>148</v>
      </c>
    </row>
    <row r="1104" spans="1:8" x14ac:dyDescent="0.35">
      <c r="A1104" t="s">
        <v>340</v>
      </c>
      <c r="B1104">
        <v>2012</v>
      </c>
      <c r="C1104">
        <v>4190435</v>
      </c>
      <c r="D1104">
        <v>48.54</v>
      </c>
      <c r="E1104" s="10" t="str">
        <f>VLOOKUP(A1104,Ex_Lookup!$A$1:$C$215,2,FALSE)</f>
        <v>Sub-Saharan Africa</v>
      </c>
      <c r="F1104" s="10" t="str">
        <f>VLOOKUP(A1104,Ex_Lookup!$A$1:$C$215,3,FALSE)</f>
        <v>Low income</v>
      </c>
      <c r="G1104" s="11" t="s">
        <v>318</v>
      </c>
      <c r="H1104" s="11" t="s">
        <v>148</v>
      </c>
    </row>
    <row r="1105" spans="1:8" x14ac:dyDescent="0.35">
      <c r="A1105" t="s">
        <v>340</v>
      </c>
      <c r="B1105">
        <v>2013</v>
      </c>
      <c r="C1105">
        <v>4294077</v>
      </c>
      <c r="D1105">
        <v>48.92</v>
      </c>
      <c r="E1105" s="10" t="str">
        <f>VLOOKUP(A1105,Ex_Lookup!$A$1:$C$215,2,FALSE)</f>
        <v>Sub-Saharan Africa</v>
      </c>
      <c r="F1105" s="10" t="str">
        <f>VLOOKUP(A1105,Ex_Lookup!$A$1:$C$215,3,FALSE)</f>
        <v>Low income</v>
      </c>
      <c r="G1105" s="11" t="s">
        <v>318</v>
      </c>
      <c r="H1105" s="11" t="s">
        <v>148</v>
      </c>
    </row>
    <row r="1106" spans="1:8" x14ac:dyDescent="0.35">
      <c r="A1106" t="s">
        <v>340</v>
      </c>
      <c r="B1106">
        <v>2014</v>
      </c>
      <c r="C1106">
        <v>4396873</v>
      </c>
      <c r="D1106">
        <v>49.31</v>
      </c>
      <c r="E1106" s="10" t="str">
        <f>VLOOKUP(A1106,Ex_Lookup!$A$1:$C$215,2,FALSE)</f>
        <v>Sub-Saharan Africa</v>
      </c>
      <c r="F1106" s="10" t="str">
        <f>VLOOKUP(A1106,Ex_Lookup!$A$1:$C$215,3,FALSE)</f>
        <v>Low income</v>
      </c>
      <c r="G1106" s="11" t="s">
        <v>318</v>
      </c>
      <c r="H1106" s="11" t="s">
        <v>148</v>
      </c>
    </row>
    <row r="1107" spans="1:8" x14ac:dyDescent="0.35">
      <c r="A1107" t="s">
        <v>293</v>
      </c>
      <c r="B1107">
        <v>2005</v>
      </c>
      <c r="C1107">
        <v>5594450</v>
      </c>
      <c r="D1107">
        <v>76.900000000000006</v>
      </c>
      <c r="E1107" s="10" t="str">
        <f>VLOOKUP(A1107,Ex_Lookup!$A$1:$C$215,2,FALSE)</f>
        <v>Middle East &amp; North Africa</v>
      </c>
      <c r="F1107" s="10" t="str">
        <f>VLOOKUP(A1107,Ex_Lookup!$A$1:$C$215,3,FALSE)</f>
        <v>Upper middle income</v>
      </c>
      <c r="G1107" s="11" t="s">
        <v>283</v>
      </c>
      <c r="H1107" s="11" t="s">
        <v>142</v>
      </c>
    </row>
    <row r="1108" spans="1:8" x14ac:dyDescent="0.35">
      <c r="A1108" t="s">
        <v>293</v>
      </c>
      <c r="B1108">
        <v>2006</v>
      </c>
      <c r="C1108">
        <v>5686475</v>
      </c>
      <c r="D1108">
        <v>77.03</v>
      </c>
      <c r="E1108" s="10" t="str">
        <f>VLOOKUP(A1108,Ex_Lookup!$A$1:$C$215,2,FALSE)</f>
        <v>Middle East &amp; North Africa</v>
      </c>
      <c r="F1108" s="10" t="str">
        <f>VLOOKUP(A1108,Ex_Lookup!$A$1:$C$215,3,FALSE)</f>
        <v>Upper middle income</v>
      </c>
      <c r="G1108" s="11" t="s">
        <v>283</v>
      </c>
      <c r="H1108" s="11" t="s">
        <v>142</v>
      </c>
    </row>
    <row r="1109" spans="1:8" x14ac:dyDescent="0.35">
      <c r="A1109" t="s">
        <v>293</v>
      </c>
      <c r="B1109">
        <v>2007</v>
      </c>
      <c r="C1109">
        <v>5782108</v>
      </c>
      <c r="D1109">
        <v>77.180000000000007</v>
      </c>
      <c r="E1109" s="10" t="str">
        <f>VLOOKUP(A1109,Ex_Lookup!$A$1:$C$215,2,FALSE)</f>
        <v>Middle East &amp; North Africa</v>
      </c>
      <c r="F1109" s="10" t="str">
        <f>VLOOKUP(A1109,Ex_Lookup!$A$1:$C$215,3,FALSE)</f>
        <v>Upper middle income</v>
      </c>
      <c r="G1109" s="11" t="s">
        <v>283</v>
      </c>
      <c r="H1109" s="11" t="s">
        <v>142</v>
      </c>
    </row>
    <row r="1110" spans="1:8" x14ac:dyDescent="0.35">
      <c r="A1110" t="s">
        <v>293</v>
      </c>
      <c r="B1110">
        <v>2008</v>
      </c>
      <c r="C1110">
        <v>5876805</v>
      </c>
      <c r="D1110">
        <v>77.319999999999993</v>
      </c>
      <c r="E1110" s="10" t="str">
        <f>VLOOKUP(A1110,Ex_Lookup!$A$1:$C$215,2,FALSE)</f>
        <v>Middle East &amp; North Africa</v>
      </c>
      <c r="F1110" s="10" t="str">
        <f>VLOOKUP(A1110,Ex_Lookup!$A$1:$C$215,3,FALSE)</f>
        <v>Upper middle income</v>
      </c>
      <c r="G1110" s="11" t="s">
        <v>283</v>
      </c>
      <c r="H1110" s="11" t="s">
        <v>142</v>
      </c>
    </row>
    <row r="1111" spans="1:8" x14ac:dyDescent="0.35">
      <c r="A1111" t="s">
        <v>293</v>
      </c>
      <c r="B1111">
        <v>2009</v>
      </c>
      <c r="C1111">
        <v>5964325</v>
      </c>
      <c r="D1111">
        <v>77.48</v>
      </c>
      <c r="E1111" s="10" t="str">
        <f>VLOOKUP(A1111,Ex_Lookup!$A$1:$C$215,2,FALSE)</f>
        <v>Middle East &amp; North Africa</v>
      </c>
      <c r="F1111" s="10" t="str">
        <f>VLOOKUP(A1111,Ex_Lookup!$A$1:$C$215,3,FALSE)</f>
        <v>Upper middle income</v>
      </c>
      <c r="G1111" s="11" t="s">
        <v>283</v>
      </c>
      <c r="H1111" s="11" t="s">
        <v>142</v>
      </c>
    </row>
    <row r="1112" spans="1:8" x14ac:dyDescent="0.35">
      <c r="A1112" t="s">
        <v>293</v>
      </c>
      <c r="B1112">
        <v>2010</v>
      </c>
      <c r="C1112">
        <v>6040612</v>
      </c>
      <c r="D1112">
        <v>77.64</v>
      </c>
      <c r="E1112" s="10" t="str">
        <f>VLOOKUP(A1112,Ex_Lookup!$A$1:$C$215,2,FALSE)</f>
        <v>Middle East &amp; North Africa</v>
      </c>
      <c r="F1112" s="10" t="str">
        <f>VLOOKUP(A1112,Ex_Lookup!$A$1:$C$215,3,FALSE)</f>
        <v>Upper middle income</v>
      </c>
      <c r="G1112" s="11" t="s">
        <v>283</v>
      </c>
      <c r="H1112" s="11" t="s">
        <v>142</v>
      </c>
    </row>
    <row r="1113" spans="1:8" x14ac:dyDescent="0.35">
      <c r="A1113" t="s">
        <v>293</v>
      </c>
      <c r="B1113">
        <v>2011</v>
      </c>
      <c r="C1113">
        <v>6103233</v>
      </c>
      <c r="D1113">
        <v>77.81</v>
      </c>
      <c r="E1113" s="10" t="str">
        <f>VLOOKUP(A1113,Ex_Lookup!$A$1:$C$215,2,FALSE)</f>
        <v>Middle East &amp; North Africa</v>
      </c>
      <c r="F1113" s="10" t="str">
        <f>VLOOKUP(A1113,Ex_Lookup!$A$1:$C$215,3,FALSE)</f>
        <v>Upper middle income</v>
      </c>
      <c r="G1113" s="11" t="s">
        <v>283</v>
      </c>
      <c r="H1113" s="11" t="s">
        <v>142</v>
      </c>
    </row>
    <row r="1114" spans="1:8" x14ac:dyDescent="0.35">
      <c r="A1114" t="s">
        <v>293</v>
      </c>
      <c r="B1114">
        <v>2012</v>
      </c>
      <c r="C1114">
        <v>6154623</v>
      </c>
      <c r="D1114">
        <v>77.989999999999995</v>
      </c>
      <c r="E1114" s="10" t="str">
        <f>VLOOKUP(A1114,Ex_Lookup!$A$1:$C$215,2,FALSE)</f>
        <v>Middle East &amp; North Africa</v>
      </c>
      <c r="F1114" s="10" t="str">
        <f>VLOOKUP(A1114,Ex_Lookup!$A$1:$C$215,3,FALSE)</f>
        <v>Upper middle income</v>
      </c>
      <c r="G1114" s="11" t="s">
        <v>283</v>
      </c>
      <c r="H1114" s="11" t="s">
        <v>142</v>
      </c>
    </row>
    <row r="1115" spans="1:8" x14ac:dyDescent="0.35">
      <c r="A1115" t="s">
        <v>293</v>
      </c>
      <c r="B1115">
        <v>2013</v>
      </c>
      <c r="C1115">
        <v>6201521</v>
      </c>
      <c r="D1115">
        <v>78.17</v>
      </c>
      <c r="E1115" s="10" t="str">
        <f>VLOOKUP(A1115,Ex_Lookup!$A$1:$C$215,2,FALSE)</f>
        <v>Middle East &amp; North Africa</v>
      </c>
      <c r="F1115" s="10" t="str">
        <f>VLOOKUP(A1115,Ex_Lookup!$A$1:$C$215,3,FALSE)</f>
        <v>Upper middle income</v>
      </c>
      <c r="G1115" s="11" t="s">
        <v>283</v>
      </c>
      <c r="H1115" s="11" t="s">
        <v>142</v>
      </c>
    </row>
    <row r="1116" spans="1:8" x14ac:dyDescent="0.35">
      <c r="A1116" t="s">
        <v>293</v>
      </c>
      <c r="B1116">
        <v>2014</v>
      </c>
      <c r="C1116">
        <v>6253452</v>
      </c>
      <c r="D1116">
        <v>78.36</v>
      </c>
      <c r="E1116" s="10" t="str">
        <f>VLOOKUP(A1116,Ex_Lookup!$A$1:$C$215,2,FALSE)</f>
        <v>Middle East &amp; North Africa</v>
      </c>
      <c r="F1116" s="10" t="str">
        <f>VLOOKUP(A1116,Ex_Lookup!$A$1:$C$215,3,FALSE)</f>
        <v>Upper middle income</v>
      </c>
      <c r="G1116" s="11" t="s">
        <v>283</v>
      </c>
      <c r="H1116" s="11" t="s">
        <v>142</v>
      </c>
    </row>
    <row r="1117" spans="1:8" x14ac:dyDescent="0.35">
      <c r="A1117" t="s">
        <v>214</v>
      </c>
      <c r="B1117">
        <v>2005</v>
      </c>
      <c r="C1117">
        <v>34740</v>
      </c>
      <c r="D1117">
        <v>14.74</v>
      </c>
      <c r="E1117" s="10" t="str">
        <f>VLOOKUP(A1117,Ex_Lookup!$A$1:$C$215,2,FALSE)</f>
        <v>Europe &amp; Central Asia</v>
      </c>
      <c r="F1117" s="10" t="str">
        <f>VLOOKUP(A1117,Ex_Lookup!$A$1:$C$215,3,FALSE)</f>
        <v>High income: nonOECD</v>
      </c>
      <c r="G1117" s="11" t="s">
        <v>183</v>
      </c>
      <c r="H1117" s="11" t="s">
        <v>146</v>
      </c>
    </row>
    <row r="1118" spans="1:8" x14ac:dyDescent="0.35">
      <c r="A1118" t="s">
        <v>214</v>
      </c>
      <c r="B1118">
        <v>2006</v>
      </c>
      <c r="C1118">
        <v>35028</v>
      </c>
      <c r="D1118">
        <v>14.68</v>
      </c>
      <c r="E1118" s="10" t="str">
        <f>VLOOKUP(A1118,Ex_Lookup!$A$1:$C$215,2,FALSE)</f>
        <v>Europe &amp; Central Asia</v>
      </c>
      <c r="F1118" s="10" t="str">
        <f>VLOOKUP(A1118,Ex_Lookup!$A$1:$C$215,3,FALSE)</f>
        <v>High income: nonOECD</v>
      </c>
      <c r="G1118" s="11" t="s">
        <v>183</v>
      </c>
      <c r="H1118" s="11" t="s">
        <v>146</v>
      </c>
    </row>
    <row r="1119" spans="1:8" x14ac:dyDescent="0.35">
      <c r="A1119" t="s">
        <v>214</v>
      </c>
      <c r="B1119">
        <v>2007</v>
      </c>
      <c r="C1119">
        <v>35308</v>
      </c>
      <c r="D1119">
        <v>14.63</v>
      </c>
      <c r="E1119" s="10" t="str">
        <f>VLOOKUP(A1119,Ex_Lookup!$A$1:$C$215,2,FALSE)</f>
        <v>Europe &amp; Central Asia</v>
      </c>
      <c r="F1119" s="10" t="str">
        <f>VLOOKUP(A1119,Ex_Lookup!$A$1:$C$215,3,FALSE)</f>
        <v>High income: nonOECD</v>
      </c>
      <c r="G1119" s="11" t="s">
        <v>183</v>
      </c>
      <c r="H1119" s="11" t="s">
        <v>146</v>
      </c>
    </row>
    <row r="1120" spans="1:8" x14ac:dyDescent="0.35">
      <c r="A1120" t="s">
        <v>214</v>
      </c>
      <c r="B1120">
        <v>2008</v>
      </c>
      <c r="C1120">
        <v>35582</v>
      </c>
      <c r="D1120">
        <v>14.57</v>
      </c>
      <c r="E1120" s="10" t="str">
        <f>VLOOKUP(A1120,Ex_Lookup!$A$1:$C$215,2,FALSE)</f>
        <v>Europe &amp; Central Asia</v>
      </c>
      <c r="F1120" s="10" t="str">
        <f>VLOOKUP(A1120,Ex_Lookup!$A$1:$C$215,3,FALSE)</f>
        <v>High income: nonOECD</v>
      </c>
      <c r="G1120" s="11" t="s">
        <v>183</v>
      </c>
      <c r="H1120" s="11" t="s">
        <v>146</v>
      </c>
    </row>
    <row r="1121" spans="1:8" x14ac:dyDescent="0.35">
      <c r="A1121" t="s">
        <v>214</v>
      </c>
      <c r="B1121">
        <v>2009</v>
      </c>
      <c r="C1121">
        <v>35851</v>
      </c>
      <c r="D1121">
        <v>14.52</v>
      </c>
      <c r="E1121" s="10" t="str">
        <f>VLOOKUP(A1121,Ex_Lookup!$A$1:$C$215,2,FALSE)</f>
        <v>Europe &amp; Central Asia</v>
      </c>
      <c r="F1121" s="10" t="str">
        <f>VLOOKUP(A1121,Ex_Lookup!$A$1:$C$215,3,FALSE)</f>
        <v>High income: nonOECD</v>
      </c>
      <c r="G1121" s="11" t="s">
        <v>183</v>
      </c>
      <c r="H1121" s="11" t="s">
        <v>146</v>
      </c>
    </row>
    <row r="1122" spans="1:8" x14ac:dyDescent="0.35">
      <c r="A1122" t="s">
        <v>214</v>
      </c>
      <c r="B1122">
        <v>2010</v>
      </c>
      <c r="C1122">
        <v>36120</v>
      </c>
      <c r="D1122">
        <v>14.46</v>
      </c>
      <c r="E1122" s="10" t="str">
        <f>VLOOKUP(A1122,Ex_Lookup!$A$1:$C$215,2,FALSE)</f>
        <v>Europe &amp; Central Asia</v>
      </c>
      <c r="F1122" s="10" t="str">
        <f>VLOOKUP(A1122,Ex_Lookup!$A$1:$C$215,3,FALSE)</f>
        <v>High income: nonOECD</v>
      </c>
      <c r="G1122" s="11" t="s">
        <v>183</v>
      </c>
      <c r="H1122" s="11" t="s">
        <v>146</v>
      </c>
    </row>
    <row r="1123" spans="1:8" x14ac:dyDescent="0.35">
      <c r="A1123" t="s">
        <v>214</v>
      </c>
      <c r="B1123">
        <v>2011</v>
      </c>
      <c r="C1123">
        <v>36388</v>
      </c>
      <c r="D1123">
        <v>14.41</v>
      </c>
      <c r="E1123" s="10" t="str">
        <f>VLOOKUP(A1123,Ex_Lookup!$A$1:$C$215,2,FALSE)</f>
        <v>Europe &amp; Central Asia</v>
      </c>
      <c r="F1123" s="10" t="str">
        <f>VLOOKUP(A1123,Ex_Lookup!$A$1:$C$215,3,FALSE)</f>
        <v>High income: nonOECD</v>
      </c>
      <c r="G1123" s="11" t="s">
        <v>183</v>
      </c>
      <c r="H1123" s="11" t="s">
        <v>146</v>
      </c>
    </row>
    <row r="1124" spans="1:8" x14ac:dyDescent="0.35">
      <c r="A1124" t="s">
        <v>214</v>
      </c>
      <c r="B1124">
        <v>2012</v>
      </c>
      <c r="C1124">
        <v>36656</v>
      </c>
      <c r="D1124">
        <v>14.37</v>
      </c>
      <c r="E1124" s="10" t="str">
        <f>VLOOKUP(A1124,Ex_Lookup!$A$1:$C$215,2,FALSE)</f>
        <v>Europe &amp; Central Asia</v>
      </c>
      <c r="F1124" s="10" t="str">
        <f>VLOOKUP(A1124,Ex_Lookup!$A$1:$C$215,3,FALSE)</f>
        <v>High income: nonOECD</v>
      </c>
      <c r="G1124" s="11" t="s">
        <v>183</v>
      </c>
      <c r="H1124" s="11" t="s">
        <v>146</v>
      </c>
    </row>
    <row r="1125" spans="1:8" x14ac:dyDescent="0.35">
      <c r="A1125" t="s">
        <v>214</v>
      </c>
      <c r="B1125">
        <v>2013</v>
      </c>
      <c r="C1125">
        <v>36925</v>
      </c>
      <c r="D1125">
        <v>14.33</v>
      </c>
      <c r="E1125" s="10" t="str">
        <f>VLOOKUP(A1125,Ex_Lookup!$A$1:$C$215,2,FALSE)</f>
        <v>Europe &amp; Central Asia</v>
      </c>
      <c r="F1125" s="10" t="str">
        <f>VLOOKUP(A1125,Ex_Lookup!$A$1:$C$215,3,FALSE)</f>
        <v>High income: nonOECD</v>
      </c>
      <c r="G1125" s="11" t="s">
        <v>183</v>
      </c>
      <c r="H1125" s="11" t="s">
        <v>146</v>
      </c>
    </row>
    <row r="1126" spans="1:8" x14ac:dyDescent="0.35">
      <c r="A1126" t="s">
        <v>214</v>
      </c>
      <c r="B1126">
        <v>2014</v>
      </c>
      <c r="C1126">
        <v>37194</v>
      </c>
      <c r="D1126">
        <v>14.31</v>
      </c>
      <c r="E1126" s="10" t="str">
        <f>VLOOKUP(A1126,Ex_Lookup!$A$1:$C$215,2,FALSE)</f>
        <v>Europe &amp; Central Asia</v>
      </c>
      <c r="F1126" s="10" t="str">
        <f>VLOOKUP(A1126,Ex_Lookup!$A$1:$C$215,3,FALSE)</f>
        <v>High income: nonOECD</v>
      </c>
      <c r="G1126" s="11" t="s">
        <v>183</v>
      </c>
      <c r="H1126" s="11" t="s">
        <v>146</v>
      </c>
    </row>
    <row r="1127" spans="1:8" x14ac:dyDescent="0.35">
      <c r="A1127" t="s">
        <v>215</v>
      </c>
      <c r="B1127">
        <v>2005</v>
      </c>
      <c r="C1127">
        <v>3322528</v>
      </c>
      <c r="D1127">
        <v>66.64</v>
      </c>
      <c r="E1127" s="10" t="str">
        <f>VLOOKUP(A1127,Ex_Lookup!$A$1:$C$215,2,FALSE)</f>
        <v>Europe &amp; Central Asia</v>
      </c>
      <c r="F1127" s="10" t="str">
        <f>VLOOKUP(A1127,Ex_Lookup!$A$1:$C$215,3,FALSE)</f>
        <v>High income: nonOECD</v>
      </c>
      <c r="G1127" s="11" t="s">
        <v>183</v>
      </c>
      <c r="H1127" s="11" t="s">
        <v>146</v>
      </c>
    </row>
    <row r="1128" spans="1:8" x14ac:dyDescent="0.35">
      <c r="A1128" t="s">
        <v>215</v>
      </c>
      <c r="B1128">
        <v>2006</v>
      </c>
      <c r="C1128">
        <v>3269909</v>
      </c>
      <c r="D1128">
        <v>66.709999999999994</v>
      </c>
      <c r="E1128" s="10" t="str">
        <f>VLOOKUP(A1128,Ex_Lookup!$A$1:$C$215,2,FALSE)</f>
        <v>Europe &amp; Central Asia</v>
      </c>
      <c r="F1128" s="10" t="str">
        <f>VLOOKUP(A1128,Ex_Lookup!$A$1:$C$215,3,FALSE)</f>
        <v>High income: nonOECD</v>
      </c>
      <c r="G1128" s="11" t="s">
        <v>183</v>
      </c>
      <c r="H1128" s="11" t="s">
        <v>146</v>
      </c>
    </row>
    <row r="1129" spans="1:8" x14ac:dyDescent="0.35">
      <c r="A1129" t="s">
        <v>215</v>
      </c>
      <c r="B1129">
        <v>2007</v>
      </c>
      <c r="C1129">
        <v>3231294</v>
      </c>
      <c r="D1129">
        <v>66.78</v>
      </c>
      <c r="E1129" s="10" t="str">
        <f>VLOOKUP(A1129,Ex_Lookup!$A$1:$C$215,2,FALSE)</f>
        <v>Europe &amp; Central Asia</v>
      </c>
      <c r="F1129" s="10" t="str">
        <f>VLOOKUP(A1129,Ex_Lookup!$A$1:$C$215,3,FALSE)</f>
        <v>High income: nonOECD</v>
      </c>
      <c r="G1129" s="11" t="s">
        <v>183</v>
      </c>
      <c r="H1129" s="11" t="s">
        <v>146</v>
      </c>
    </row>
    <row r="1130" spans="1:8" x14ac:dyDescent="0.35">
      <c r="A1130" t="s">
        <v>215</v>
      </c>
      <c r="B1130">
        <v>2008</v>
      </c>
      <c r="C1130">
        <v>3198231</v>
      </c>
      <c r="D1130">
        <v>66.849999999999994</v>
      </c>
      <c r="E1130" s="10" t="str">
        <f>VLOOKUP(A1130,Ex_Lookup!$A$1:$C$215,2,FALSE)</f>
        <v>Europe &amp; Central Asia</v>
      </c>
      <c r="F1130" s="10" t="str">
        <f>VLOOKUP(A1130,Ex_Lookup!$A$1:$C$215,3,FALSE)</f>
        <v>High income: nonOECD</v>
      </c>
      <c r="G1130" s="11" t="s">
        <v>183</v>
      </c>
      <c r="H1130" s="11" t="s">
        <v>146</v>
      </c>
    </row>
    <row r="1131" spans="1:8" x14ac:dyDescent="0.35">
      <c r="A1131" t="s">
        <v>215</v>
      </c>
      <c r="B1131">
        <v>2009</v>
      </c>
      <c r="C1131">
        <v>3162916</v>
      </c>
      <c r="D1131">
        <v>66.84</v>
      </c>
      <c r="E1131" s="10" t="str">
        <f>VLOOKUP(A1131,Ex_Lookup!$A$1:$C$215,2,FALSE)</f>
        <v>Europe &amp; Central Asia</v>
      </c>
      <c r="F1131" s="10" t="str">
        <f>VLOOKUP(A1131,Ex_Lookup!$A$1:$C$215,3,FALSE)</f>
        <v>High income: nonOECD</v>
      </c>
      <c r="G1131" s="11" t="s">
        <v>183</v>
      </c>
      <c r="H1131" s="11" t="s">
        <v>146</v>
      </c>
    </row>
    <row r="1132" spans="1:8" x14ac:dyDescent="0.35">
      <c r="A1132" t="s">
        <v>215</v>
      </c>
      <c r="B1132">
        <v>2010</v>
      </c>
      <c r="C1132">
        <v>3097282</v>
      </c>
      <c r="D1132">
        <v>66.760000000000005</v>
      </c>
      <c r="E1132" s="10" t="str">
        <f>VLOOKUP(A1132,Ex_Lookup!$A$1:$C$215,2,FALSE)</f>
        <v>Europe &amp; Central Asia</v>
      </c>
      <c r="F1132" s="10" t="str">
        <f>VLOOKUP(A1132,Ex_Lookup!$A$1:$C$215,3,FALSE)</f>
        <v>High income: nonOECD</v>
      </c>
      <c r="G1132" s="11" t="s">
        <v>183</v>
      </c>
      <c r="H1132" s="11" t="s">
        <v>146</v>
      </c>
    </row>
    <row r="1133" spans="1:8" x14ac:dyDescent="0.35">
      <c r="A1133" t="s">
        <v>215</v>
      </c>
      <c r="B1133">
        <v>2011</v>
      </c>
      <c r="C1133">
        <v>3028115</v>
      </c>
      <c r="D1133">
        <v>66.67</v>
      </c>
      <c r="E1133" s="10" t="str">
        <f>VLOOKUP(A1133,Ex_Lookup!$A$1:$C$215,2,FALSE)</f>
        <v>Europe &amp; Central Asia</v>
      </c>
      <c r="F1133" s="10" t="str">
        <f>VLOOKUP(A1133,Ex_Lookup!$A$1:$C$215,3,FALSE)</f>
        <v>High income: nonOECD</v>
      </c>
      <c r="G1133" s="11" t="s">
        <v>183</v>
      </c>
      <c r="H1133" s="11" t="s">
        <v>146</v>
      </c>
    </row>
    <row r="1134" spans="1:8" x14ac:dyDescent="0.35">
      <c r="A1134" t="s">
        <v>215</v>
      </c>
      <c r="B1134">
        <v>2012</v>
      </c>
      <c r="C1134">
        <v>2987773</v>
      </c>
      <c r="D1134">
        <v>66.599999999999994</v>
      </c>
      <c r="E1134" s="10" t="str">
        <f>VLOOKUP(A1134,Ex_Lookup!$A$1:$C$215,2,FALSE)</f>
        <v>Europe &amp; Central Asia</v>
      </c>
      <c r="F1134" s="10" t="str">
        <f>VLOOKUP(A1134,Ex_Lookup!$A$1:$C$215,3,FALSE)</f>
        <v>High income: nonOECD</v>
      </c>
      <c r="G1134" s="11" t="s">
        <v>183</v>
      </c>
      <c r="H1134" s="11" t="s">
        <v>146</v>
      </c>
    </row>
    <row r="1135" spans="1:8" x14ac:dyDescent="0.35">
      <c r="A1135" t="s">
        <v>215</v>
      </c>
      <c r="B1135">
        <v>2013</v>
      </c>
      <c r="C1135">
        <v>2957689</v>
      </c>
      <c r="D1135">
        <v>66.55</v>
      </c>
      <c r="E1135" s="10" t="str">
        <f>VLOOKUP(A1135,Ex_Lookup!$A$1:$C$215,2,FALSE)</f>
        <v>Europe &amp; Central Asia</v>
      </c>
      <c r="F1135" s="10" t="str">
        <f>VLOOKUP(A1135,Ex_Lookup!$A$1:$C$215,3,FALSE)</f>
        <v>High income: nonOECD</v>
      </c>
      <c r="G1135" s="11" t="s">
        <v>183</v>
      </c>
      <c r="H1135" s="11" t="s">
        <v>146</v>
      </c>
    </row>
    <row r="1136" spans="1:8" x14ac:dyDescent="0.35">
      <c r="A1136" t="s">
        <v>215</v>
      </c>
      <c r="B1136">
        <v>2014</v>
      </c>
      <c r="C1136">
        <v>2929323</v>
      </c>
      <c r="D1136">
        <v>66.52</v>
      </c>
      <c r="E1136" s="10" t="str">
        <f>VLOOKUP(A1136,Ex_Lookup!$A$1:$C$215,2,FALSE)</f>
        <v>Europe &amp; Central Asia</v>
      </c>
      <c r="F1136" s="10" t="str">
        <f>VLOOKUP(A1136,Ex_Lookup!$A$1:$C$215,3,FALSE)</f>
        <v>High income: nonOECD</v>
      </c>
      <c r="G1136" s="11" t="s">
        <v>183</v>
      </c>
      <c r="H1136" s="11" t="s">
        <v>146</v>
      </c>
    </row>
    <row r="1137" spans="1:8" x14ac:dyDescent="0.35">
      <c r="A1137" t="s">
        <v>216</v>
      </c>
      <c r="B1137">
        <v>2005</v>
      </c>
      <c r="C1137">
        <v>465158</v>
      </c>
      <c r="D1137">
        <v>86.6</v>
      </c>
      <c r="E1137" s="10" t="str">
        <f>VLOOKUP(A1137,Ex_Lookup!$A$1:$C$215,2,FALSE)</f>
        <v>Europe &amp; Central Asia</v>
      </c>
      <c r="F1137" s="10" t="str">
        <f>VLOOKUP(A1137,Ex_Lookup!$A$1:$C$215,3,FALSE)</f>
        <v>High income: OECD</v>
      </c>
      <c r="G1137" s="11" t="s">
        <v>183</v>
      </c>
      <c r="H1137" s="11" t="s">
        <v>144</v>
      </c>
    </row>
    <row r="1138" spans="1:8" x14ac:dyDescent="0.35">
      <c r="A1138" t="s">
        <v>216</v>
      </c>
      <c r="B1138">
        <v>2006</v>
      </c>
      <c r="C1138">
        <v>472637</v>
      </c>
      <c r="D1138">
        <v>87.01</v>
      </c>
      <c r="E1138" s="10" t="str">
        <f>VLOOKUP(A1138,Ex_Lookup!$A$1:$C$215,2,FALSE)</f>
        <v>Europe &amp; Central Asia</v>
      </c>
      <c r="F1138" s="10" t="str">
        <f>VLOOKUP(A1138,Ex_Lookup!$A$1:$C$215,3,FALSE)</f>
        <v>High income: OECD</v>
      </c>
      <c r="G1138" s="11" t="s">
        <v>183</v>
      </c>
      <c r="H1138" s="11" t="s">
        <v>144</v>
      </c>
    </row>
    <row r="1139" spans="1:8" x14ac:dyDescent="0.35">
      <c r="A1139" t="s">
        <v>216</v>
      </c>
      <c r="B1139">
        <v>2007</v>
      </c>
      <c r="C1139">
        <v>479993</v>
      </c>
      <c r="D1139">
        <v>87.41</v>
      </c>
      <c r="E1139" s="10" t="str">
        <f>VLOOKUP(A1139,Ex_Lookup!$A$1:$C$215,2,FALSE)</f>
        <v>Europe &amp; Central Asia</v>
      </c>
      <c r="F1139" s="10" t="str">
        <f>VLOOKUP(A1139,Ex_Lookup!$A$1:$C$215,3,FALSE)</f>
        <v>High income: OECD</v>
      </c>
      <c r="G1139" s="11" t="s">
        <v>183</v>
      </c>
      <c r="H1139" s="11" t="s">
        <v>144</v>
      </c>
    </row>
    <row r="1140" spans="1:8" x14ac:dyDescent="0.35">
      <c r="A1140" t="s">
        <v>216</v>
      </c>
      <c r="B1140">
        <v>2008</v>
      </c>
      <c r="C1140">
        <v>488650</v>
      </c>
      <c r="D1140">
        <v>87.8</v>
      </c>
      <c r="E1140" s="10" t="str">
        <f>VLOOKUP(A1140,Ex_Lookup!$A$1:$C$215,2,FALSE)</f>
        <v>Europe &amp; Central Asia</v>
      </c>
      <c r="F1140" s="10" t="str">
        <f>VLOOKUP(A1140,Ex_Lookup!$A$1:$C$215,3,FALSE)</f>
        <v>High income: OECD</v>
      </c>
      <c r="G1140" s="11" t="s">
        <v>183</v>
      </c>
      <c r="H1140" s="11" t="s">
        <v>144</v>
      </c>
    </row>
    <row r="1141" spans="1:8" x14ac:dyDescent="0.35">
      <c r="A1141" t="s">
        <v>216</v>
      </c>
      <c r="B1141">
        <v>2009</v>
      </c>
      <c r="C1141">
        <v>497783</v>
      </c>
      <c r="D1141">
        <v>88.18</v>
      </c>
      <c r="E1141" s="10" t="str">
        <f>VLOOKUP(A1141,Ex_Lookup!$A$1:$C$215,2,FALSE)</f>
        <v>Europe &amp; Central Asia</v>
      </c>
      <c r="F1141" s="10" t="str">
        <f>VLOOKUP(A1141,Ex_Lookup!$A$1:$C$215,3,FALSE)</f>
        <v>High income: OECD</v>
      </c>
      <c r="G1141" s="11" t="s">
        <v>183</v>
      </c>
      <c r="H1141" s="11" t="s">
        <v>144</v>
      </c>
    </row>
    <row r="1142" spans="1:8" x14ac:dyDescent="0.35">
      <c r="A1142" t="s">
        <v>216</v>
      </c>
      <c r="B1142">
        <v>2010</v>
      </c>
      <c r="C1142">
        <v>506953</v>
      </c>
      <c r="D1142">
        <v>88.55</v>
      </c>
      <c r="E1142" s="10" t="str">
        <f>VLOOKUP(A1142,Ex_Lookup!$A$1:$C$215,2,FALSE)</f>
        <v>Europe &amp; Central Asia</v>
      </c>
      <c r="F1142" s="10" t="str">
        <f>VLOOKUP(A1142,Ex_Lookup!$A$1:$C$215,3,FALSE)</f>
        <v>High income: OECD</v>
      </c>
      <c r="G1142" s="11" t="s">
        <v>183</v>
      </c>
      <c r="H1142" s="11" t="s">
        <v>144</v>
      </c>
    </row>
    <row r="1143" spans="1:8" x14ac:dyDescent="0.35">
      <c r="A1143" t="s">
        <v>216</v>
      </c>
      <c r="B1143">
        <v>2011</v>
      </c>
      <c r="C1143">
        <v>518347</v>
      </c>
      <c r="D1143">
        <v>88.91</v>
      </c>
      <c r="E1143" s="10" t="str">
        <f>VLOOKUP(A1143,Ex_Lookup!$A$1:$C$215,2,FALSE)</f>
        <v>Europe &amp; Central Asia</v>
      </c>
      <c r="F1143" s="10" t="str">
        <f>VLOOKUP(A1143,Ex_Lookup!$A$1:$C$215,3,FALSE)</f>
        <v>High income: OECD</v>
      </c>
      <c r="G1143" s="11" t="s">
        <v>183</v>
      </c>
      <c r="H1143" s="11" t="s">
        <v>144</v>
      </c>
    </row>
    <row r="1144" spans="1:8" x14ac:dyDescent="0.35">
      <c r="A1144" t="s">
        <v>216</v>
      </c>
      <c r="B1144">
        <v>2012</v>
      </c>
      <c r="C1144">
        <v>530946</v>
      </c>
      <c r="D1144">
        <v>89.25</v>
      </c>
      <c r="E1144" s="10" t="str">
        <f>VLOOKUP(A1144,Ex_Lookup!$A$1:$C$215,2,FALSE)</f>
        <v>Europe &amp; Central Asia</v>
      </c>
      <c r="F1144" s="10" t="str">
        <f>VLOOKUP(A1144,Ex_Lookup!$A$1:$C$215,3,FALSE)</f>
        <v>High income: OECD</v>
      </c>
      <c r="G1144" s="11" t="s">
        <v>183</v>
      </c>
      <c r="H1144" s="11" t="s">
        <v>144</v>
      </c>
    </row>
    <row r="1145" spans="1:8" x14ac:dyDescent="0.35">
      <c r="A1145" t="s">
        <v>216</v>
      </c>
      <c r="B1145">
        <v>2013</v>
      </c>
      <c r="C1145">
        <v>543360</v>
      </c>
      <c r="D1145">
        <v>89.57</v>
      </c>
      <c r="E1145" s="10" t="str">
        <f>VLOOKUP(A1145,Ex_Lookup!$A$1:$C$215,2,FALSE)</f>
        <v>Europe &amp; Central Asia</v>
      </c>
      <c r="F1145" s="10" t="str">
        <f>VLOOKUP(A1145,Ex_Lookup!$A$1:$C$215,3,FALSE)</f>
        <v>High income: OECD</v>
      </c>
      <c r="G1145" s="11" t="s">
        <v>183</v>
      </c>
      <c r="H1145" s="11" t="s">
        <v>144</v>
      </c>
    </row>
    <row r="1146" spans="1:8" x14ac:dyDescent="0.35">
      <c r="A1146" t="s">
        <v>216</v>
      </c>
      <c r="B1146">
        <v>2014</v>
      </c>
      <c r="C1146">
        <v>556074</v>
      </c>
      <c r="D1146">
        <v>89.87</v>
      </c>
      <c r="E1146" s="10" t="str">
        <f>VLOOKUP(A1146,Ex_Lookup!$A$1:$C$215,2,FALSE)</f>
        <v>Europe &amp; Central Asia</v>
      </c>
      <c r="F1146" s="10" t="str">
        <f>VLOOKUP(A1146,Ex_Lookup!$A$1:$C$215,3,FALSE)</f>
        <v>High income: OECD</v>
      </c>
      <c r="G1146" s="11" t="s">
        <v>183</v>
      </c>
      <c r="H1146" s="11" t="s">
        <v>144</v>
      </c>
    </row>
    <row r="1147" spans="1:8" x14ac:dyDescent="0.35">
      <c r="A1147" t="s">
        <v>161</v>
      </c>
      <c r="B1147">
        <v>2005</v>
      </c>
      <c r="C1147">
        <v>468149</v>
      </c>
      <c r="D1147">
        <v>100</v>
      </c>
      <c r="E1147" s="10" t="str">
        <f>VLOOKUP(A1147,Ex_Lookup!$A$1:$C$215,2,FALSE)</f>
        <v>East Asia &amp; Pacific</v>
      </c>
      <c r="F1147" s="10" t="str">
        <f>VLOOKUP(A1147,Ex_Lookup!$A$1:$C$215,3,FALSE)</f>
        <v>High income: nonOECD</v>
      </c>
      <c r="G1147" s="11" t="s">
        <v>141</v>
      </c>
      <c r="H1147" s="11" t="s">
        <v>146</v>
      </c>
    </row>
    <row r="1148" spans="1:8" x14ac:dyDescent="0.35">
      <c r="A1148" t="s">
        <v>161</v>
      </c>
      <c r="B1148">
        <v>2006</v>
      </c>
      <c r="C1148">
        <v>479808</v>
      </c>
      <c r="D1148">
        <v>100</v>
      </c>
      <c r="E1148" s="10" t="str">
        <f>VLOOKUP(A1148,Ex_Lookup!$A$1:$C$215,2,FALSE)</f>
        <v>East Asia &amp; Pacific</v>
      </c>
      <c r="F1148" s="10" t="str">
        <f>VLOOKUP(A1148,Ex_Lookup!$A$1:$C$215,3,FALSE)</f>
        <v>High income: nonOECD</v>
      </c>
      <c r="G1148" s="11" t="s">
        <v>141</v>
      </c>
      <c r="H1148" s="11" t="s">
        <v>146</v>
      </c>
    </row>
    <row r="1149" spans="1:8" x14ac:dyDescent="0.35">
      <c r="A1149" t="s">
        <v>161</v>
      </c>
      <c r="B1149">
        <v>2007</v>
      </c>
      <c r="C1149">
        <v>493206</v>
      </c>
      <c r="D1149">
        <v>100</v>
      </c>
      <c r="E1149" s="10" t="str">
        <f>VLOOKUP(A1149,Ex_Lookup!$A$1:$C$215,2,FALSE)</f>
        <v>East Asia &amp; Pacific</v>
      </c>
      <c r="F1149" s="10" t="str">
        <f>VLOOKUP(A1149,Ex_Lookup!$A$1:$C$215,3,FALSE)</f>
        <v>High income: nonOECD</v>
      </c>
      <c r="G1149" s="11" t="s">
        <v>141</v>
      </c>
      <c r="H1149" s="11" t="s">
        <v>146</v>
      </c>
    </row>
    <row r="1150" spans="1:8" x14ac:dyDescent="0.35">
      <c r="A1150" t="s">
        <v>161</v>
      </c>
      <c r="B1150">
        <v>2008</v>
      </c>
      <c r="C1150">
        <v>507528</v>
      </c>
      <c r="D1150">
        <v>100</v>
      </c>
      <c r="E1150" s="10" t="str">
        <f>VLOOKUP(A1150,Ex_Lookup!$A$1:$C$215,2,FALSE)</f>
        <v>East Asia &amp; Pacific</v>
      </c>
      <c r="F1150" s="10" t="str">
        <f>VLOOKUP(A1150,Ex_Lookup!$A$1:$C$215,3,FALSE)</f>
        <v>High income: nonOECD</v>
      </c>
      <c r="G1150" s="11" t="s">
        <v>141</v>
      </c>
      <c r="H1150" s="11" t="s">
        <v>146</v>
      </c>
    </row>
    <row r="1151" spans="1:8" x14ac:dyDescent="0.35">
      <c r="A1151" t="s">
        <v>161</v>
      </c>
      <c r="B1151">
        <v>2009</v>
      </c>
      <c r="C1151">
        <v>521617</v>
      </c>
      <c r="D1151">
        <v>100</v>
      </c>
      <c r="E1151" s="10" t="str">
        <f>VLOOKUP(A1151,Ex_Lookup!$A$1:$C$215,2,FALSE)</f>
        <v>East Asia &amp; Pacific</v>
      </c>
      <c r="F1151" s="10" t="str">
        <f>VLOOKUP(A1151,Ex_Lookup!$A$1:$C$215,3,FALSE)</f>
        <v>High income: nonOECD</v>
      </c>
      <c r="G1151" s="11" t="s">
        <v>141</v>
      </c>
      <c r="H1151" s="11" t="s">
        <v>146</v>
      </c>
    </row>
    <row r="1152" spans="1:8" x14ac:dyDescent="0.35">
      <c r="A1152" t="s">
        <v>161</v>
      </c>
      <c r="B1152">
        <v>2010</v>
      </c>
      <c r="C1152">
        <v>534626</v>
      </c>
      <c r="D1152">
        <v>100</v>
      </c>
      <c r="E1152" s="10" t="str">
        <f>VLOOKUP(A1152,Ex_Lookup!$A$1:$C$215,2,FALSE)</f>
        <v>East Asia &amp; Pacific</v>
      </c>
      <c r="F1152" s="10" t="str">
        <f>VLOOKUP(A1152,Ex_Lookup!$A$1:$C$215,3,FALSE)</f>
        <v>High income: nonOECD</v>
      </c>
      <c r="G1152" s="11" t="s">
        <v>141</v>
      </c>
      <c r="H1152" s="11" t="s">
        <v>146</v>
      </c>
    </row>
    <row r="1153" spans="1:8" x14ac:dyDescent="0.35">
      <c r="A1153" t="s">
        <v>161</v>
      </c>
      <c r="B1153">
        <v>2011</v>
      </c>
      <c r="C1153">
        <v>546278</v>
      </c>
      <c r="D1153">
        <v>100</v>
      </c>
      <c r="E1153" s="10" t="str">
        <f>VLOOKUP(A1153,Ex_Lookup!$A$1:$C$215,2,FALSE)</f>
        <v>East Asia &amp; Pacific</v>
      </c>
      <c r="F1153" s="10" t="str">
        <f>VLOOKUP(A1153,Ex_Lookup!$A$1:$C$215,3,FALSE)</f>
        <v>High income: nonOECD</v>
      </c>
      <c r="G1153" s="11" t="s">
        <v>141</v>
      </c>
      <c r="H1153" s="11" t="s">
        <v>146</v>
      </c>
    </row>
    <row r="1154" spans="1:8" x14ac:dyDescent="0.35">
      <c r="A1154" t="s">
        <v>161</v>
      </c>
      <c r="B1154">
        <v>2012</v>
      </c>
      <c r="C1154">
        <v>556783</v>
      </c>
      <c r="D1154">
        <v>100</v>
      </c>
      <c r="E1154" s="10" t="str">
        <f>VLOOKUP(A1154,Ex_Lookup!$A$1:$C$215,2,FALSE)</f>
        <v>East Asia &amp; Pacific</v>
      </c>
      <c r="F1154" s="10" t="str">
        <f>VLOOKUP(A1154,Ex_Lookup!$A$1:$C$215,3,FALSE)</f>
        <v>High income: nonOECD</v>
      </c>
      <c r="G1154" s="11" t="s">
        <v>141</v>
      </c>
      <c r="H1154" s="11" t="s">
        <v>146</v>
      </c>
    </row>
    <row r="1155" spans="1:8" x14ac:dyDescent="0.35">
      <c r="A1155" t="s">
        <v>161</v>
      </c>
      <c r="B1155">
        <v>2013</v>
      </c>
      <c r="C1155">
        <v>566375</v>
      </c>
      <c r="D1155">
        <v>100</v>
      </c>
      <c r="E1155" s="10" t="str">
        <f>VLOOKUP(A1155,Ex_Lookup!$A$1:$C$215,2,FALSE)</f>
        <v>East Asia &amp; Pacific</v>
      </c>
      <c r="F1155" s="10" t="str">
        <f>VLOOKUP(A1155,Ex_Lookup!$A$1:$C$215,3,FALSE)</f>
        <v>High income: nonOECD</v>
      </c>
      <c r="G1155" s="11" t="s">
        <v>141</v>
      </c>
      <c r="H1155" s="11" t="s">
        <v>146</v>
      </c>
    </row>
    <row r="1156" spans="1:8" x14ac:dyDescent="0.35">
      <c r="A1156" t="s">
        <v>161</v>
      </c>
      <c r="B1156">
        <v>2014</v>
      </c>
      <c r="C1156">
        <v>575481</v>
      </c>
      <c r="D1156">
        <v>100</v>
      </c>
      <c r="E1156" s="10" t="str">
        <f>VLOOKUP(A1156,Ex_Lookup!$A$1:$C$215,2,FALSE)</f>
        <v>East Asia &amp; Pacific</v>
      </c>
      <c r="F1156" s="10" t="str">
        <f>VLOOKUP(A1156,Ex_Lookup!$A$1:$C$215,3,FALSE)</f>
        <v>High income: nonOECD</v>
      </c>
      <c r="G1156" s="11" t="s">
        <v>141</v>
      </c>
      <c r="H1156" s="11" t="s">
        <v>146</v>
      </c>
    </row>
    <row r="1157" spans="1:8" x14ac:dyDescent="0.35">
      <c r="A1157" t="s">
        <v>217</v>
      </c>
      <c r="B1157">
        <v>2005</v>
      </c>
      <c r="C1157">
        <v>2090044</v>
      </c>
      <c r="D1157">
        <v>57.53</v>
      </c>
      <c r="E1157" s="10" t="str">
        <f>VLOOKUP(A1157,Ex_Lookup!$A$1:$C$215,2,FALSE)</f>
        <v>Europe &amp; Central Asia</v>
      </c>
      <c r="F1157" s="10" t="str">
        <f>VLOOKUP(A1157,Ex_Lookup!$A$1:$C$215,3,FALSE)</f>
        <v>Upper middle income</v>
      </c>
      <c r="G1157" s="11" t="s">
        <v>183</v>
      </c>
      <c r="H1157" s="11" t="s">
        <v>142</v>
      </c>
    </row>
    <row r="1158" spans="1:8" x14ac:dyDescent="0.35">
      <c r="A1158" t="s">
        <v>217</v>
      </c>
      <c r="B1158">
        <v>2006</v>
      </c>
      <c r="C1158">
        <v>2093801</v>
      </c>
      <c r="D1158">
        <v>57.37</v>
      </c>
      <c r="E1158" s="10" t="str">
        <f>VLOOKUP(A1158,Ex_Lookup!$A$1:$C$215,2,FALSE)</f>
        <v>Europe &amp; Central Asia</v>
      </c>
      <c r="F1158" s="10" t="str">
        <f>VLOOKUP(A1158,Ex_Lookup!$A$1:$C$215,3,FALSE)</f>
        <v>Upper middle income</v>
      </c>
      <c r="G1158" s="11" t="s">
        <v>183</v>
      </c>
      <c r="H1158" s="11" t="s">
        <v>142</v>
      </c>
    </row>
    <row r="1159" spans="1:8" x14ac:dyDescent="0.35">
      <c r="A1159" t="s">
        <v>217</v>
      </c>
      <c r="B1159">
        <v>2007</v>
      </c>
      <c r="C1159">
        <v>2096620</v>
      </c>
      <c r="D1159">
        <v>57.24</v>
      </c>
      <c r="E1159" s="10" t="str">
        <f>VLOOKUP(A1159,Ex_Lookup!$A$1:$C$215,2,FALSE)</f>
        <v>Europe &amp; Central Asia</v>
      </c>
      <c r="F1159" s="10" t="str">
        <f>VLOOKUP(A1159,Ex_Lookup!$A$1:$C$215,3,FALSE)</f>
        <v>Upper middle income</v>
      </c>
      <c r="G1159" s="11" t="s">
        <v>183</v>
      </c>
      <c r="H1159" s="11" t="s">
        <v>142</v>
      </c>
    </row>
    <row r="1160" spans="1:8" x14ac:dyDescent="0.35">
      <c r="A1160" t="s">
        <v>217</v>
      </c>
      <c r="B1160">
        <v>2008</v>
      </c>
      <c r="C1160">
        <v>2098769</v>
      </c>
      <c r="D1160">
        <v>57.13</v>
      </c>
      <c r="E1160" s="10" t="str">
        <f>VLOOKUP(A1160,Ex_Lookup!$A$1:$C$215,2,FALSE)</f>
        <v>Europe &amp; Central Asia</v>
      </c>
      <c r="F1160" s="10" t="str">
        <f>VLOOKUP(A1160,Ex_Lookup!$A$1:$C$215,3,FALSE)</f>
        <v>Upper middle income</v>
      </c>
      <c r="G1160" s="11" t="s">
        <v>183</v>
      </c>
      <c r="H1160" s="11" t="s">
        <v>142</v>
      </c>
    </row>
    <row r="1161" spans="1:8" x14ac:dyDescent="0.35">
      <c r="A1161" t="s">
        <v>217</v>
      </c>
      <c r="B1161">
        <v>2009</v>
      </c>
      <c r="C1161">
        <v>2100558</v>
      </c>
      <c r="D1161">
        <v>57.05</v>
      </c>
      <c r="E1161" s="10" t="str">
        <f>VLOOKUP(A1161,Ex_Lookup!$A$1:$C$215,2,FALSE)</f>
        <v>Europe &amp; Central Asia</v>
      </c>
      <c r="F1161" s="10" t="str">
        <f>VLOOKUP(A1161,Ex_Lookup!$A$1:$C$215,3,FALSE)</f>
        <v>Upper middle income</v>
      </c>
      <c r="G1161" s="11" t="s">
        <v>183</v>
      </c>
      <c r="H1161" s="11" t="s">
        <v>142</v>
      </c>
    </row>
    <row r="1162" spans="1:8" x14ac:dyDescent="0.35">
      <c r="A1162" t="s">
        <v>217</v>
      </c>
      <c r="B1162">
        <v>2010</v>
      </c>
      <c r="C1162">
        <v>2102216</v>
      </c>
      <c r="D1162">
        <v>56.99</v>
      </c>
      <c r="E1162" s="10" t="str">
        <f>VLOOKUP(A1162,Ex_Lookup!$A$1:$C$215,2,FALSE)</f>
        <v>Europe &amp; Central Asia</v>
      </c>
      <c r="F1162" s="10" t="str">
        <f>VLOOKUP(A1162,Ex_Lookup!$A$1:$C$215,3,FALSE)</f>
        <v>Upper middle income</v>
      </c>
      <c r="G1162" s="11" t="s">
        <v>183</v>
      </c>
      <c r="H1162" s="11" t="s">
        <v>142</v>
      </c>
    </row>
    <row r="1163" spans="1:8" x14ac:dyDescent="0.35">
      <c r="A1163" t="s">
        <v>217</v>
      </c>
      <c r="B1163">
        <v>2011</v>
      </c>
      <c r="C1163">
        <v>2103890</v>
      </c>
      <c r="D1163">
        <v>56.96</v>
      </c>
      <c r="E1163" s="10" t="str">
        <f>VLOOKUP(A1163,Ex_Lookup!$A$1:$C$215,2,FALSE)</f>
        <v>Europe &amp; Central Asia</v>
      </c>
      <c r="F1163" s="10" t="str">
        <f>VLOOKUP(A1163,Ex_Lookup!$A$1:$C$215,3,FALSE)</f>
        <v>Upper middle income</v>
      </c>
      <c r="G1163" s="11" t="s">
        <v>183</v>
      </c>
      <c r="H1163" s="11" t="s">
        <v>142</v>
      </c>
    </row>
    <row r="1164" spans="1:8" x14ac:dyDescent="0.35">
      <c r="A1164" t="s">
        <v>217</v>
      </c>
      <c r="B1164">
        <v>2012</v>
      </c>
      <c r="C1164">
        <v>2105575</v>
      </c>
      <c r="D1164">
        <v>56.96</v>
      </c>
      <c r="E1164" s="10" t="str">
        <f>VLOOKUP(A1164,Ex_Lookup!$A$1:$C$215,2,FALSE)</f>
        <v>Europe &amp; Central Asia</v>
      </c>
      <c r="F1164" s="10" t="str">
        <f>VLOOKUP(A1164,Ex_Lookup!$A$1:$C$215,3,FALSE)</f>
        <v>Upper middle income</v>
      </c>
      <c r="G1164" s="11" t="s">
        <v>183</v>
      </c>
      <c r="H1164" s="11" t="s">
        <v>142</v>
      </c>
    </row>
    <row r="1165" spans="1:8" x14ac:dyDescent="0.35">
      <c r="A1165" t="s">
        <v>217</v>
      </c>
      <c r="B1165">
        <v>2013</v>
      </c>
      <c r="C1165">
        <v>2107158</v>
      </c>
      <c r="D1165">
        <v>56.98</v>
      </c>
      <c r="E1165" s="10" t="str">
        <f>VLOOKUP(A1165,Ex_Lookup!$A$1:$C$215,2,FALSE)</f>
        <v>Europe &amp; Central Asia</v>
      </c>
      <c r="F1165" s="10" t="str">
        <f>VLOOKUP(A1165,Ex_Lookup!$A$1:$C$215,3,FALSE)</f>
        <v>Upper middle income</v>
      </c>
      <c r="G1165" s="11" t="s">
        <v>183</v>
      </c>
      <c r="H1165" s="11" t="s">
        <v>142</v>
      </c>
    </row>
    <row r="1166" spans="1:8" x14ac:dyDescent="0.35">
      <c r="A1166" t="s">
        <v>217</v>
      </c>
      <c r="B1166">
        <v>2014</v>
      </c>
      <c r="C1166">
        <v>2108434</v>
      </c>
      <c r="D1166">
        <v>57.03</v>
      </c>
      <c r="E1166" s="10" t="str">
        <f>VLOOKUP(A1166,Ex_Lookup!$A$1:$C$215,2,FALSE)</f>
        <v>Europe &amp; Central Asia</v>
      </c>
      <c r="F1166" s="10" t="str">
        <f>VLOOKUP(A1166,Ex_Lookup!$A$1:$C$215,3,FALSE)</f>
        <v>Upper middle income</v>
      </c>
      <c r="G1166" s="11" t="s">
        <v>183</v>
      </c>
      <c r="H1166" s="11" t="s">
        <v>142</v>
      </c>
    </row>
    <row r="1167" spans="1:8" x14ac:dyDescent="0.35">
      <c r="A1167" t="s">
        <v>341</v>
      </c>
      <c r="B1167">
        <v>2005</v>
      </c>
      <c r="C1167">
        <v>18290394</v>
      </c>
      <c r="D1167">
        <v>28.81</v>
      </c>
      <c r="E1167" s="10" t="str">
        <f>VLOOKUP(A1167,Ex_Lookup!$A$1:$C$215,2,FALSE)</f>
        <v>Sub-Saharan Africa</v>
      </c>
      <c r="F1167" s="10" t="str">
        <f>VLOOKUP(A1167,Ex_Lookup!$A$1:$C$215,3,FALSE)</f>
        <v>Low income</v>
      </c>
      <c r="G1167" s="11" t="s">
        <v>318</v>
      </c>
      <c r="H1167" s="11" t="s">
        <v>148</v>
      </c>
    </row>
    <row r="1168" spans="1:8" x14ac:dyDescent="0.35">
      <c r="A1168" t="s">
        <v>341</v>
      </c>
      <c r="B1168">
        <v>2006</v>
      </c>
      <c r="C1168">
        <v>18826126</v>
      </c>
      <c r="D1168">
        <v>29.43</v>
      </c>
      <c r="E1168" s="10" t="str">
        <f>VLOOKUP(A1168,Ex_Lookup!$A$1:$C$215,2,FALSE)</f>
        <v>Sub-Saharan Africa</v>
      </c>
      <c r="F1168" s="10" t="str">
        <f>VLOOKUP(A1168,Ex_Lookup!$A$1:$C$215,3,FALSE)</f>
        <v>Low income</v>
      </c>
      <c r="G1168" s="11" t="s">
        <v>318</v>
      </c>
      <c r="H1168" s="11" t="s">
        <v>148</v>
      </c>
    </row>
    <row r="1169" spans="1:8" x14ac:dyDescent="0.35">
      <c r="A1169" t="s">
        <v>341</v>
      </c>
      <c r="B1169">
        <v>2007</v>
      </c>
      <c r="C1169">
        <v>19371023</v>
      </c>
      <c r="D1169">
        <v>30.04</v>
      </c>
      <c r="E1169" s="10" t="str">
        <f>VLOOKUP(A1169,Ex_Lookup!$A$1:$C$215,2,FALSE)</f>
        <v>Sub-Saharan Africa</v>
      </c>
      <c r="F1169" s="10" t="str">
        <f>VLOOKUP(A1169,Ex_Lookup!$A$1:$C$215,3,FALSE)</f>
        <v>Low income</v>
      </c>
      <c r="G1169" s="11" t="s">
        <v>318</v>
      </c>
      <c r="H1169" s="11" t="s">
        <v>148</v>
      </c>
    </row>
    <row r="1170" spans="1:8" x14ac:dyDescent="0.35">
      <c r="A1170" t="s">
        <v>341</v>
      </c>
      <c r="B1170">
        <v>2008</v>
      </c>
      <c r="C1170">
        <v>19926785</v>
      </c>
      <c r="D1170">
        <v>30.67</v>
      </c>
      <c r="E1170" s="10" t="str">
        <f>VLOOKUP(A1170,Ex_Lookup!$A$1:$C$215,2,FALSE)</f>
        <v>Sub-Saharan Africa</v>
      </c>
      <c r="F1170" s="10" t="str">
        <f>VLOOKUP(A1170,Ex_Lookup!$A$1:$C$215,3,FALSE)</f>
        <v>Low income</v>
      </c>
      <c r="G1170" s="11" t="s">
        <v>318</v>
      </c>
      <c r="H1170" s="11" t="s">
        <v>148</v>
      </c>
    </row>
    <row r="1171" spans="1:8" x14ac:dyDescent="0.35">
      <c r="A1171" t="s">
        <v>341</v>
      </c>
      <c r="B1171">
        <v>2009</v>
      </c>
      <c r="C1171">
        <v>20495695</v>
      </c>
      <c r="D1171">
        <v>31.3</v>
      </c>
      <c r="E1171" s="10" t="str">
        <f>VLOOKUP(A1171,Ex_Lookup!$A$1:$C$215,2,FALSE)</f>
        <v>Sub-Saharan Africa</v>
      </c>
      <c r="F1171" s="10" t="str">
        <f>VLOOKUP(A1171,Ex_Lookup!$A$1:$C$215,3,FALSE)</f>
        <v>Low income</v>
      </c>
      <c r="G1171" s="11" t="s">
        <v>318</v>
      </c>
      <c r="H1171" s="11" t="s">
        <v>148</v>
      </c>
    </row>
    <row r="1172" spans="1:8" x14ac:dyDescent="0.35">
      <c r="A1172" t="s">
        <v>341</v>
      </c>
      <c r="B1172">
        <v>2010</v>
      </c>
      <c r="C1172">
        <v>21079532</v>
      </c>
      <c r="D1172">
        <v>31.93</v>
      </c>
      <c r="E1172" s="10" t="str">
        <f>VLOOKUP(A1172,Ex_Lookup!$A$1:$C$215,2,FALSE)</f>
        <v>Sub-Saharan Africa</v>
      </c>
      <c r="F1172" s="10" t="str">
        <f>VLOOKUP(A1172,Ex_Lookup!$A$1:$C$215,3,FALSE)</f>
        <v>Low income</v>
      </c>
      <c r="G1172" s="11" t="s">
        <v>318</v>
      </c>
      <c r="H1172" s="11" t="s">
        <v>148</v>
      </c>
    </row>
    <row r="1173" spans="1:8" x14ac:dyDescent="0.35">
      <c r="A1173" t="s">
        <v>341</v>
      </c>
      <c r="B1173">
        <v>2011</v>
      </c>
      <c r="C1173">
        <v>21678934</v>
      </c>
      <c r="D1173">
        <v>32.56</v>
      </c>
      <c r="E1173" s="10" t="str">
        <f>VLOOKUP(A1173,Ex_Lookup!$A$1:$C$215,2,FALSE)</f>
        <v>Sub-Saharan Africa</v>
      </c>
      <c r="F1173" s="10" t="str">
        <f>VLOOKUP(A1173,Ex_Lookup!$A$1:$C$215,3,FALSE)</f>
        <v>Low income</v>
      </c>
      <c r="G1173" s="11" t="s">
        <v>318</v>
      </c>
      <c r="H1173" s="11" t="s">
        <v>148</v>
      </c>
    </row>
    <row r="1174" spans="1:8" x14ac:dyDescent="0.35">
      <c r="A1174" t="s">
        <v>341</v>
      </c>
      <c r="B1174">
        <v>2012</v>
      </c>
      <c r="C1174">
        <v>22293914</v>
      </c>
      <c r="D1174">
        <v>33.200000000000003</v>
      </c>
      <c r="E1174" s="10" t="str">
        <f>VLOOKUP(A1174,Ex_Lookup!$A$1:$C$215,2,FALSE)</f>
        <v>Sub-Saharan Africa</v>
      </c>
      <c r="F1174" s="10" t="str">
        <f>VLOOKUP(A1174,Ex_Lookup!$A$1:$C$215,3,FALSE)</f>
        <v>Low income</v>
      </c>
      <c r="G1174" s="11" t="s">
        <v>318</v>
      </c>
      <c r="H1174" s="11" t="s">
        <v>148</v>
      </c>
    </row>
    <row r="1175" spans="1:8" x14ac:dyDescent="0.35">
      <c r="A1175" t="s">
        <v>341</v>
      </c>
      <c r="B1175">
        <v>2013</v>
      </c>
      <c r="C1175">
        <v>22924851</v>
      </c>
      <c r="D1175">
        <v>33.83</v>
      </c>
      <c r="E1175" s="10" t="str">
        <f>VLOOKUP(A1175,Ex_Lookup!$A$1:$C$215,2,FALSE)</f>
        <v>Sub-Saharan Africa</v>
      </c>
      <c r="F1175" s="10" t="str">
        <f>VLOOKUP(A1175,Ex_Lookup!$A$1:$C$215,3,FALSE)</f>
        <v>Low income</v>
      </c>
      <c r="G1175" s="11" t="s">
        <v>318</v>
      </c>
      <c r="H1175" s="11" t="s">
        <v>148</v>
      </c>
    </row>
    <row r="1176" spans="1:8" x14ac:dyDescent="0.35">
      <c r="A1176" t="s">
        <v>341</v>
      </c>
      <c r="B1176">
        <v>2014</v>
      </c>
      <c r="C1176">
        <v>23571962</v>
      </c>
      <c r="D1176">
        <v>34.47</v>
      </c>
      <c r="E1176" s="10" t="str">
        <f>VLOOKUP(A1176,Ex_Lookup!$A$1:$C$215,2,FALSE)</f>
        <v>Sub-Saharan Africa</v>
      </c>
      <c r="F1176" s="10" t="str">
        <f>VLOOKUP(A1176,Ex_Lookup!$A$1:$C$215,3,FALSE)</f>
        <v>Low income</v>
      </c>
      <c r="G1176" s="11" t="s">
        <v>318</v>
      </c>
      <c r="H1176" s="11" t="s">
        <v>148</v>
      </c>
    </row>
    <row r="1177" spans="1:8" x14ac:dyDescent="0.35">
      <c r="A1177" t="s">
        <v>342</v>
      </c>
      <c r="B1177">
        <v>2005</v>
      </c>
      <c r="C1177">
        <v>12924746</v>
      </c>
      <c r="D1177">
        <v>15.05</v>
      </c>
      <c r="E1177" s="10" t="str">
        <f>VLOOKUP(A1177,Ex_Lookup!$A$1:$C$215,2,FALSE)</f>
        <v>Sub-Saharan Africa</v>
      </c>
      <c r="F1177" s="10" t="str">
        <f>VLOOKUP(A1177,Ex_Lookup!$A$1:$C$215,3,FALSE)</f>
        <v>Low income</v>
      </c>
      <c r="G1177" s="11" t="s">
        <v>318</v>
      </c>
      <c r="H1177" s="11" t="s">
        <v>148</v>
      </c>
    </row>
    <row r="1178" spans="1:8" x14ac:dyDescent="0.35">
      <c r="A1178" t="s">
        <v>342</v>
      </c>
      <c r="B1178">
        <v>2006</v>
      </c>
      <c r="C1178">
        <v>13307535</v>
      </c>
      <c r="D1178">
        <v>15.14</v>
      </c>
      <c r="E1178" s="10" t="str">
        <f>VLOOKUP(A1178,Ex_Lookup!$A$1:$C$215,2,FALSE)</f>
        <v>Sub-Saharan Africa</v>
      </c>
      <c r="F1178" s="10" t="str">
        <f>VLOOKUP(A1178,Ex_Lookup!$A$1:$C$215,3,FALSE)</f>
        <v>Low income</v>
      </c>
      <c r="G1178" s="11" t="s">
        <v>318</v>
      </c>
      <c r="H1178" s="11" t="s">
        <v>148</v>
      </c>
    </row>
    <row r="1179" spans="1:8" x14ac:dyDescent="0.35">
      <c r="A1179" t="s">
        <v>342</v>
      </c>
      <c r="B1179">
        <v>2007</v>
      </c>
      <c r="C1179">
        <v>13713758</v>
      </c>
      <c r="D1179">
        <v>15.24</v>
      </c>
      <c r="E1179" s="10" t="str">
        <f>VLOOKUP(A1179,Ex_Lookup!$A$1:$C$215,2,FALSE)</f>
        <v>Sub-Saharan Africa</v>
      </c>
      <c r="F1179" s="10" t="str">
        <f>VLOOKUP(A1179,Ex_Lookup!$A$1:$C$215,3,FALSE)</f>
        <v>Low income</v>
      </c>
      <c r="G1179" s="11" t="s">
        <v>318</v>
      </c>
      <c r="H1179" s="11" t="s">
        <v>148</v>
      </c>
    </row>
    <row r="1180" spans="1:8" x14ac:dyDescent="0.35">
      <c r="A1180" t="s">
        <v>342</v>
      </c>
      <c r="B1180">
        <v>2008</v>
      </c>
      <c r="C1180">
        <v>14138207</v>
      </c>
      <c r="D1180">
        <v>15.33</v>
      </c>
      <c r="E1180" s="10" t="str">
        <f>VLOOKUP(A1180,Ex_Lookup!$A$1:$C$215,2,FALSE)</f>
        <v>Sub-Saharan Africa</v>
      </c>
      <c r="F1180" s="10" t="str">
        <f>VLOOKUP(A1180,Ex_Lookup!$A$1:$C$215,3,FALSE)</f>
        <v>Low income</v>
      </c>
      <c r="G1180" s="11" t="s">
        <v>318</v>
      </c>
      <c r="H1180" s="11" t="s">
        <v>148</v>
      </c>
    </row>
    <row r="1181" spans="1:8" x14ac:dyDescent="0.35">
      <c r="A1181" t="s">
        <v>342</v>
      </c>
      <c r="B1181">
        <v>2009</v>
      </c>
      <c r="C1181">
        <v>14573338</v>
      </c>
      <c r="D1181">
        <v>15.43</v>
      </c>
      <c r="E1181" s="10" t="str">
        <f>VLOOKUP(A1181,Ex_Lookup!$A$1:$C$215,2,FALSE)</f>
        <v>Sub-Saharan Africa</v>
      </c>
      <c r="F1181" s="10" t="str">
        <f>VLOOKUP(A1181,Ex_Lookup!$A$1:$C$215,3,FALSE)</f>
        <v>Low income</v>
      </c>
      <c r="G1181" s="11" t="s">
        <v>318</v>
      </c>
      <c r="H1181" s="11" t="s">
        <v>148</v>
      </c>
    </row>
    <row r="1182" spans="1:8" x14ac:dyDescent="0.35">
      <c r="A1182" t="s">
        <v>342</v>
      </c>
      <c r="B1182">
        <v>2010</v>
      </c>
      <c r="C1182">
        <v>15013694</v>
      </c>
      <c r="D1182">
        <v>15.54</v>
      </c>
      <c r="E1182" s="10" t="str">
        <f>VLOOKUP(A1182,Ex_Lookup!$A$1:$C$215,2,FALSE)</f>
        <v>Sub-Saharan Africa</v>
      </c>
      <c r="F1182" s="10" t="str">
        <f>VLOOKUP(A1182,Ex_Lookup!$A$1:$C$215,3,FALSE)</f>
        <v>Low income</v>
      </c>
      <c r="G1182" s="11" t="s">
        <v>318</v>
      </c>
      <c r="H1182" s="11" t="s">
        <v>148</v>
      </c>
    </row>
    <row r="1183" spans="1:8" x14ac:dyDescent="0.35">
      <c r="A1183" t="s">
        <v>342</v>
      </c>
      <c r="B1183">
        <v>2011</v>
      </c>
      <c r="C1183">
        <v>15457531</v>
      </c>
      <c r="D1183">
        <v>15.66</v>
      </c>
      <c r="E1183" s="10" t="str">
        <f>VLOOKUP(A1183,Ex_Lookup!$A$1:$C$215,2,FALSE)</f>
        <v>Sub-Saharan Africa</v>
      </c>
      <c r="F1183" s="10" t="str">
        <f>VLOOKUP(A1183,Ex_Lookup!$A$1:$C$215,3,FALSE)</f>
        <v>Low income</v>
      </c>
      <c r="G1183" s="11" t="s">
        <v>318</v>
      </c>
      <c r="H1183" s="11" t="s">
        <v>148</v>
      </c>
    </row>
    <row r="1184" spans="1:8" x14ac:dyDescent="0.35">
      <c r="A1184" t="s">
        <v>342</v>
      </c>
      <c r="B1184">
        <v>2012</v>
      </c>
      <c r="C1184">
        <v>15906483</v>
      </c>
      <c r="D1184">
        <v>15.8</v>
      </c>
      <c r="E1184" s="10" t="str">
        <f>VLOOKUP(A1184,Ex_Lookup!$A$1:$C$215,2,FALSE)</f>
        <v>Sub-Saharan Africa</v>
      </c>
      <c r="F1184" s="10" t="str">
        <f>VLOOKUP(A1184,Ex_Lookup!$A$1:$C$215,3,FALSE)</f>
        <v>Low income</v>
      </c>
      <c r="G1184" s="11" t="s">
        <v>318</v>
      </c>
      <c r="H1184" s="11" t="s">
        <v>148</v>
      </c>
    </row>
    <row r="1185" spans="1:8" x14ac:dyDescent="0.35">
      <c r="A1185" t="s">
        <v>342</v>
      </c>
      <c r="B1185">
        <v>2013</v>
      </c>
      <c r="C1185">
        <v>16362567</v>
      </c>
      <c r="D1185">
        <v>15.94</v>
      </c>
      <c r="E1185" s="10" t="str">
        <f>VLOOKUP(A1185,Ex_Lookup!$A$1:$C$215,2,FALSE)</f>
        <v>Sub-Saharan Africa</v>
      </c>
      <c r="F1185" s="10" t="str">
        <f>VLOOKUP(A1185,Ex_Lookup!$A$1:$C$215,3,FALSE)</f>
        <v>Low income</v>
      </c>
      <c r="G1185" s="11" t="s">
        <v>318</v>
      </c>
      <c r="H1185" s="11" t="s">
        <v>148</v>
      </c>
    </row>
    <row r="1186" spans="1:8" x14ac:dyDescent="0.35">
      <c r="A1186" t="s">
        <v>342</v>
      </c>
      <c r="B1186">
        <v>2014</v>
      </c>
      <c r="C1186">
        <v>16829144</v>
      </c>
      <c r="D1186">
        <v>16.100000000000001</v>
      </c>
      <c r="E1186" s="10" t="str">
        <f>VLOOKUP(A1186,Ex_Lookup!$A$1:$C$215,2,FALSE)</f>
        <v>Sub-Saharan Africa</v>
      </c>
      <c r="F1186" s="10" t="str">
        <f>VLOOKUP(A1186,Ex_Lookup!$A$1:$C$215,3,FALSE)</f>
        <v>Low income</v>
      </c>
      <c r="G1186" s="11" t="s">
        <v>318</v>
      </c>
      <c r="H1186" s="11" t="s">
        <v>148</v>
      </c>
    </row>
    <row r="1187" spans="1:8" x14ac:dyDescent="0.35">
      <c r="A1187" t="s">
        <v>162</v>
      </c>
      <c r="B1187">
        <v>2005</v>
      </c>
      <c r="C1187">
        <v>25843466</v>
      </c>
      <c r="D1187">
        <v>66.59</v>
      </c>
      <c r="E1187" s="10" t="str">
        <f>VLOOKUP(A1187,Ex_Lookup!$A$1:$C$215,2,FALSE)</f>
        <v>East Asia &amp; Pacific</v>
      </c>
      <c r="F1187" s="10" t="str">
        <f>VLOOKUP(A1187,Ex_Lookup!$A$1:$C$215,3,FALSE)</f>
        <v>Upper middle income</v>
      </c>
      <c r="G1187" s="11" t="s">
        <v>141</v>
      </c>
      <c r="H1187" s="11" t="s">
        <v>142</v>
      </c>
    </row>
    <row r="1188" spans="1:8" x14ac:dyDescent="0.35">
      <c r="A1188" t="s">
        <v>162</v>
      </c>
      <c r="B1188">
        <v>2006</v>
      </c>
      <c r="C1188">
        <v>26327098</v>
      </c>
      <c r="D1188">
        <v>67.48</v>
      </c>
      <c r="E1188" s="10" t="str">
        <f>VLOOKUP(A1188,Ex_Lookup!$A$1:$C$215,2,FALSE)</f>
        <v>East Asia &amp; Pacific</v>
      </c>
      <c r="F1188" s="10" t="str">
        <f>VLOOKUP(A1188,Ex_Lookup!$A$1:$C$215,3,FALSE)</f>
        <v>Upper middle income</v>
      </c>
      <c r="G1188" s="11" t="s">
        <v>141</v>
      </c>
      <c r="H1188" s="11" t="s">
        <v>142</v>
      </c>
    </row>
    <row r="1189" spans="1:8" x14ac:dyDescent="0.35">
      <c r="A1189" t="s">
        <v>162</v>
      </c>
      <c r="B1189">
        <v>2007</v>
      </c>
      <c r="C1189">
        <v>26813819</v>
      </c>
      <c r="D1189">
        <v>68.36</v>
      </c>
      <c r="E1189" s="10" t="str">
        <f>VLOOKUP(A1189,Ex_Lookup!$A$1:$C$215,2,FALSE)</f>
        <v>East Asia &amp; Pacific</v>
      </c>
      <c r="F1189" s="10" t="str">
        <f>VLOOKUP(A1189,Ex_Lookup!$A$1:$C$215,3,FALSE)</f>
        <v>Upper middle income</v>
      </c>
      <c r="G1189" s="11" t="s">
        <v>141</v>
      </c>
      <c r="H1189" s="11" t="s">
        <v>142</v>
      </c>
    </row>
    <row r="1190" spans="1:8" x14ac:dyDescent="0.35">
      <c r="A1190" t="s">
        <v>162</v>
      </c>
      <c r="B1190">
        <v>2008</v>
      </c>
      <c r="C1190">
        <v>27302348</v>
      </c>
      <c r="D1190">
        <v>69.23</v>
      </c>
      <c r="E1190" s="10" t="str">
        <f>VLOOKUP(A1190,Ex_Lookup!$A$1:$C$215,2,FALSE)</f>
        <v>East Asia &amp; Pacific</v>
      </c>
      <c r="F1190" s="10" t="str">
        <f>VLOOKUP(A1190,Ex_Lookup!$A$1:$C$215,3,FALSE)</f>
        <v>Upper middle income</v>
      </c>
      <c r="G1190" s="11" t="s">
        <v>141</v>
      </c>
      <c r="H1190" s="11" t="s">
        <v>142</v>
      </c>
    </row>
    <row r="1191" spans="1:8" x14ac:dyDescent="0.35">
      <c r="A1191" t="s">
        <v>162</v>
      </c>
      <c r="B1191">
        <v>2009</v>
      </c>
      <c r="C1191">
        <v>27790324</v>
      </c>
      <c r="D1191">
        <v>70.08</v>
      </c>
      <c r="E1191" s="10" t="str">
        <f>VLOOKUP(A1191,Ex_Lookup!$A$1:$C$215,2,FALSE)</f>
        <v>East Asia &amp; Pacific</v>
      </c>
      <c r="F1191" s="10" t="str">
        <f>VLOOKUP(A1191,Ex_Lookup!$A$1:$C$215,3,FALSE)</f>
        <v>Upper middle income</v>
      </c>
      <c r="G1191" s="11" t="s">
        <v>141</v>
      </c>
      <c r="H1191" s="11" t="s">
        <v>142</v>
      </c>
    </row>
    <row r="1192" spans="1:8" x14ac:dyDescent="0.35">
      <c r="A1192" t="s">
        <v>162</v>
      </c>
      <c r="B1192">
        <v>2010</v>
      </c>
      <c r="C1192">
        <v>28275835</v>
      </c>
      <c r="D1192">
        <v>70.91</v>
      </c>
      <c r="E1192" s="10" t="str">
        <f>VLOOKUP(A1192,Ex_Lookup!$A$1:$C$215,2,FALSE)</f>
        <v>East Asia &amp; Pacific</v>
      </c>
      <c r="F1192" s="10" t="str">
        <f>VLOOKUP(A1192,Ex_Lookup!$A$1:$C$215,3,FALSE)</f>
        <v>Upper middle income</v>
      </c>
      <c r="G1192" s="11" t="s">
        <v>141</v>
      </c>
      <c r="H1192" s="11" t="s">
        <v>142</v>
      </c>
    </row>
    <row r="1193" spans="1:8" x14ac:dyDescent="0.35">
      <c r="A1193" t="s">
        <v>162</v>
      </c>
      <c r="B1193">
        <v>2011</v>
      </c>
      <c r="C1193">
        <v>28758968</v>
      </c>
      <c r="D1193">
        <v>71.739999999999995</v>
      </c>
      <c r="E1193" s="10" t="str">
        <f>VLOOKUP(A1193,Ex_Lookup!$A$1:$C$215,2,FALSE)</f>
        <v>East Asia &amp; Pacific</v>
      </c>
      <c r="F1193" s="10" t="str">
        <f>VLOOKUP(A1193,Ex_Lookup!$A$1:$C$215,3,FALSE)</f>
        <v>Upper middle income</v>
      </c>
      <c r="G1193" s="11" t="s">
        <v>141</v>
      </c>
      <c r="H1193" s="11" t="s">
        <v>142</v>
      </c>
    </row>
    <row r="1194" spans="1:8" x14ac:dyDescent="0.35">
      <c r="A1194" t="s">
        <v>162</v>
      </c>
      <c r="B1194">
        <v>2012</v>
      </c>
      <c r="C1194">
        <v>29239927</v>
      </c>
      <c r="D1194">
        <v>72.53</v>
      </c>
      <c r="E1194" s="10" t="str">
        <f>VLOOKUP(A1194,Ex_Lookup!$A$1:$C$215,2,FALSE)</f>
        <v>East Asia &amp; Pacific</v>
      </c>
      <c r="F1194" s="10" t="str">
        <f>VLOOKUP(A1194,Ex_Lookup!$A$1:$C$215,3,FALSE)</f>
        <v>Upper middle income</v>
      </c>
      <c r="G1194" s="11" t="s">
        <v>141</v>
      </c>
      <c r="H1194" s="11" t="s">
        <v>142</v>
      </c>
    </row>
    <row r="1195" spans="1:8" x14ac:dyDescent="0.35">
      <c r="A1195" t="s">
        <v>162</v>
      </c>
      <c r="B1195">
        <v>2013</v>
      </c>
      <c r="C1195">
        <v>29716965</v>
      </c>
      <c r="D1195">
        <v>73.28</v>
      </c>
      <c r="E1195" s="10" t="str">
        <f>VLOOKUP(A1195,Ex_Lookup!$A$1:$C$215,2,FALSE)</f>
        <v>East Asia &amp; Pacific</v>
      </c>
      <c r="F1195" s="10" t="str">
        <f>VLOOKUP(A1195,Ex_Lookup!$A$1:$C$215,3,FALSE)</f>
        <v>Upper middle income</v>
      </c>
      <c r="G1195" s="11" t="s">
        <v>141</v>
      </c>
      <c r="H1195" s="11" t="s">
        <v>142</v>
      </c>
    </row>
    <row r="1196" spans="1:8" x14ac:dyDescent="0.35">
      <c r="A1196" t="s">
        <v>162</v>
      </c>
      <c r="B1196">
        <v>2014</v>
      </c>
      <c r="C1196">
        <v>30187896</v>
      </c>
      <c r="D1196">
        <v>74.010000000000005</v>
      </c>
      <c r="E1196" s="10" t="str">
        <f>VLOOKUP(A1196,Ex_Lookup!$A$1:$C$215,2,FALSE)</f>
        <v>East Asia &amp; Pacific</v>
      </c>
      <c r="F1196" s="10" t="str">
        <f>VLOOKUP(A1196,Ex_Lookup!$A$1:$C$215,3,FALSE)</f>
        <v>Upper middle income</v>
      </c>
      <c r="G1196" s="11" t="s">
        <v>141</v>
      </c>
      <c r="H1196" s="11" t="s">
        <v>142</v>
      </c>
    </row>
    <row r="1197" spans="1:8" x14ac:dyDescent="0.35">
      <c r="A1197" t="s">
        <v>313</v>
      </c>
      <c r="B1197">
        <v>2005</v>
      </c>
      <c r="C1197">
        <v>297576</v>
      </c>
      <c r="D1197">
        <v>33.75</v>
      </c>
      <c r="E1197" s="10" t="str">
        <f>VLOOKUP(A1197,Ex_Lookup!$A$1:$C$215,2,FALSE)</f>
        <v>South Asia</v>
      </c>
      <c r="F1197" s="10" t="str">
        <f>VLOOKUP(A1197,Ex_Lookup!$A$1:$C$215,3,FALSE)</f>
        <v>Upper middle income</v>
      </c>
      <c r="G1197" s="11" t="s">
        <v>309</v>
      </c>
      <c r="H1197" s="11" t="s">
        <v>142</v>
      </c>
    </row>
    <row r="1198" spans="1:8" x14ac:dyDescent="0.35">
      <c r="A1198" t="s">
        <v>313</v>
      </c>
      <c r="B1198">
        <v>2006</v>
      </c>
      <c r="C1198">
        <v>302825</v>
      </c>
      <c r="D1198">
        <v>35.03</v>
      </c>
      <c r="E1198" s="10" t="str">
        <f>VLOOKUP(A1198,Ex_Lookup!$A$1:$C$215,2,FALSE)</f>
        <v>South Asia</v>
      </c>
      <c r="F1198" s="10" t="str">
        <f>VLOOKUP(A1198,Ex_Lookup!$A$1:$C$215,3,FALSE)</f>
        <v>Upper middle income</v>
      </c>
      <c r="G1198" s="11" t="s">
        <v>309</v>
      </c>
      <c r="H1198" s="11" t="s">
        <v>142</v>
      </c>
    </row>
    <row r="1199" spans="1:8" x14ac:dyDescent="0.35">
      <c r="A1199" t="s">
        <v>313</v>
      </c>
      <c r="B1199">
        <v>2007</v>
      </c>
      <c r="C1199">
        <v>308239</v>
      </c>
      <c r="D1199">
        <v>36.299999999999997</v>
      </c>
      <c r="E1199" s="10" t="str">
        <f>VLOOKUP(A1199,Ex_Lookup!$A$1:$C$215,2,FALSE)</f>
        <v>South Asia</v>
      </c>
      <c r="F1199" s="10" t="str">
        <f>VLOOKUP(A1199,Ex_Lookup!$A$1:$C$215,3,FALSE)</f>
        <v>Upper middle income</v>
      </c>
      <c r="G1199" s="11" t="s">
        <v>309</v>
      </c>
      <c r="H1199" s="11" t="s">
        <v>142</v>
      </c>
    </row>
    <row r="1200" spans="1:8" x14ac:dyDescent="0.35">
      <c r="A1200" t="s">
        <v>313</v>
      </c>
      <c r="B1200">
        <v>2008</v>
      </c>
      <c r="C1200">
        <v>313843</v>
      </c>
      <c r="D1200">
        <v>37.549999999999997</v>
      </c>
      <c r="E1200" s="10" t="str">
        <f>VLOOKUP(A1200,Ex_Lookup!$A$1:$C$215,2,FALSE)</f>
        <v>South Asia</v>
      </c>
      <c r="F1200" s="10" t="str">
        <f>VLOOKUP(A1200,Ex_Lookup!$A$1:$C$215,3,FALSE)</f>
        <v>Upper middle income</v>
      </c>
      <c r="G1200" s="11" t="s">
        <v>309</v>
      </c>
      <c r="H1200" s="11" t="s">
        <v>142</v>
      </c>
    </row>
    <row r="1201" spans="1:8" x14ac:dyDescent="0.35">
      <c r="A1201" t="s">
        <v>313</v>
      </c>
      <c r="B1201">
        <v>2009</v>
      </c>
      <c r="C1201">
        <v>319660</v>
      </c>
      <c r="D1201">
        <v>38.78</v>
      </c>
      <c r="E1201" s="10" t="str">
        <f>VLOOKUP(A1201,Ex_Lookup!$A$1:$C$215,2,FALSE)</f>
        <v>South Asia</v>
      </c>
      <c r="F1201" s="10" t="str">
        <f>VLOOKUP(A1201,Ex_Lookup!$A$1:$C$215,3,FALSE)</f>
        <v>Upper middle income</v>
      </c>
      <c r="G1201" s="11" t="s">
        <v>309</v>
      </c>
      <c r="H1201" s="11" t="s">
        <v>142</v>
      </c>
    </row>
    <row r="1202" spans="1:8" x14ac:dyDescent="0.35">
      <c r="A1202" t="s">
        <v>313</v>
      </c>
      <c r="B1202">
        <v>2010</v>
      </c>
      <c r="C1202">
        <v>325694</v>
      </c>
      <c r="D1202">
        <v>39.979999999999997</v>
      </c>
      <c r="E1202" s="10" t="str">
        <f>VLOOKUP(A1202,Ex_Lookup!$A$1:$C$215,2,FALSE)</f>
        <v>South Asia</v>
      </c>
      <c r="F1202" s="10" t="str">
        <f>VLOOKUP(A1202,Ex_Lookup!$A$1:$C$215,3,FALSE)</f>
        <v>Upper middle income</v>
      </c>
      <c r="G1202" s="11" t="s">
        <v>309</v>
      </c>
      <c r="H1202" s="11" t="s">
        <v>142</v>
      </c>
    </row>
    <row r="1203" spans="1:8" x14ac:dyDescent="0.35">
      <c r="A1203" t="s">
        <v>313</v>
      </c>
      <c r="B1203">
        <v>2011</v>
      </c>
      <c r="C1203">
        <v>331964</v>
      </c>
      <c r="D1203">
        <v>41.16</v>
      </c>
      <c r="E1203" s="10" t="str">
        <f>VLOOKUP(A1203,Ex_Lookup!$A$1:$C$215,2,FALSE)</f>
        <v>South Asia</v>
      </c>
      <c r="F1203" s="10" t="str">
        <f>VLOOKUP(A1203,Ex_Lookup!$A$1:$C$215,3,FALSE)</f>
        <v>Upper middle income</v>
      </c>
      <c r="G1203" s="11" t="s">
        <v>309</v>
      </c>
      <c r="H1203" s="11" t="s">
        <v>142</v>
      </c>
    </row>
    <row r="1204" spans="1:8" x14ac:dyDescent="0.35">
      <c r="A1204" t="s">
        <v>313</v>
      </c>
      <c r="B1204">
        <v>2012</v>
      </c>
      <c r="C1204">
        <v>338442</v>
      </c>
      <c r="D1204">
        <v>42.3</v>
      </c>
      <c r="E1204" s="10" t="str">
        <f>VLOOKUP(A1204,Ex_Lookup!$A$1:$C$215,2,FALSE)</f>
        <v>South Asia</v>
      </c>
      <c r="F1204" s="10" t="str">
        <f>VLOOKUP(A1204,Ex_Lookup!$A$1:$C$215,3,FALSE)</f>
        <v>Upper middle income</v>
      </c>
      <c r="G1204" s="11" t="s">
        <v>309</v>
      </c>
      <c r="H1204" s="11" t="s">
        <v>142</v>
      </c>
    </row>
    <row r="1205" spans="1:8" x14ac:dyDescent="0.35">
      <c r="A1205" t="s">
        <v>313</v>
      </c>
      <c r="B1205">
        <v>2013</v>
      </c>
      <c r="C1205">
        <v>345023</v>
      </c>
      <c r="D1205">
        <v>43.42</v>
      </c>
      <c r="E1205" s="10" t="str">
        <f>VLOOKUP(A1205,Ex_Lookup!$A$1:$C$215,2,FALSE)</f>
        <v>South Asia</v>
      </c>
      <c r="F1205" s="10" t="str">
        <f>VLOOKUP(A1205,Ex_Lookup!$A$1:$C$215,3,FALSE)</f>
        <v>Upper middle income</v>
      </c>
      <c r="G1205" s="11" t="s">
        <v>309</v>
      </c>
      <c r="H1205" s="11" t="s">
        <v>142</v>
      </c>
    </row>
    <row r="1206" spans="1:8" x14ac:dyDescent="0.35">
      <c r="A1206" t="s">
        <v>313</v>
      </c>
      <c r="B1206">
        <v>2014</v>
      </c>
      <c r="C1206">
        <v>351572</v>
      </c>
      <c r="D1206">
        <v>44.49</v>
      </c>
      <c r="E1206" s="10" t="str">
        <f>VLOOKUP(A1206,Ex_Lookup!$A$1:$C$215,2,FALSE)</f>
        <v>South Asia</v>
      </c>
      <c r="F1206" s="10" t="str">
        <f>VLOOKUP(A1206,Ex_Lookup!$A$1:$C$215,3,FALSE)</f>
        <v>Upper middle income</v>
      </c>
      <c r="G1206" s="11" t="s">
        <v>309</v>
      </c>
      <c r="H1206" s="11" t="s">
        <v>142</v>
      </c>
    </row>
    <row r="1207" spans="1:8" x14ac:dyDescent="0.35">
      <c r="A1207" t="s">
        <v>343</v>
      </c>
      <c r="B1207">
        <v>2005</v>
      </c>
      <c r="C1207">
        <v>11941258</v>
      </c>
      <c r="D1207">
        <v>32.06</v>
      </c>
      <c r="E1207" s="10" t="str">
        <f>VLOOKUP(A1207,Ex_Lookup!$A$1:$C$215,2,FALSE)</f>
        <v>Sub-Saharan Africa</v>
      </c>
      <c r="F1207" s="10" t="str">
        <f>VLOOKUP(A1207,Ex_Lookup!$A$1:$C$215,3,FALSE)</f>
        <v>Low income</v>
      </c>
      <c r="G1207" s="11" t="s">
        <v>318</v>
      </c>
      <c r="H1207" s="11" t="s">
        <v>148</v>
      </c>
    </row>
    <row r="1208" spans="1:8" x14ac:dyDescent="0.35">
      <c r="A1208" t="s">
        <v>343</v>
      </c>
      <c r="B1208">
        <v>2006</v>
      </c>
      <c r="C1208">
        <v>12325545</v>
      </c>
      <c r="D1208">
        <v>32.83</v>
      </c>
      <c r="E1208" s="10" t="str">
        <f>VLOOKUP(A1208,Ex_Lookup!$A$1:$C$215,2,FALSE)</f>
        <v>Sub-Saharan Africa</v>
      </c>
      <c r="F1208" s="10" t="str">
        <f>VLOOKUP(A1208,Ex_Lookup!$A$1:$C$215,3,FALSE)</f>
        <v>Low income</v>
      </c>
      <c r="G1208" s="11" t="s">
        <v>318</v>
      </c>
      <c r="H1208" s="11" t="s">
        <v>148</v>
      </c>
    </row>
    <row r="1209" spans="1:8" x14ac:dyDescent="0.35">
      <c r="A1209" t="s">
        <v>343</v>
      </c>
      <c r="B1209">
        <v>2007</v>
      </c>
      <c r="C1209">
        <v>12725629</v>
      </c>
      <c r="D1209">
        <v>33.61</v>
      </c>
      <c r="E1209" s="10" t="str">
        <f>VLOOKUP(A1209,Ex_Lookup!$A$1:$C$215,2,FALSE)</f>
        <v>Sub-Saharan Africa</v>
      </c>
      <c r="F1209" s="10" t="str">
        <f>VLOOKUP(A1209,Ex_Lookup!$A$1:$C$215,3,FALSE)</f>
        <v>Low income</v>
      </c>
      <c r="G1209" s="11" t="s">
        <v>318</v>
      </c>
      <c r="H1209" s="11" t="s">
        <v>148</v>
      </c>
    </row>
    <row r="1210" spans="1:8" x14ac:dyDescent="0.35">
      <c r="A1210" t="s">
        <v>343</v>
      </c>
      <c r="B1210">
        <v>2008</v>
      </c>
      <c r="C1210">
        <v>13138299</v>
      </c>
      <c r="D1210">
        <v>34.4</v>
      </c>
      <c r="E1210" s="10" t="str">
        <f>VLOOKUP(A1210,Ex_Lookup!$A$1:$C$215,2,FALSE)</f>
        <v>Sub-Saharan Africa</v>
      </c>
      <c r="F1210" s="10" t="str">
        <f>VLOOKUP(A1210,Ex_Lookup!$A$1:$C$215,3,FALSE)</f>
        <v>Low income</v>
      </c>
      <c r="G1210" s="11" t="s">
        <v>318</v>
      </c>
      <c r="H1210" s="11" t="s">
        <v>148</v>
      </c>
    </row>
    <row r="1211" spans="1:8" x14ac:dyDescent="0.35">
      <c r="A1211" t="s">
        <v>343</v>
      </c>
      <c r="B1211">
        <v>2009</v>
      </c>
      <c r="C1211">
        <v>13559296</v>
      </c>
      <c r="D1211">
        <v>35.200000000000003</v>
      </c>
      <c r="E1211" s="10" t="str">
        <f>VLOOKUP(A1211,Ex_Lookup!$A$1:$C$215,2,FALSE)</f>
        <v>Sub-Saharan Africa</v>
      </c>
      <c r="F1211" s="10" t="str">
        <f>VLOOKUP(A1211,Ex_Lookup!$A$1:$C$215,3,FALSE)</f>
        <v>Low income</v>
      </c>
      <c r="G1211" s="11" t="s">
        <v>318</v>
      </c>
      <c r="H1211" s="11" t="s">
        <v>148</v>
      </c>
    </row>
    <row r="1212" spans="1:8" x14ac:dyDescent="0.35">
      <c r="A1212" t="s">
        <v>343</v>
      </c>
      <c r="B1212">
        <v>2010</v>
      </c>
      <c r="C1212">
        <v>13985961</v>
      </c>
      <c r="D1212">
        <v>36</v>
      </c>
      <c r="E1212" s="10" t="str">
        <f>VLOOKUP(A1212,Ex_Lookup!$A$1:$C$215,2,FALSE)</f>
        <v>Sub-Saharan Africa</v>
      </c>
      <c r="F1212" s="10" t="str">
        <f>VLOOKUP(A1212,Ex_Lookup!$A$1:$C$215,3,FALSE)</f>
        <v>Low income</v>
      </c>
      <c r="G1212" s="11" t="s">
        <v>318</v>
      </c>
      <c r="H1212" s="11" t="s">
        <v>148</v>
      </c>
    </row>
    <row r="1213" spans="1:8" x14ac:dyDescent="0.35">
      <c r="A1213" t="s">
        <v>343</v>
      </c>
      <c r="B1213">
        <v>2011</v>
      </c>
      <c r="C1213">
        <v>14416737</v>
      </c>
      <c r="D1213">
        <v>36.79</v>
      </c>
      <c r="E1213" s="10" t="str">
        <f>VLOOKUP(A1213,Ex_Lookup!$A$1:$C$215,2,FALSE)</f>
        <v>Sub-Saharan Africa</v>
      </c>
      <c r="F1213" s="10" t="str">
        <f>VLOOKUP(A1213,Ex_Lookup!$A$1:$C$215,3,FALSE)</f>
        <v>Low income</v>
      </c>
      <c r="G1213" s="11" t="s">
        <v>318</v>
      </c>
      <c r="H1213" s="11" t="s">
        <v>148</v>
      </c>
    </row>
    <row r="1214" spans="1:8" x14ac:dyDescent="0.35">
      <c r="A1214" t="s">
        <v>343</v>
      </c>
      <c r="B1214">
        <v>2012</v>
      </c>
      <c r="C1214">
        <v>14853572</v>
      </c>
      <c r="D1214">
        <v>37.58</v>
      </c>
      <c r="E1214" s="10" t="str">
        <f>VLOOKUP(A1214,Ex_Lookup!$A$1:$C$215,2,FALSE)</f>
        <v>Sub-Saharan Africa</v>
      </c>
      <c r="F1214" s="10" t="str">
        <f>VLOOKUP(A1214,Ex_Lookup!$A$1:$C$215,3,FALSE)</f>
        <v>Low income</v>
      </c>
      <c r="G1214" s="11" t="s">
        <v>318</v>
      </c>
      <c r="H1214" s="11" t="s">
        <v>148</v>
      </c>
    </row>
    <row r="1215" spans="1:8" x14ac:dyDescent="0.35">
      <c r="A1215" t="s">
        <v>343</v>
      </c>
      <c r="B1215">
        <v>2013</v>
      </c>
      <c r="C1215">
        <v>15301650</v>
      </c>
      <c r="D1215">
        <v>38.36</v>
      </c>
      <c r="E1215" s="10" t="str">
        <f>VLOOKUP(A1215,Ex_Lookup!$A$1:$C$215,2,FALSE)</f>
        <v>Sub-Saharan Africa</v>
      </c>
      <c r="F1215" s="10" t="str">
        <f>VLOOKUP(A1215,Ex_Lookup!$A$1:$C$215,3,FALSE)</f>
        <v>Low income</v>
      </c>
      <c r="G1215" s="11" t="s">
        <v>318</v>
      </c>
      <c r="H1215" s="11" t="s">
        <v>148</v>
      </c>
    </row>
    <row r="1216" spans="1:8" x14ac:dyDescent="0.35">
      <c r="A1216" t="s">
        <v>343</v>
      </c>
      <c r="B1216">
        <v>2014</v>
      </c>
      <c r="C1216">
        <v>15768227</v>
      </c>
      <c r="D1216">
        <v>39.14</v>
      </c>
      <c r="E1216" s="10" t="str">
        <f>VLOOKUP(A1216,Ex_Lookup!$A$1:$C$215,2,FALSE)</f>
        <v>Sub-Saharan Africa</v>
      </c>
      <c r="F1216" s="10" t="str">
        <f>VLOOKUP(A1216,Ex_Lookup!$A$1:$C$215,3,FALSE)</f>
        <v>Low income</v>
      </c>
      <c r="G1216" s="11" t="s">
        <v>318</v>
      </c>
      <c r="H1216" s="11" t="s">
        <v>148</v>
      </c>
    </row>
    <row r="1217" spans="1:8" x14ac:dyDescent="0.35">
      <c r="A1217" t="s">
        <v>294</v>
      </c>
      <c r="B1217">
        <v>2005</v>
      </c>
      <c r="C1217">
        <v>403834</v>
      </c>
      <c r="D1217">
        <v>93.65</v>
      </c>
      <c r="E1217" s="10" t="str">
        <f>VLOOKUP(A1217,Ex_Lookup!$A$1:$C$215,2,FALSE)</f>
        <v>Middle East &amp; North Africa</v>
      </c>
      <c r="F1217" s="10" t="str">
        <f>VLOOKUP(A1217,Ex_Lookup!$A$1:$C$215,3,FALSE)</f>
        <v>High income: nonOECD</v>
      </c>
      <c r="G1217" s="11" t="s">
        <v>283</v>
      </c>
      <c r="H1217" s="11" t="s">
        <v>146</v>
      </c>
    </row>
    <row r="1218" spans="1:8" x14ac:dyDescent="0.35">
      <c r="A1218" t="s">
        <v>294</v>
      </c>
      <c r="B1218">
        <v>2006</v>
      </c>
      <c r="C1218">
        <v>405308</v>
      </c>
      <c r="D1218">
        <v>93.88</v>
      </c>
      <c r="E1218" s="10" t="str">
        <f>VLOOKUP(A1218,Ex_Lookup!$A$1:$C$215,2,FALSE)</f>
        <v>Middle East &amp; North Africa</v>
      </c>
      <c r="F1218" s="10" t="str">
        <f>VLOOKUP(A1218,Ex_Lookup!$A$1:$C$215,3,FALSE)</f>
        <v>High income: nonOECD</v>
      </c>
      <c r="G1218" s="11" t="s">
        <v>283</v>
      </c>
      <c r="H1218" s="11" t="s">
        <v>146</v>
      </c>
    </row>
    <row r="1219" spans="1:8" x14ac:dyDescent="0.35">
      <c r="A1219" t="s">
        <v>294</v>
      </c>
      <c r="B1219">
        <v>2007</v>
      </c>
      <c r="C1219">
        <v>406724</v>
      </c>
      <c r="D1219">
        <v>94.09</v>
      </c>
      <c r="E1219" s="10" t="str">
        <f>VLOOKUP(A1219,Ex_Lookup!$A$1:$C$215,2,FALSE)</f>
        <v>Middle East &amp; North Africa</v>
      </c>
      <c r="F1219" s="10" t="str">
        <f>VLOOKUP(A1219,Ex_Lookup!$A$1:$C$215,3,FALSE)</f>
        <v>High income: nonOECD</v>
      </c>
      <c r="G1219" s="11" t="s">
        <v>283</v>
      </c>
      <c r="H1219" s="11" t="s">
        <v>146</v>
      </c>
    </row>
    <row r="1220" spans="1:8" x14ac:dyDescent="0.35">
      <c r="A1220" t="s">
        <v>294</v>
      </c>
      <c r="B1220">
        <v>2008</v>
      </c>
      <c r="C1220">
        <v>409379</v>
      </c>
      <c r="D1220">
        <v>94.3</v>
      </c>
      <c r="E1220" s="10" t="str">
        <f>VLOOKUP(A1220,Ex_Lookup!$A$1:$C$215,2,FALSE)</f>
        <v>Middle East &amp; North Africa</v>
      </c>
      <c r="F1220" s="10" t="str">
        <f>VLOOKUP(A1220,Ex_Lookup!$A$1:$C$215,3,FALSE)</f>
        <v>High income: nonOECD</v>
      </c>
      <c r="G1220" s="11" t="s">
        <v>283</v>
      </c>
      <c r="H1220" s="11" t="s">
        <v>146</v>
      </c>
    </row>
    <row r="1221" spans="1:8" x14ac:dyDescent="0.35">
      <c r="A1221" t="s">
        <v>294</v>
      </c>
      <c r="B1221">
        <v>2009</v>
      </c>
      <c r="C1221">
        <v>412477</v>
      </c>
      <c r="D1221">
        <v>94.49</v>
      </c>
      <c r="E1221" s="10" t="str">
        <f>VLOOKUP(A1221,Ex_Lookup!$A$1:$C$215,2,FALSE)</f>
        <v>Middle East &amp; North Africa</v>
      </c>
      <c r="F1221" s="10" t="str">
        <f>VLOOKUP(A1221,Ex_Lookup!$A$1:$C$215,3,FALSE)</f>
        <v>High income: nonOECD</v>
      </c>
      <c r="G1221" s="11" t="s">
        <v>283</v>
      </c>
      <c r="H1221" s="11" t="s">
        <v>146</v>
      </c>
    </row>
    <row r="1222" spans="1:8" x14ac:dyDescent="0.35">
      <c r="A1222" t="s">
        <v>294</v>
      </c>
      <c r="B1222">
        <v>2010</v>
      </c>
      <c r="C1222">
        <v>414508</v>
      </c>
      <c r="D1222">
        <v>94.67</v>
      </c>
      <c r="E1222" s="10" t="str">
        <f>VLOOKUP(A1222,Ex_Lookup!$A$1:$C$215,2,FALSE)</f>
        <v>Middle East &amp; North Africa</v>
      </c>
      <c r="F1222" s="10" t="str">
        <f>VLOOKUP(A1222,Ex_Lookup!$A$1:$C$215,3,FALSE)</f>
        <v>High income: nonOECD</v>
      </c>
      <c r="G1222" s="11" t="s">
        <v>283</v>
      </c>
      <c r="H1222" s="11" t="s">
        <v>146</v>
      </c>
    </row>
    <row r="1223" spans="1:8" x14ac:dyDescent="0.35">
      <c r="A1223" t="s">
        <v>294</v>
      </c>
      <c r="B1223">
        <v>2011</v>
      </c>
      <c r="C1223">
        <v>416268</v>
      </c>
      <c r="D1223">
        <v>94.83</v>
      </c>
      <c r="E1223" s="10" t="str">
        <f>VLOOKUP(A1223,Ex_Lookup!$A$1:$C$215,2,FALSE)</f>
        <v>Middle East &amp; North Africa</v>
      </c>
      <c r="F1223" s="10" t="str">
        <f>VLOOKUP(A1223,Ex_Lookup!$A$1:$C$215,3,FALSE)</f>
        <v>High income: nonOECD</v>
      </c>
      <c r="G1223" s="11" t="s">
        <v>283</v>
      </c>
      <c r="H1223" s="11" t="s">
        <v>146</v>
      </c>
    </row>
    <row r="1224" spans="1:8" x14ac:dyDescent="0.35">
      <c r="A1224" t="s">
        <v>294</v>
      </c>
      <c r="B1224">
        <v>2012</v>
      </c>
      <c r="C1224">
        <v>419455</v>
      </c>
      <c r="D1224">
        <v>94.99</v>
      </c>
      <c r="E1224" s="10" t="str">
        <f>VLOOKUP(A1224,Ex_Lookup!$A$1:$C$215,2,FALSE)</f>
        <v>Middle East &amp; North Africa</v>
      </c>
      <c r="F1224" s="10" t="str">
        <f>VLOOKUP(A1224,Ex_Lookup!$A$1:$C$215,3,FALSE)</f>
        <v>High income: nonOECD</v>
      </c>
      <c r="G1224" s="11" t="s">
        <v>283</v>
      </c>
      <c r="H1224" s="11" t="s">
        <v>146</v>
      </c>
    </row>
    <row r="1225" spans="1:8" x14ac:dyDescent="0.35">
      <c r="A1225" t="s">
        <v>294</v>
      </c>
      <c r="B1225">
        <v>2013</v>
      </c>
      <c r="C1225">
        <v>423374</v>
      </c>
      <c r="D1225">
        <v>95.14</v>
      </c>
      <c r="E1225" s="10" t="str">
        <f>VLOOKUP(A1225,Ex_Lookup!$A$1:$C$215,2,FALSE)</f>
        <v>Middle East &amp; North Africa</v>
      </c>
      <c r="F1225" s="10" t="str">
        <f>VLOOKUP(A1225,Ex_Lookup!$A$1:$C$215,3,FALSE)</f>
        <v>High income: nonOECD</v>
      </c>
      <c r="G1225" s="11" t="s">
        <v>283</v>
      </c>
      <c r="H1225" s="11" t="s">
        <v>146</v>
      </c>
    </row>
    <row r="1226" spans="1:8" x14ac:dyDescent="0.35">
      <c r="A1226" t="s">
        <v>294</v>
      </c>
      <c r="B1226">
        <v>2014</v>
      </c>
      <c r="C1226">
        <v>427404</v>
      </c>
      <c r="D1226">
        <v>95.28</v>
      </c>
      <c r="E1226" s="10" t="str">
        <f>VLOOKUP(A1226,Ex_Lookup!$A$1:$C$215,2,FALSE)</f>
        <v>Middle East &amp; North Africa</v>
      </c>
      <c r="F1226" s="10" t="str">
        <f>VLOOKUP(A1226,Ex_Lookup!$A$1:$C$215,3,FALSE)</f>
        <v>High income: nonOECD</v>
      </c>
      <c r="G1226" s="11" t="s">
        <v>283</v>
      </c>
      <c r="H1226" s="11" t="s">
        <v>146</v>
      </c>
    </row>
    <row r="1227" spans="1:8" x14ac:dyDescent="0.35">
      <c r="A1227" t="s">
        <v>163</v>
      </c>
      <c r="B1227">
        <v>2005</v>
      </c>
      <c r="C1227">
        <v>52058</v>
      </c>
      <c r="D1227">
        <v>69.900000000000006</v>
      </c>
      <c r="E1227" s="10" t="str">
        <f>VLOOKUP(A1227,Ex_Lookup!$A$1:$C$215,2,FALSE)</f>
        <v>East Asia &amp; Pacific</v>
      </c>
      <c r="F1227" s="10" t="str">
        <f>VLOOKUP(A1227,Ex_Lookup!$A$1:$C$215,3,FALSE)</f>
        <v>Upper middle income</v>
      </c>
      <c r="G1227" s="11" t="s">
        <v>141</v>
      </c>
      <c r="H1227" s="11" t="s">
        <v>142</v>
      </c>
    </row>
    <row r="1228" spans="1:8" x14ac:dyDescent="0.35">
      <c r="A1228" t="s">
        <v>163</v>
      </c>
      <c r="B1228">
        <v>2006</v>
      </c>
      <c r="C1228">
        <v>52084</v>
      </c>
      <c r="D1228">
        <v>70.2</v>
      </c>
      <c r="E1228" s="10" t="str">
        <f>VLOOKUP(A1228,Ex_Lookup!$A$1:$C$215,2,FALSE)</f>
        <v>East Asia &amp; Pacific</v>
      </c>
      <c r="F1228" s="10" t="str">
        <f>VLOOKUP(A1228,Ex_Lookup!$A$1:$C$215,3,FALSE)</f>
        <v>Upper middle income</v>
      </c>
      <c r="G1228" s="11" t="s">
        <v>141</v>
      </c>
      <c r="H1228" s="11" t="s">
        <v>142</v>
      </c>
    </row>
    <row r="1229" spans="1:8" x14ac:dyDescent="0.35">
      <c r="A1229" t="s">
        <v>163</v>
      </c>
      <c r="B1229">
        <v>2007</v>
      </c>
      <c r="C1229">
        <v>52150</v>
      </c>
      <c r="D1229">
        <v>70.489999999999995</v>
      </c>
      <c r="E1229" s="10" t="str">
        <f>VLOOKUP(A1229,Ex_Lookup!$A$1:$C$215,2,FALSE)</f>
        <v>East Asia &amp; Pacific</v>
      </c>
      <c r="F1229" s="10" t="str">
        <f>VLOOKUP(A1229,Ex_Lookup!$A$1:$C$215,3,FALSE)</f>
        <v>Upper middle income</v>
      </c>
      <c r="G1229" s="11" t="s">
        <v>141</v>
      </c>
      <c r="H1229" s="11" t="s">
        <v>142</v>
      </c>
    </row>
    <row r="1230" spans="1:8" x14ac:dyDescent="0.35">
      <c r="A1230" t="s">
        <v>163</v>
      </c>
      <c r="B1230">
        <v>2008</v>
      </c>
      <c r="C1230">
        <v>52245</v>
      </c>
      <c r="D1230">
        <v>70.78</v>
      </c>
      <c r="E1230" s="10" t="str">
        <f>VLOOKUP(A1230,Ex_Lookup!$A$1:$C$215,2,FALSE)</f>
        <v>East Asia &amp; Pacific</v>
      </c>
      <c r="F1230" s="10" t="str">
        <f>VLOOKUP(A1230,Ex_Lookup!$A$1:$C$215,3,FALSE)</f>
        <v>Upper middle income</v>
      </c>
      <c r="G1230" s="11" t="s">
        <v>141</v>
      </c>
      <c r="H1230" s="11" t="s">
        <v>142</v>
      </c>
    </row>
    <row r="1231" spans="1:8" x14ac:dyDescent="0.35">
      <c r="A1231" t="s">
        <v>163</v>
      </c>
      <c r="B1231">
        <v>2009</v>
      </c>
      <c r="C1231">
        <v>52341</v>
      </c>
      <c r="D1231">
        <v>71.06</v>
      </c>
      <c r="E1231" s="10" t="str">
        <f>VLOOKUP(A1231,Ex_Lookup!$A$1:$C$215,2,FALSE)</f>
        <v>East Asia &amp; Pacific</v>
      </c>
      <c r="F1231" s="10" t="str">
        <f>VLOOKUP(A1231,Ex_Lookup!$A$1:$C$215,3,FALSE)</f>
        <v>Upper middle income</v>
      </c>
      <c r="G1231" s="11" t="s">
        <v>141</v>
      </c>
      <c r="H1231" s="11" t="s">
        <v>142</v>
      </c>
    </row>
    <row r="1232" spans="1:8" x14ac:dyDescent="0.35">
      <c r="A1232" t="s">
        <v>163</v>
      </c>
      <c r="B1232">
        <v>2010</v>
      </c>
      <c r="C1232">
        <v>52428</v>
      </c>
      <c r="D1232">
        <v>71.34</v>
      </c>
      <c r="E1232" s="10" t="str">
        <f>VLOOKUP(A1232,Ex_Lookup!$A$1:$C$215,2,FALSE)</f>
        <v>East Asia &amp; Pacific</v>
      </c>
      <c r="F1232" s="10" t="str">
        <f>VLOOKUP(A1232,Ex_Lookup!$A$1:$C$215,3,FALSE)</f>
        <v>Upper middle income</v>
      </c>
      <c r="G1232" s="11" t="s">
        <v>141</v>
      </c>
      <c r="H1232" s="11" t="s">
        <v>142</v>
      </c>
    </row>
    <row r="1233" spans="1:8" x14ac:dyDescent="0.35">
      <c r="A1233" t="s">
        <v>163</v>
      </c>
      <c r="B1233">
        <v>2011</v>
      </c>
      <c r="C1233">
        <v>52495</v>
      </c>
      <c r="D1233">
        <v>71.62</v>
      </c>
      <c r="E1233" s="10" t="str">
        <f>VLOOKUP(A1233,Ex_Lookup!$A$1:$C$215,2,FALSE)</f>
        <v>East Asia &amp; Pacific</v>
      </c>
      <c r="F1233" s="10" t="str">
        <f>VLOOKUP(A1233,Ex_Lookup!$A$1:$C$215,3,FALSE)</f>
        <v>Upper middle income</v>
      </c>
      <c r="G1233" s="11" t="s">
        <v>141</v>
      </c>
      <c r="H1233" s="11" t="s">
        <v>142</v>
      </c>
    </row>
    <row r="1234" spans="1:8" x14ac:dyDescent="0.35">
      <c r="A1234" t="s">
        <v>163</v>
      </c>
      <c r="B1234">
        <v>2012</v>
      </c>
      <c r="C1234">
        <v>52555</v>
      </c>
      <c r="D1234">
        <v>71.89</v>
      </c>
      <c r="E1234" s="10" t="str">
        <f>VLOOKUP(A1234,Ex_Lookup!$A$1:$C$215,2,FALSE)</f>
        <v>East Asia &amp; Pacific</v>
      </c>
      <c r="F1234" s="10" t="str">
        <f>VLOOKUP(A1234,Ex_Lookup!$A$1:$C$215,3,FALSE)</f>
        <v>Upper middle income</v>
      </c>
      <c r="G1234" s="11" t="s">
        <v>141</v>
      </c>
      <c r="H1234" s="11" t="s">
        <v>142</v>
      </c>
    </row>
    <row r="1235" spans="1:8" x14ac:dyDescent="0.35">
      <c r="A1235" t="s">
        <v>163</v>
      </c>
      <c r="B1235">
        <v>2013</v>
      </c>
      <c r="C1235">
        <v>52634</v>
      </c>
      <c r="D1235">
        <v>72.16</v>
      </c>
      <c r="E1235" s="10" t="str">
        <f>VLOOKUP(A1235,Ex_Lookup!$A$1:$C$215,2,FALSE)</f>
        <v>East Asia &amp; Pacific</v>
      </c>
      <c r="F1235" s="10" t="str">
        <f>VLOOKUP(A1235,Ex_Lookup!$A$1:$C$215,3,FALSE)</f>
        <v>Upper middle income</v>
      </c>
      <c r="G1235" s="11" t="s">
        <v>141</v>
      </c>
      <c r="H1235" s="11" t="s">
        <v>142</v>
      </c>
    </row>
    <row r="1236" spans="1:8" x14ac:dyDescent="0.35">
      <c r="A1236" t="s">
        <v>163</v>
      </c>
      <c r="B1236">
        <v>2014</v>
      </c>
      <c r="C1236">
        <v>52772</v>
      </c>
      <c r="D1236">
        <v>72.42</v>
      </c>
      <c r="E1236" s="10" t="str">
        <f>VLOOKUP(A1236,Ex_Lookup!$A$1:$C$215,2,FALSE)</f>
        <v>East Asia &amp; Pacific</v>
      </c>
      <c r="F1236" s="10" t="str">
        <f>VLOOKUP(A1236,Ex_Lookup!$A$1:$C$215,3,FALSE)</f>
        <v>Upper middle income</v>
      </c>
      <c r="G1236" s="11" t="s">
        <v>141</v>
      </c>
      <c r="H1236" s="11" t="s">
        <v>142</v>
      </c>
    </row>
    <row r="1237" spans="1:8" x14ac:dyDescent="0.35">
      <c r="A1237" t="s">
        <v>344</v>
      </c>
      <c r="B1237">
        <v>2005</v>
      </c>
      <c r="C1237">
        <v>3146164</v>
      </c>
      <c r="D1237">
        <v>53.13</v>
      </c>
      <c r="E1237" s="10" t="str">
        <f>VLOOKUP(A1237,Ex_Lookup!$A$1:$C$215,2,FALSE)</f>
        <v>Sub-Saharan Africa</v>
      </c>
      <c r="F1237" s="10" t="str">
        <f>VLOOKUP(A1237,Ex_Lookup!$A$1:$C$215,3,FALSE)</f>
        <v>Lower middle income</v>
      </c>
      <c r="G1237" s="11" t="s">
        <v>318</v>
      </c>
      <c r="H1237" s="11" t="s">
        <v>155</v>
      </c>
    </row>
    <row r="1238" spans="1:8" x14ac:dyDescent="0.35">
      <c r="A1238" t="s">
        <v>344</v>
      </c>
      <c r="B1238">
        <v>2006</v>
      </c>
      <c r="C1238">
        <v>3237713</v>
      </c>
      <c r="D1238">
        <v>53.87</v>
      </c>
      <c r="E1238" s="10" t="str">
        <f>VLOOKUP(A1238,Ex_Lookup!$A$1:$C$215,2,FALSE)</f>
        <v>Sub-Saharan Africa</v>
      </c>
      <c r="F1238" s="10" t="str">
        <f>VLOOKUP(A1238,Ex_Lookup!$A$1:$C$215,3,FALSE)</f>
        <v>Lower middle income</v>
      </c>
      <c r="G1238" s="11" t="s">
        <v>318</v>
      </c>
      <c r="H1238" s="11" t="s">
        <v>155</v>
      </c>
    </row>
    <row r="1239" spans="1:8" x14ac:dyDescent="0.35">
      <c r="A1239" t="s">
        <v>344</v>
      </c>
      <c r="B1239">
        <v>2007</v>
      </c>
      <c r="C1239">
        <v>3330037</v>
      </c>
      <c r="D1239">
        <v>54.59</v>
      </c>
      <c r="E1239" s="10" t="str">
        <f>VLOOKUP(A1239,Ex_Lookup!$A$1:$C$215,2,FALSE)</f>
        <v>Sub-Saharan Africa</v>
      </c>
      <c r="F1239" s="10" t="str">
        <f>VLOOKUP(A1239,Ex_Lookup!$A$1:$C$215,3,FALSE)</f>
        <v>Lower middle income</v>
      </c>
      <c r="G1239" s="11" t="s">
        <v>318</v>
      </c>
      <c r="H1239" s="11" t="s">
        <v>155</v>
      </c>
    </row>
    <row r="1240" spans="1:8" x14ac:dyDescent="0.35">
      <c r="A1240" t="s">
        <v>344</v>
      </c>
      <c r="B1240">
        <v>2008</v>
      </c>
      <c r="C1240">
        <v>3422901</v>
      </c>
      <c r="D1240">
        <v>55.3</v>
      </c>
      <c r="E1240" s="10" t="str">
        <f>VLOOKUP(A1240,Ex_Lookup!$A$1:$C$215,2,FALSE)</f>
        <v>Sub-Saharan Africa</v>
      </c>
      <c r="F1240" s="10" t="str">
        <f>VLOOKUP(A1240,Ex_Lookup!$A$1:$C$215,3,FALSE)</f>
        <v>Lower middle income</v>
      </c>
      <c r="G1240" s="11" t="s">
        <v>318</v>
      </c>
      <c r="H1240" s="11" t="s">
        <v>155</v>
      </c>
    </row>
    <row r="1241" spans="1:8" x14ac:dyDescent="0.35">
      <c r="A1241" t="s">
        <v>344</v>
      </c>
      <c r="B1241">
        <v>2009</v>
      </c>
      <c r="C1241">
        <v>3516077</v>
      </c>
      <c r="D1241">
        <v>56</v>
      </c>
      <c r="E1241" s="10" t="str">
        <f>VLOOKUP(A1241,Ex_Lookup!$A$1:$C$215,2,FALSE)</f>
        <v>Sub-Saharan Africa</v>
      </c>
      <c r="F1241" s="10" t="str">
        <f>VLOOKUP(A1241,Ex_Lookup!$A$1:$C$215,3,FALSE)</f>
        <v>Lower middle income</v>
      </c>
      <c r="G1241" s="11" t="s">
        <v>318</v>
      </c>
      <c r="H1241" s="11" t="s">
        <v>155</v>
      </c>
    </row>
    <row r="1242" spans="1:8" x14ac:dyDescent="0.35">
      <c r="A1242" t="s">
        <v>344</v>
      </c>
      <c r="B1242">
        <v>2010</v>
      </c>
      <c r="C1242">
        <v>3609420</v>
      </c>
      <c r="D1242">
        <v>56.68</v>
      </c>
      <c r="E1242" s="10" t="str">
        <f>VLOOKUP(A1242,Ex_Lookup!$A$1:$C$215,2,FALSE)</f>
        <v>Sub-Saharan Africa</v>
      </c>
      <c r="F1242" s="10" t="str">
        <f>VLOOKUP(A1242,Ex_Lookup!$A$1:$C$215,3,FALSE)</f>
        <v>Lower middle income</v>
      </c>
      <c r="G1242" s="11" t="s">
        <v>318</v>
      </c>
      <c r="H1242" s="11" t="s">
        <v>155</v>
      </c>
    </row>
    <row r="1243" spans="1:8" x14ac:dyDescent="0.35">
      <c r="A1243" t="s">
        <v>344</v>
      </c>
      <c r="B1243">
        <v>2011</v>
      </c>
      <c r="C1243">
        <v>3702763</v>
      </c>
      <c r="D1243">
        <v>57.35</v>
      </c>
      <c r="E1243" s="10" t="str">
        <f>VLOOKUP(A1243,Ex_Lookup!$A$1:$C$215,2,FALSE)</f>
        <v>Sub-Saharan Africa</v>
      </c>
      <c r="F1243" s="10" t="str">
        <f>VLOOKUP(A1243,Ex_Lookup!$A$1:$C$215,3,FALSE)</f>
        <v>Lower middle income</v>
      </c>
      <c r="G1243" s="11" t="s">
        <v>318</v>
      </c>
      <c r="H1243" s="11" t="s">
        <v>155</v>
      </c>
    </row>
    <row r="1244" spans="1:8" x14ac:dyDescent="0.35">
      <c r="A1244" t="s">
        <v>344</v>
      </c>
      <c r="B1244">
        <v>2012</v>
      </c>
      <c r="C1244">
        <v>3796141</v>
      </c>
      <c r="D1244">
        <v>58</v>
      </c>
      <c r="E1244" s="10" t="str">
        <f>VLOOKUP(A1244,Ex_Lookup!$A$1:$C$215,2,FALSE)</f>
        <v>Sub-Saharan Africa</v>
      </c>
      <c r="F1244" s="10" t="str">
        <f>VLOOKUP(A1244,Ex_Lookup!$A$1:$C$215,3,FALSE)</f>
        <v>Lower middle income</v>
      </c>
      <c r="G1244" s="11" t="s">
        <v>318</v>
      </c>
      <c r="H1244" s="11" t="s">
        <v>155</v>
      </c>
    </row>
    <row r="1245" spans="1:8" x14ac:dyDescent="0.35">
      <c r="A1245" t="s">
        <v>344</v>
      </c>
      <c r="B1245">
        <v>2013</v>
      </c>
      <c r="C1245">
        <v>3889880</v>
      </c>
      <c r="D1245">
        <v>58.64</v>
      </c>
      <c r="E1245" s="10" t="str">
        <f>VLOOKUP(A1245,Ex_Lookup!$A$1:$C$215,2,FALSE)</f>
        <v>Sub-Saharan Africa</v>
      </c>
      <c r="F1245" s="10" t="str">
        <f>VLOOKUP(A1245,Ex_Lookup!$A$1:$C$215,3,FALSE)</f>
        <v>Lower middle income</v>
      </c>
      <c r="G1245" s="11" t="s">
        <v>318</v>
      </c>
      <c r="H1245" s="11" t="s">
        <v>155</v>
      </c>
    </row>
    <row r="1246" spans="1:8" x14ac:dyDescent="0.35">
      <c r="A1246" t="s">
        <v>344</v>
      </c>
      <c r="B1246">
        <v>2014</v>
      </c>
      <c r="C1246">
        <v>3984457</v>
      </c>
      <c r="D1246">
        <v>59.26</v>
      </c>
      <c r="E1246" s="10" t="str">
        <f>VLOOKUP(A1246,Ex_Lookup!$A$1:$C$215,2,FALSE)</f>
        <v>Sub-Saharan Africa</v>
      </c>
      <c r="F1246" s="10" t="str">
        <f>VLOOKUP(A1246,Ex_Lookup!$A$1:$C$215,3,FALSE)</f>
        <v>Lower middle income</v>
      </c>
      <c r="G1246" s="11" t="s">
        <v>318</v>
      </c>
      <c r="H1246" s="11" t="s">
        <v>155</v>
      </c>
    </row>
    <row r="1247" spans="1:8" x14ac:dyDescent="0.35">
      <c r="A1247" t="s">
        <v>345</v>
      </c>
      <c r="B1247">
        <v>2005</v>
      </c>
      <c r="C1247">
        <v>1228254</v>
      </c>
      <c r="D1247">
        <v>41.62</v>
      </c>
      <c r="E1247" s="10" t="str">
        <f>VLOOKUP(A1247,Ex_Lookup!$A$1:$C$215,2,FALSE)</f>
        <v>Sub-Saharan Africa</v>
      </c>
      <c r="F1247" s="10" t="str">
        <f>VLOOKUP(A1247,Ex_Lookup!$A$1:$C$215,3,FALSE)</f>
        <v>Upper middle income</v>
      </c>
      <c r="G1247" s="11" t="s">
        <v>318</v>
      </c>
      <c r="H1247" s="11" t="s">
        <v>142</v>
      </c>
    </row>
    <row r="1248" spans="1:8" x14ac:dyDescent="0.35">
      <c r="A1248" t="s">
        <v>345</v>
      </c>
      <c r="B1248">
        <v>2006</v>
      </c>
      <c r="C1248">
        <v>1233996</v>
      </c>
      <c r="D1248">
        <v>41.41</v>
      </c>
      <c r="E1248" s="10" t="str">
        <f>VLOOKUP(A1248,Ex_Lookup!$A$1:$C$215,2,FALSE)</f>
        <v>Sub-Saharan Africa</v>
      </c>
      <c r="F1248" s="10" t="str">
        <f>VLOOKUP(A1248,Ex_Lookup!$A$1:$C$215,3,FALSE)</f>
        <v>Upper middle income</v>
      </c>
      <c r="G1248" s="11" t="s">
        <v>318</v>
      </c>
      <c r="H1248" s="11" t="s">
        <v>142</v>
      </c>
    </row>
    <row r="1249" spans="1:8" x14ac:dyDescent="0.35">
      <c r="A1249" t="s">
        <v>345</v>
      </c>
      <c r="B1249">
        <v>2007</v>
      </c>
      <c r="C1249">
        <v>1239630</v>
      </c>
      <c r="D1249">
        <v>41.2</v>
      </c>
      <c r="E1249" s="10" t="str">
        <f>VLOOKUP(A1249,Ex_Lookup!$A$1:$C$215,2,FALSE)</f>
        <v>Sub-Saharan Africa</v>
      </c>
      <c r="F1249" s="10" t="str">
        <f>VLOOKUP(A1249,Ex_Lookup!$A$1:$C$215,3,FALSE)</f>
        <v>Upper middle income</v>
      </c>
      <c r="G1249" s="11" t="s">
        <v>318</v>
      </c>
      <c r="H1249" s="11" t="s">
        <v>142</v>
      </c>
    </row>
    <row r="1250" spans="1:8" x14ac:dyDescent="0.35">
      <c r="A1250" t="s">
        <v>345</v>
      </c>
      <c r="B1250">
        <v>2008</v>
      </c>
      <c r="C1250">
        <v>1244121</v>
      </c>
      <c r="D1250">
        <v>41</v>
      </c>
      <c r="E1250" s="10" t="str">
        <f>VLOOKUP(A1250,Ex_Lookup!$A$1:$C$215,2,FALSE)</f>
        <v>Sub-Saharan Africa</v>
      </c>
      <c r="F1250" s="10" t="str">
        <f>VLOOKUP(A1250,Ex_Lookup!$A$1:$C$215,3,FALSE)</f>
        <v>Upper middle income</v>
      </c>
      <c r="G1250" s="11" t="s">
        <v>318</v>
      </c>
      <c r="H1250" s="11" t="s">
        <v>142</v>
      </c>
    </row>
    <row r="1251" spans="1:8" x14ac:dyDescent="0.35">
      <c r="A1251" t="s">
        <v>345</v>
      </c>
      <c r="B1251">
        <v>2009</v>
      </c>
      <c r="C1251">
        <v>1247429</v>
      </c>
      <c r="D1251">
        <v>40.79</v>
      </c>
      <c r="E1251" s="10" t="str">
        <f>VLOOKUP(A1251,Ex_Lookup!$A$1:$C$215,2,FALSE)</f>
        <v>Sub-Saharan Africa</v>
      </c>
      <c r="F1251" s="10" t="str">
        <f>VLOOKUP(A1251,Ex_Lookup!$A$1:$C$215,3,FALSE)</f>
        <v>Upper middle income</v>
      </c>
      <c r="G1251" s="11" t="s">
        <v>318</v>
      </c>
      <c r="H1251" s="11" t="s">
        <v>142</v>
      </c>
    </row>
    <row r="1252" spans="1:8" x14ac:dyDescent="0.35">
      <c r="A1252" t="s">
        <v>345</v>
      </c>
      <c r="B1252">
        <v>2010</v>
      </c>
      <c r="C1252">
        <v>1250400</v>
      </c>
      <c r="D1252">
        <v>40.58</v>
      </c>
      <c r="E1252" s="10" t="str">
        <f>VLOOKUP(A1252,Ex_Lookup!$A$1:$C$215,2,FALSE)</f>
        <v>Sub-Saharan Africa</v>
      </c>
      <c r="F1252" s="10" t="str">
        <f>VLOOKUP(A1252,Ex_Lookup!$A$1:$C$215,3,FALSE)</f>
        <v>Upper middle income</v>
      </c>
      <c r="G1252" s="11" t="s">
        <v>318</v>
      </c>
      <c r="H1252" s="11" t="s">
        <v>142</v>
      </c>
    </row>
    <row r="1253" spans="1:8" x14ac:dyDescent="0.35">
      <c r="A1253" t="s">
        <v>345</v>
      </c>
      <c r="B1253">
        <v>2011</v>
      </c>
      <c r="C1253">
        <v>1252404</v>
      </c>
      <c r="D1253">
        <v>40.369999999999997</v>
      </c>
      <c r="E1253" s="10" t="str">
        <f>VLOOKUP(A1253,Ex_Lookup!$A$1:$C$215,2,FALSE)</f>
        <v>Sub-Saharan Africa</v>
      </c>
      <c r="F1253" s="10" t="str">
        <f>VLOOKUP(A1253,Ex_Lookup!$A$1:$C$215,3,FALSE)</f>
        <v>Upper middle income</v>
      </c>
      <c r="G1253" s="11" t="s">
        <v>318</v>
      </c>
      <c r="H1253" s="11" t="s">
        <v>142</v>
      </c>
    </row>
    <row r="1254" spans="1:8" x14ac:dyDescent="0.35">
      <c r="A1254" t="s">
        <v>345</v>
      </c>
      <c r="B1254">
        <v>2012</v>
      </c>
      <c r="C1254">
        <v>1255882</v>
      </c>
      <c r="D1254">
        <v>40.159999999999997</v>
      </c>
      <c r="E1254" s="10" t="str">
        <f>VLOOKUP(A1254,Ex_Lookup!$A$1:$C$215,2,FALSE)</f>
        <v>Sub-Saharan Africa</v>
      </c>
      <c r="F1254" s="10" t="str">
        <f>VLOOKUP(A1254,Ex_Lookup!$A$1:$C$215,3,FALSE)</f>
        <v>Upper middle income</v>
      </c>
      <c r="G1254" s="11" t="s">
        <v>318</v>
      </c>
      <c r="H1254" s="11" t="s">
        <v>142</v>
      </c>
    </row>
    <row r="1255" spans="1:8" x14ac:dyDescent="0.35">
      <c r="A1255" t="s">
        <v>345</v>
      </c>
      <c r="B1255">
        <v>2013</v>
      </c>
      <c r="C1255">
        <v>1258653</v>
      </c>
      <c r="D1255">
        <v>39.979999999999997</v>
      </c>
      <c r="E1255" s="10" t="str">
        <f>VLOOKUP(A1255,Ex_Lookup!$A$1:$C$215,2,FALSE)</f>
        <v>Sub-Saharan Africa</v>
      </c>
      <c r="F1255" s="10" t="str">
        <f>VLOOKUP(A1255,Ex_Lookup!$A$1:$C$215,3,FALSE)</f>
        <v>Upper middle income</v>
      </c>
      <c r="G1255" s="11" t="s">
        <v>318</v>
      </c>
      <c r="H1255" s="11" t="s">
        <v>142</v>
      </c>
    </row>
    <row r="1256" spans="1:8" x14ac:dyDescent="0.35">
      <c r="A1256" t="s">
        <v>345</v>
      </c>
      <c r="B1256">
        <v>2014</v>
      </c>
      <c r="C1256">
        <v>1260934</v>
      </c>
      <c r="D1256">
        <v>39.81</v>
      </c>
      <c r="E1256" s="10" t="str">
        <f>VLOOKUP(A1256,Ex_Lookup!$A$1:$C$215,2,FALSE)</f>
        <v>Sub-Saharan Africa</v>
      </c>
      <c r="F1256" s="10" t="str">
        <f>VLOOKUP(A1256,Ex_Lookup!$A$1:$C$215,3,FALSE)</f>
        <v>Upper middle income</v>
      </c>
      <c r="G1256" s="11" t="s">
        <v>318</v>
      </c>
      <c r="H1256" s="11" t="s">
        <v>142</v>
      </c>
    </row>
    <row r="1257" spans="1:8" x14ac:dyDescent="0.35">
      <c r="A1257" t="s">
        <v>265</v>
      </c>
      <c r="B1257">
        <v>2005</v>
      </c>
      <c r="C1257">
        <v>110731826</v>
      </c>
      <c r="D1257">
        <v>76.31</v>
      </c>
      <c r="E1257" s="10" t="str">
        <f>VLOOKUP(A1257,Ex_Lookup!$A$1:$C$215,2,FALSE)</f>
        <v>Latin America &amp; Caribbean</v>
      </c>
      <c r="F1257" s="10" t="str">
        <f>VLOOKUP(A1257,Ex_Lookup!$A$1:$C$215,3,FALSE)</f>
        <v>Upper middle income</v>
      </c>
      <c r="G1257" s="11" t="s">
        <v>242</v>
      </c>
      <c r="H1257" s="11" t="s">
        <v>142</v>
      </c>
    </row>
    <row r="1258" spans="1:8" x14ac:dyDescent="0.35">
      <c r="A1258" t="s">
        <v>265</v>
      </c>
      <c r="B1258">
        <v>2006</v>
      </c>
      <c r="C1258">
        <v>112116694</v>
      </c>
      <c r="D1258">
        <v>76.62</v>
      </c>
      <c r="E1258" s="10" t="str">
        <f>VLOOKUP(A1258,Ex_Lookup!$A$1:$C$215,2,FALSE)</f>
        <v>Latin America &amp; Caribbean</v>
      </c>
      <c r="F1258" s="10" t="str">
        <f>VLOOKUP(A1258,Ex_Lookup!$A$1:$C$215,3,FALSE)</f>
        <v>Upper middle income</v>
      </c>
      <c r="G1258" s="11" t="s">
        <v>242</v>
      </c>
      <c r="H1258" s="11" t="s">
        <v>142</v>
      </c>
    </row>
    <row r="1259" spans="1:8" x14ac:dyDescent="0.35">
      <c r="A1259" t="s">
        <v>265</v>
      </c>
      <c r="B1259">
        <v>2007</v>
      </c>
      <c r="C1259">
        <v>113529819</v>
      </c>
      <c r="D1259">
        <v>76.92</v>
      </c>
      <c r="E1259" s="10" t="str">
        <f>VLOOKUP(A1259,Ex_Lookup!$A$1:$C$215,2,FALSE)</f>
        <v>Latin America &amp; Caribbean</v>
      </c>
      <c r="F1259" s="10" t="str">
        <f>VLOOKUP(A1259,Ex_Lookup!$A$1:$C$215,3,FALSE)</f>
        <v>Upper middle income</v>
      </c>
      <c r="G1259" s="11" t="s">
        <v>242</v>
      </c>
      <c r="H1259" s="11" t="s">
        <v>142</v>
      </c>
    </row>
    <row r="1260" spans="1:8" x14ac:dyDescent="0.35">
      <c r="A1260" t="s">
        <v>265</v>
      </c>
      <c r="B1260">
        <v>2008</v>
      </c>
      <c r="C1260">
        <v>114968039</v>
      </c>
      <c r="D1260">
        <v>77.23</v>
      </c>
      <c r="E1260" s="10" t="str">
        <f>VLOOKUP(A1260,Ex_Lookup!$A$1:$C$215,2,FALSE)</f>
        <v>Latin America &amp; Caribbean</v>
      </c>
      <c r="F1260" s="10" t="str">
        <f>VLOOKUP(A1260,Ex_Lookup!$A$1:$C$215,3,FALSE)</f>
        <v>Upper middle income</v>
      </c>
      <c r="G1260" s="11" t="s">
        <v>242</v>
      </c>
      <c r="H1260" s="11" t="s">
        <v>142</v>
      </c>
    </row>
    <row r="1261" spans="1:8" x14ac:dyDescent="0.35">
      <c r="A1261" t="s">
        <v>265</v>
      </c>
      <c r="B1261">
        <v>2009</v>
      </c>
      <c r="C1261">
        <v>116422752</v>
      </c>
      <c r="D1261">
        <v>77.53</v>
      </c>
      <c r="E1261" s="10" t="str">
        <f>VLOOKUP(A1261,Ex_Lookup!$A$1:$C$215,2,FALSE)</f>
        <v>Latin America &amp; Caribbean</v>
      </c>
      <c r="F1261" s="10" t="str">
        <f>VLOOKUP(A1261,Ex_Lookup!$A$1:$C$215,3,FALSE)</f>
        <v>Upper middle income</v>
      </c>
      <c r="G1261" s="11" t="s">
        <v>242</v>
      </c>
      <c r="H1261" s="11" t="s">
        <v>142</v>
      </c>
    </row>
    <row r="1262" spans="1:8" x14ac:dyDescent="0.35">
      <c r="A1262" t="s">
        <v>265</v>
      </c>
      <c r="B1262">
        <v>2010</v>
      </c>
      <c r="C1262">
        <v>117886404</v>
      </c>
      <c r="D1262">
        <v>77.83</v>
      </c>
      <c r="E1262" s="10" t="str">
        <f>VLOOKUP(A1262,Ex_Lookup!$A$1:$C$215,2,FALSE)</f>
        <v>Latin America &amp; Caribbean</v>
      </c>
      <c r="F1262" s="10" t="str">
        <f>VLOOKUP(A1262,Ex_Lookup!$A$1:$C$215,3,FALSE)</f>
        <v>Upper middle income</v>
      </c>
      <c r="G1262" s="11" t="s">
        <v>242</v>
      </c>
      <c r="H1262" s="11" t="s">
        <v>142</v>
      </c>
    </row>
    <row r="1263" spans="1:8" x14ac:dyDescent="0.35">
      <c r="A1263" t="s">
        <v>265</v>
      </c>
      <c r="B1263">
        <v>2011</v>
      </c>
      <c r="C1263">
        <v>119361233</v>
      </c>
      <c r="D1263">
        <v>78.12</v>
      </c>
      <c r="E1263" s="10" t="str">
        <f>VLOOKUP(A1263,Ex_Lookup!$A$1:$C$215,2,FALSE)</f>
        <v>Latin America &amp; Caribbean</v>
      </c>
      <c r="F1263" s="10" t="str">
        <f>VLOOKUP(A1263,Ex_Lookup!$A$1:$C$215,3,FALSE)</f>
        <v>Upper middle income</v>
      </c>
      <c r="G1263" s="11" t="s">
        <v>242</v>
      </c>
      <c r="H1263" s="11" t="s">
        <v>142</v>
      </c>
    </row>
    <row r="1264" spans="1:8" x14ac:dyDescent="0.35">
      <c r="A1264" t="s">
        <v>265</v>
      </c>
      <c r="B1264">
        <v>2012</v>
      </c>
      <c r="C1264">
        <v>120847477</v>
      </c>
      <c r="D1264">
        <v>78.41</v>
      </c>
      <c r="E1264" s="10" t="str">
        <f>VLOOKUP(A1264,Ex_Lookup!$A$1:$C$215,2,FALSE)</f>
        <v>Latin America &amp; Caribbean</v>
      </c>
      <c r="F1264" s="10" t="str">
        <f>VLOOKUP(A1264,Ex_Lookup!$A$1:$C$215,3,FALSE)</f>
        <v>Upper middle income</v>
      </c>
      <c r="G1264" s="11" t="s">
        <v>242</v>
      </c>
      <c r="H1264" s="11" t="s">
        <v>142</v>
      </c>
    </row>
    <row r="1265" spans="1:8" x14ac:dyDescent="0.35">
      <c r="A1265" t="s">
        <v>265</v>
      </c>
      <c r="B1265">
        <v>2013</v>
      </c>
      <c r="C1265">
        <v>122332399</v>
      </c>
      <c r="D1265">
        <v>78.69</v>
      </c>
      <c r="E1265" s="10" t="str">
        <f>VLOOKUP(A1265,Ex_Lookup!$A$1:$C$215,2,FALSE)</f>
        <v>Latin America &amp; Caribbean</v>
      </c>
      <c r="F1265" s="10" t="str">
        <f>VLOOKUP(A1265,Ex_Lookup!$A$1:$C$215,3,FALSE)</f>
        <v>Upper middle income</v>
      </c>
      <c r="G1265" s="11" t="s">
        <v>242</v>
      </c>
      <c r="H1265" s="11" t="s">
        <v>142</v>
      </c>
    </row>
    <row r="1266" spans="1:8" x14ac:dyDescent="0.35">
      <c r="A1266" t="s">
        <v>265</v>
      </c>
      <c r="B1266">
        <v>2014</v>
      </c>
      <c r="C1266">
        <v>123799215</v>
      </c>
      <c r="D1266">
        <v>78.97</v>
      </c>
      <c r="E1266" s="10" t="str">
        <f>VLOOKUP(A1266,Ex_Lookup!$A$1:$C$215,2,FALSE)</f>
        <v>Latin America &amp; Caribbean</v>
      </c>
      <c r="F1266" s="10" t="str">
        <f>VLOOKUP(A1266,Ex_Lookup!$A$1:$C$215,3,FALSE)</f>
        <v>Upper middle income</v>
      </c>
      <c r="G1266" s="11" t="s">
        <v>242</v>
      </c>
      <c r="H1266" s="11" t="s">
        <v>142</v>
      </c>
    </row>
    <row r="1267" spans="1:8" x14ac:dyDescent="0.35">
      <c r="A1267" t="s">
        <v>164</v>
      </c>
      <c r="B1267">
        <v>2005</v>
      </c>
      <c r="C1267">
        <v>106198</v>
      </c>
      <c r="D1267">
        <v>22.33</v>
      </c>
      <c r="E1267" s="10" t="str">
        <f>VLOOKUP(A1267,Ex_Lookup!$A$1:$C$215,2,FALSE)</f>
        <v>East Asia &amp; Pacific</v>
      </c>
      <c r="F1267" s="10" t="str">
        <f>VLOOKUP(A1267,Ex_Lookup!$A$1:$C$215,3,FALSE)</f>
        <v>Lower middle income</v>
      </c>
      <c r="G1267" s="11" t="s">
        <v>141</v>
      </c>
      <c r="H1267" s="11" t="s">
        <v>155</v>
      </c>
    </row>
    <row r="1268" spans="1:8" x14ac:dyDescent="0.35">
      <c r="A1268" t="s">
        <v>164</v>
      </c>
      <c r="B1268">
        <v>2006</v>
      </c>
      <c r="C1268">
        <v>105686</v>
      </c>
      <c r="D1268">
        <v>22.32</v>
      </c>
      <c r="E1268" s="10" t="str">
        <f>VLOOKUP(A1268,Ex_Lookup!$A$1:$C$215,2,FALSE)</f>
        <v>East Asia &amp; Pacific</v>
      </c>
      <c r="F1268" s="10" t="str">
        <f>VLOOKUP(A1268,Ex_Lookup!$A$1:$C$215,3,FALSE)</f>
        <v>Lower middle income</v>
      </c>
      <c r="G1268" s="11" t="s">
        <v>141</v>
      </c>
      <c r="H1268" s="11" t="s">
        <v>155</v>
      </c>
    </row>
    <row r="1269" spans="1:8" x14ac:dyDescent="0.35">
      <c r="A1269" t="s">
        <v>164</v>
      </c>
      <c r="B1269">
        <v>2007</v>
      </c>
      <c r="C1269">
        <v>105097</v>
      </c>
      <c r="D1269">
        <v>22.32</v>
      </c>
      <c r="E1269" s="10" t="str">
        <f>VLOOKUP(A1269,Ex_Lookup!$A$1:$C$215,2,FALSE)</f>
        <v>East Asia &amp; Pacific</v>
      </c>
      <c r="F1269" s="10" t="str">
        <f>VLOOKUP(A1269,Ex_Lookup!$A$1:$C$215,3,FALSE)</f>
        <v>Lower middle income</v>
      </c>
      <c r="G1269" s="11" t="s">
        <v>141</v>
      </c>
      <c r="H1269" s="11" t="s">
        <v>155</v>
      </c>
    </row>
    <row r="1270" spans="1:8" x14ac:dyDescent="0.35">
      <c r="A1270" t="s">
        <v>164</v>
      </c>
      <c r="B1270">
        <v>2008</v>
      </c>
      <c r="C1270">
        <v>104498</v>
      </c>
      <c r="D1270">
        <v>22.31</v>
      </c>
      <c r="E1270" s="10" t="str">
        <f>VLOOKUP(A1270,Ex_Lookup!$A$1:$C$215,2,FALSE)</f>
        <v>East Asia &amp; Pacific</v>
      </c>
      <c r="F1270" s="10" t="str">
        <f>VLOOKUP(A1270,Ex_Lookup!$A$1:$C$215,3,FALSE)</f>
        <v>Lower middle income</v>
      </c>
      <c r="G1270" s="11" t="s">
        <v>141</v>
      </c>
      <c r="H1270" s="11" t="s">
        <v>155</v>
      </c>
    </row>
    <row r="1271" spans="1:8" x14ac:dyDescent="0.35">
      <c r="A1271" t="s">
        <v>164</v>
      </c>
      <c r="B1271">
        <v>2009</v>
      </c>
      <c r="C1271">
        <v>103983</v>
      </c>
      <c r="D1271">
        <v>22.31</v>
      </c>
      <c r="E1271" s="10" t="str">
        <f>VLOOKUP(A1271,Ex_Lookup!$A$1:$C$215,2,FALSE)</f>
        <v>East Asia &amp; Pacific</v>
      </c>
      <c r="F1271" s="10" t="str">
        <f>VLOOKUP(A1271,Ex_Lookup!$A$1:$C$215,3,FALSE)</f>
        <v>Lower middle income</v>
      </c>
      <c r="G1271" s="11" t="s">
        <v>141</v>
      </c>
      <c r="H1271" s="11" t="s">
        <v>155</v>
      </c>
    </row>
    <row r="1272" spans="1:8" x14ac:dyDescent="0.35">
      <c r="A1272" t="s">
        <v>164</v>
      </c>
      <c r="B1272">
        <v>2010</v>
      </c>
      <c r="C1272">
        <v>103619</v>
      </c>
      <c r="D1272">
        <v>22.3</v>
      </c>
      <c r="E1272" s="10" t="str">
        <f>VLOOKUP(A1272,Ex_Lookup!$A$1:$C$215,2,FALSE)</f>
        <v>East Asia &amp; Pacific</v>
      </c>
      <c r="F1272" s="10" t="str">
        <f>VLOOKUP(A1272,Ex_Lookup!$A$1:$C$215,3,FALSE)</f>
        <v>Lower middle income</v>
      </c>
      <c r="G1272" s="11" t="s">
        <v>141</v>
      </c>
      <c r="H1272" s="11" t="s">
        <v>155</v>
      </c>
    </row>
    <row r="1273" spans="1:8" x14ac:dyDescent="0.35">
      <c r="A1273" t="s">
        <v>164</v>
      </c>
      <c r="B1273">
        <v>2011</v>
      </c>
      <c r="C1273">
        <v>103424</v>
      </c>
      <c r="D1273">
        <v>22.3</v>
      </c>
      <c r="E1273" s="10" t="str">
        <f>VLOOKUP(A1273,Ex_Lookup!$A$1:$C$215,2,FALSE)</f>
        <v>East Asia &amp; Pacific</v>
      </c>
      <c r="F1273" s="10" t="str">
        <f>VLOOKUP(A1273,Ex_Lookup!$A$1:$C$215,3,FALSE)</f>
        <v>Lower middle income</v>
      </c>
      <c r="G1273" s="11" t="s">
        <v>141</v>
      </c>
      <c r="H1273" s="11" t="s">
        <v>155</v>
      </c>
    </row>
    <row r="1274" spans="1:8" x14ac:dyDescent="0.35">
      <c r="A1274" t="s">
        <v>164</v>
      </c>
      <c r="B1274">
        <v>2012</v>
      </c>
      <c r="C1274">
        <v>103395</v>
      </c>
      <c r="D1274">
        <v>22.32</v>
      </c>
      <c r="E1274" s="10" t="str">
        <f>VLOOKUP(A1274,Ex_Lookup!$A$1:$C$215,2,FALSE)</f>
        <v>East Asia &amp; Pacific</v>
      </c>
      <c r="F1274" s="10" t="str">
        <f>VLOOKUP(A1274,Ex_Lookup!$A$1:$C$215,3,FALSE)</f>
        <v>Lower middle income</v>
      </c>
      <c r="G1274" s="11" t="s">
        <v>141</v>
      </c>
      <c r="H1274" s="11" t="s">
        <v>155</v>
      </c>
    </row>
    <row r="1275" spans="1:8" x14ac:dyDescent="0.35">
      <c r="A1275" t="s">
        <v>164</v>
      </c>
      <c r="B1275">
        <v>2013</v>
      </c>
      <c r="C1275">
        <v>103549</v>
      </c>
      <c r="D1275">
        <v>22.34</v>
      </c>
      <c r="E1275" s="10" t="str">
        <f>VLOOKUP(A1275,Ex_Lookup!$A$1:$C$215,2,FALSE)</f>
        <v>East Asia &amp; Pacific</v>
      </c>
      <c r="F1275" s="10" t="str">
        <f>VLOOKUP(A1275,Ex_Lookup!$A$1:$C$215,3,FALSE)</f>
        <v>Lower middle income</v>
      </c>
      <c r="G1275" s="11" t="s">
        <v>141</v>
      </c>
      <c r="H1275" s="11" t="s">
        <v>155</v>
      </c>
    </row>
    <row r="1276" spans="1:8" x14ac:dyDescent="0.35">
      <c r="A1276" t="s">
        <v>164</v>
      </c>
      <c r="B1276">
        <v>2014</v>
      </c>
      <c r="C1276">
        <v>103903</v>
      </c>
      <c r="D1276">
        <v>22.38</v>
      </c>
      <c r="E1276" s="10" t="str">
        <f>VLOOKUP(A1276,Ex_Lookup!$A$1:$C$215,2,FALSE)</f>
        <v>East Asia &amp; Pacific</v>
      </c>
      <c r="F1276" s="10" t="str">
        <f>VLOOKUP(A1276,Ex_Lookup!$A$1:$C$215,3,FALSE)</f>
        <v>Lower middle income</v>
      </c>
      <c r="G1276" s="11" t="s">
        <v>141</v>
      </c>
      <c r="H1276" s="11" t="s">
        <v>155</v>
      </c>
    </row>
    <row r="1277" spans="1:8" x14ac:dyDescent="0.35">
      <c r="A1277" t="s">
        <v>218</v>
      </c>
      <c r="B1277">
        <v>2005</v>
      </c>
      <c r="C1277">
        <v>3595187</v>
      </c>
      <c r="D1277">
        <v>45.31</v>
      </c>
      <c r="E1277" s="10" t="str">
        <f>VLOOKUP(A1277,Ex_Lookup!$A$1:$C$215,2,FALSE)</f>
        <v>Europe &amp; Central Asia</v>
      </c>
      <c r="F1277" s="10" t="str">
        <f>VLOOKUP(A1277,Ex_Lookup!$A$1:$C$215,3,FALSE)</f>
        <v>Lower middle income</v>
      </c>
      <c r="G1277" s="11" t="s">
        <v>183</v>
      </c>
      <c r="H1277" s="11" t="s">
        <v>155</v>
      </c>
    </row>
    <row r="1278" spans="1:8" x14ac:dyDescent="0.35">
      <c r="A1278" t="s">
        <v>218</v>
      </c>
      <c r="B1278">
        <v>2006</v>
      </c>
      <c r="C1278">
        <v>3585209</v>
      </c>
      <c r="D1278">
        <v>45.21</v>
      </c>
      <c r="E1278" s="10" t="str">
        <f>VLOOKUP(A1278,Ex_Lookup!$A$1:$C$215,2,FALSE)</f>
        <v>Europe &amp; Central Asia</v>
      </c>
      <c r="F1278" s="10" t="str">
        <f>VLOOKUP(A1278,Ex_Lookup!$A$1:$C$215,3,FALSE)</f>
        <v>Lower middle income</v>
      </c>
      <c r="G1278" s="11" t="s">
        <v>183</v>
      </c>
      <c r="H1278" s="11" t="s">
        <v>155</v>
      </c>
    </row>
    <row r="1279" spans="1:8" x14ac:dyDescent="0.35">
      <c r="A1279" t="s">
        <v>218</v>
      </c>
      <c r="B1279">
        <v>2007</v>
      </c>
      <c r="C1279">
        <v>3576910</v>
      </c>
      <c r="D1279">
        <v>45.11</v>
      </c>
      <c r="E1279" s="10" t="str">
        <f>VLOOKUP(A1279,Ex_Lookup!$A$1:$C$215,2,FALSE)</f>
        <v>Europe &amp; Central Asia</v>
      </c>
      <c r="F1279" s="10" t="str">
        <f>VLOOKUP(A1279,Ex_Lookup!$A$1:$C$215,3,FALSE)</f>
        <v>Lower middle income</v>
      </c>
      <c r="G1279" s="11" t="s">
        <v>183</v>
      </c>
      <c r="H1279" s="11" t="s">
        <v>155</v>
      </c>
    </row>
    <row r="1280" spans="1:8" x14ac:dyDescent="0.35">
      <c r="A1280" t="s">
        <v>218</v>
      </c>
      <c r="B1280">
        <v>2008</v>
      </c>
      <c r="C1280">
        <v>3570108</v>
      </c>
      <c r="D1280">
        <v>45.01</v>
      </c>
      <c r="E1280" s="10" t="str">
        <f>VLOOKUP(A1280,Ex_Lookup!$A$1:$C$215,2,FALSE)</f>
        <v>Europe &amp; Central Asia</v>
      </c>
      <c r="F1280" s="10" t="str">
        <f>VLOOKUP(A1280,Ex_Lookup!$A$1:$C$215,3,FALSE)</f>
        <v>Lower middle income</v>
      </c>
      <c r="G1280" s="11" t="s">
        <v>183</v>
      </c>
      <c r="H1280" s="11" t="s">
        <v>155</v>
      </c>
    </row>
    <row r="1281" spans="1:8" x14ac:dyDescent="0.35">
      <c r="A1281" t="s">
        <v>218</v>
      </c>
      <c r="B1281">
        <v>2009</v>
      </c>
      <c r="C1281">
        <v>3565604</v>
      </c>
      <c r="D1281">
        <v>44.94</v>
      </c>
      <c r="E1281" s="10" t="str">
        <f>VLOOKUP(A1281,Ex_Lookup!$A$1:$C$215,2,FALSE)</f>
        <v>Europe &amp; Central Asia</v>
      </c>
      <c r="F1281" s="10" t="str">
        <f>VLOOKUP(A1281,Ex_Lookup!$A$1:$C$215,3,FALSE)</f>
        <v>Lower middle income</v>
      </c>
      <c r="G1281" s="11" t="s">
        <v>183</v>
      </c>
      <c r="H1281" s="11" t="s">
        <v>155</v>
      </c>
    </row>
    <row r="1282" spans="1:8" x14ac:dyDescent="0.35">
      <c r="A1282" t="s">
        <v>218</v>
      </c>
      <c r="B1282">
        <v>2010</v>
      </c>
      <c r="C1282">
        <v>3562045</v>
      </c>
      <c r="D1282">
        <v>44.89</v>
      </c>
      <c r="E1282" s="10" t="str">
        <f>VLOOKUP(A1282,Ex_Lookup!$A$1:$C$215,2,FALSE)</f>
        <v>Europe &amp; Central Asia</v>
      </c>
      <c r="F1282" s="10" t="str">
        <f>VLOOKUP(A1282,Ex_Lookup!$A$1:$C$215,3,FALSE)</f>
        <v>Lower middle income</v>
      </c>
      <c r="G1282" s="11" t="s">
        <v>183</v>
      </c>
      <c r="H1282" s="11" t="s">
        <v>155</v>
      </c>
    </row>
    <row r="1283" spans="1:8" x14ac:dyDescent="0.35">
      <c r="A1283" t="s">
        <v>218</v>
      </c>
      <c r="B1283">
        <v>2011</v>
      </c>
      <c r="C1283">
        <v>3559986</v>
      </c>
      <c r="D1283">
        <v>44.86</v>
      </c>
      <c r="E1283" s="10" t="str">
        <f>VLOOKUP(A1283,Ex_Lookup!$A$1:$C$215,2,FALSE)</f>
        <v>Europe &amp; Central Asia</v>
      </c>
      <c r="F1283" s="10" t="str">
        <f>VLOOKUP(A1283,Ex_Lookup!$A$1:$C$215,3,FALSE)</f>
        <v>Lower middle income</v>
      </c>
      <c r="G1283" s="11" t="s">
        <v>183</v>
      </c>
      <c r="H1283" s="11" t="s">
        <v>155</v>
      </c>
    </row>
    <row r="1284" spans="1:8" x14ac:dyDescent="0.35">
      <c r="A1284" t="s">
        <v>218</v>
      </c>
      <c r="B1284">
        <v>2012</v>
      </c>
      <c r="C1284">
        <v>3559519</v>
      </c>
      <c r="D1284">
        <v>44.86</v>
      </c>
      <c r="E1284" s="10" t="str">
        <f>VLOOKUP(A1284,Ex_Lookup!$A$1:$C$215,2,FALSE)</f>
        <v>Europe &amp; Central Asia</v>
      </c>
      <c r="F1284" s="10" t="str">
        <f>VLOOKUP(A1284,Ex_Lookup!$A$1:$C$215,3,FALSE)</f>
        <v>Lower middle income</v>
      </c>
      <c r="G1284" s="11" t="s">
        <v>183</v>
      </c>
      <c r="H1284" s="11" t="s">
        <v>155</v>
      </c>
    </row>
    <row r="1285" spans="1:8" x14ac:dyDescent="0.35">
      <c r="A1285" t="s">
        <v>218</v>
      </c>
      <c r="B1285">
        <v>2013</v>
      </c>
      <c r="C1285">
        <v>3558566</v>
      </c>
      <c r="D1285">
        <v>44.88</v>
      </c>
      <c r="E1285" s="10" t="str">
        <f>VLOOKUP(A1285,Ex_Lookup!$A$1:$C$215,2,FALSE)</f>
        <v>Europe &amp; Central Asia</v>
      </c>
      <c r="F1285" s="10" t="str">
        <f>VLOOKUP(A1285,Ex_Lookup!$A$1:$C$215,3,FALSE)</f>
        <v>Lower middle income</v>
      </c>
      <c r="G1285" s="11" t="s">
        <v>183</v>
      </c>
      <c r="H1285" s="11" t="s">
        <v>155</v>
      </c>
    </row>
    <row r="1286" spans="1:8" x14ac:dyDescent="0.35">
      <c r="A1286" t="s">
        <v>218</v>
      </c>
      <c r="B1286">
        <v>2014</v>
      </c>
      <c r="C1286">
        <v>3556400</v>
      </c>
      <c r="D1286">
        <v>44.93</v>
      </c>
      <c r="E1286" s="10" t="str">
        <f>VLOOKUP(A1286,Ex_Lookup!$A$1:$C$215,2,FALSE)</f>
        <v>Europe &amp; Central Asia</v>
      </c>
      <c r="F1286" s="10" t="str">
        <f>VLOOKUP(A1286,Ex_Lookup!$A$1:$C$215,3,FALSE)</f>
        <v>Lower middle income</v>
      </c>
      <c r="G1286" s="11" t="s">
        <v>183</v>
      </c>
      <c r="H1286" s="11" t="s">
        <v>155</v>
      </c>
    </row>
    <row r="1287" spans="1:8" x14ac:dyDescent="0.35">
      <c r="A1287" t="s">
        <v>219</v>
      </c>
      <c r="B1287">
        <v>2005</v>
      </c>
      <c r="C1287">
        <v>33808</v>
      </c>
      <c r="D1287">
        <v>100</v>
      </c>
      <c r="E1287" s="10" t="str">
        <f>VLOOKUP(A1287,Ex_Lookup!$A$1:$C$215,2,FALSE)</f>
        <v>Europe &amp; Central Asia</v>
      </c>
      <c r="F1287" s="10" t="str">
        <f>VLOOKUP(A1287,Ex_Lookup!$A$1:$C$215,3,FALSE)</f>
        <v>High income: nonOECD</v>
      </c>
      <c r="G1287" s="11" t="s">
        <v>183</v>
      </c>
      <c r="H1287" s="11" t="s">
        <v>146</v>
      </c>
    </row>
    <row r="1288" spans="1:8" x14ac:dyDescent="0.35">
      <c r="A1288" t="s">
        <v>219</v>
      </c>
      <c r="B1288">
        <v>2006</v>
      </c>
      <c r="C1288">
        <v>34369</v>
      </c>
      <c r="D1288">
        <v>100</v>
      </c>
      <c r="E1288" s="10" t="str">
        <f>VLOOKUP(A1288,Ex_Lookup!$A$1:$C$215,2,FALSE)</f>
        <v>Europe &amp; Central Asia</v>
      </c>
      <c r="F1288" s="10" t="str">
        <f>VLOOKUP(A1288,Ex_Lookup!$A$1:$C$215,3,FALSE)</f>
        <v>High income: nonOECD</v>
      </c>
      <c r="G1288" s="11" t="s">
        <v>183</v>
      </c>
      <c r="H1288" s="11" t="s">
        <v>146</v>
      </c>
    </row>
    <row r="1289" spans="1:8" x14ac:dyDescent="0.35">
      <c r="A1289" t="s">
        <v>219</v>
      </c>
      <c r="B1289">
        <v>2007</v>
      </c>
      <c r="C1289">
        <v>35013</v>
      </c>
      <c r="D1289">
        <v>100</v>
      </c>
      <c r="E1289" s="10" t="str">
        <f>VLOOKUP(A1289,Ex_Lookup!$A$1:$C$215,2,FALSE)</f>
        <v>Europe &amp; Central Asia</v>
      </c>
      <c r="F1289" s="10" t="str">
        <f>VLOOKUP(A1289,Ex_Lookup!$A$1:$C$215,3,FALSE)</f>
        <v>High income: nonOECD</v>
      </c>
      <c r="G1289" s="11" t="s">
        <v>183</v>
      </c>
      <c r="H1289" s="11" t="s">
        <v>146</v>
      </c>
    </row>
    <row r="1290" spans="1:8" x14ac:dyDescent="0.35">
      <c r="A1290" t="s">
        <v>219</v>
      </c>
      <c r="B1290">
        <v>2008</v>
      </c>
      <c r="C1290">
        <v>35686</v>
      </c>
      <c r="D1290">
        <v>100</v>
      </c>
      <c r="E1290" s="10" t="str">
        <f>VLOOKUP(A1290,Ex_Lookup!$A$1:$C$215,2,FALSE)</f>
        <v>Europe &amp; Central Asia</v>
      </c>
      <c r="F1290" s="10" t="str">
        <f>VLOOKUP(A1290,Ex_Lookup!$A$1:$C$215,3,FALSE)</f>
        <v>High income: nonOECD</v>
      </c>
      <c r="G1290" s="11" t="s">
        <v>183</v>
      </c>
      <c r="H1290" s="11" t="s">
        <v>146</v>
      </c>
    </row>
    <row r="1291" spans="1:8" x14ac:dyDescent="0.35">
      <c r="A1291" t="s">
        <v>219</v>
      </c>
      <c r="B1291">
        <v>2009</v>
      </c>
      <c r="C1291">
        <v>36314</v>
      </c>
      <c r="D1291">
        <v>100</v>
      </c>
      <c r="E1291" s="10" t="str">
        <f>VLOOKUP(A1291,Ex_Lookup!$A$1:$C$215,2,FALSE)</f>
        <v>Europe &amp; Central Asia</v>
      </c>
      <c r="F1291" s="10" t="str">
        <f>VLOOKUP(A1291,Ex_Lookup!$A$1:$C$215,3,FALSE)</f>
        <v>High income: nonOECD</v>
      </c>
      <c r="G1291" s="11" t="s">
        <v>183</v>
      </c>
      <c r="H1291" s="11" t="s">
        <v>146</v>
      </c>
    </row>
    <row r="1292" spans="1:8" x14ac:dyDescent="0.35">
      <c r="A1292" t="s">
        <v>219</v>
      </c>
      <c r="B1292">
        <v>2010</v>
      </c>
      <c r="C1292">
        <v>36845</v>
      </c>
      <c r="D1292">
        <v>100</v>
      </c>
      <c r="E1292" s="10" t="str">
        <f>VLOOKUP(A1292,Ex_Lookup!$A$1:$C$215,2,FALSE)</f>
        <v>Europe &amp; Central Asia</v>
      </c>
      <c r="F1292" s="10" t="str">
        <f>VLOOKUP(A1292,Ex_Lookup!$A$1:$C$215,3,FALSE)</f>
        <v>High income: nonOECD</v>
      </c>
      <c r="G1292" s="11" t="s">
        <v>183</v>
      </c>
      <c r="H1292" s="11" t="s">
        <v>146</v>
      </c>
    </row>
    <row r="1293" spans="1:8" x14ac:dyDescent="0.35">
      <c r="A1293" t="s">
        <v>219</v>
      </c>
      <c r="B1293">
        <v>2011</v>
      </c>
      <c r="C1293">
        <v>37261</v>
      </c>
      <c r="D1293">
        <v>100</v>
      </c>
      <c r="E1293" s="10" t="str">
        <f>VLOOKUP(A1293,Ex_Lookup!$A$1:$C$215,2,FALSE)</f>
        <v>Europe &amp; Central Asia</v>
      </c>
      <c r="F1293" s="10" t="str">
        <f>VLOOKUP(A1293,Ex_Lookup!$A$1:$C$215,3,FALSE)</f>
        <v>High income: nonOECD</v>
      </c>
      <c r="G1293" s="11" t="s">
        <v>183</v>
      </c>
      <c r="H1293" s="11" t="s">
        <v>146</v>
      </c>
    </row>
    <row r="1294" spans="1:8" x14ac:dyDescent="0.35">
      <c r="A1294" t="s">
        <v>219</v>
      </c>
      <c r="B1294">
        <v>2012</v>
      </c>
      <c r="C1294">
        <v>37579</v>
      </c>
      <c r="D1294">
        <v>100</v>
      </c>
      <c r="E1294" s="10" t="str">
        <f>VLOOKUP(A1294,Ex_Lookup!$A$1:$C$215,2,FALSE)</f>
        <v>Europe &amp; Central Asia</v>
      </c>
      <c r="F1294" s="10" t="str">
        <f>VLOOKUP(A1294,Ex_Lookup!$A$1:$C$215,3,FALSE)</f>
        <v>High income: nonOECD</v>
      </c>
      <c r="G1294" s="11" t="s">
        <v>183</v>
      </c>
      <c r="H1294" s="11" t="s">
        <v>146</v>
      </c>
    </row>
    <row r="1295" spans="1:8" x14ac:dyDescent="0.35">
      <c r="A1295" t="s">
        <v>219</v>
      </c>
      <c r="B1295">
        <v>2013</v>
      </c>
      <c r="C1295">
        <v>37831</v>
      </c>
      <c r="D1295">
        <v>100</v>
      </c>
      <c r="E1295" s="10" t="str">
        <f>VLOOKUP(A1295,Ex_Lookup!$A$1:$C$215,2,FALSE)</f>
        <v>Europe &amp; Central Asia</v>
      </c>
      <c r="F1295" s="10" t="str">
        <f>VLOOKUP(A1295,Ex_Lookup!$A$1:$C$215,3,FALSE)</f>
        <v>High income: nonOECD</v>
      </c>
      <c r="G1295" s="11" t="s">
        <v>183</v>
      </c>
      <c r="H1295" s="11" t="s">
        <v>146</v>
      </c>
    </row>
    <row r="1296" spans="1:8" x14ac:dyDescent="0.35">
      <c r="A1296" t="s">
        <v>219</v>
      </c>
      <c r="B1296">
        <v>2014</v>
      </c>
      <c r="C1296">
        <v>38066</v>
      </c>
      <c r="D1296">
        <v>100</v>
      </c>
      <c r="E1296" s="10" t="str">
        <f>VLOOKUP(A1296,Ex_Lookup!$A$1:$C$215,2,FALSE)</f>
        <v>Europe &amp; Central Asia</v>
      </c>
      <c r="F1296" s="10" t="str">
        <f>VLOOKUP(A1296,Ex_Lookup!$A$1:$C$215,3,FALSE)</f>
        <v>High income: nonOECD</v>
      </c>
      <c r="G1296" s="11" t="s">
        <v>183</v>
      </c>
      <c r="H1296" s="11" t="s">
        <v>146</v>
      </c>
    </row>
    <row r="1297" spans="1:8" x14ac:dyDescent="0.35">
      <c r="A1297" t="s">
        <v>165</v>
      </c>
      <c r="B1297">
        <v>2005</v>
      </c>
      <c r="C1297">
        <v>2526502</v>
      </c>
      <c r="D1297">
        <v>62.49</v>
      </c>
      <c r="E1297" s="10" t="str">
        <f>VLOOKUP(A1297,Ex_Lookup!$A$1:$C$215,2,FALSE)</f>
        <v>East Asia &amp; Pacific</v>
      </c>
      <c r="F1297" s="10" t="str">
        <f>VLOOKUP(A1297,Ex_Lookup!$A$1:$C$215,3,FALSE)</f>
        <v>Upper middle income</v>
      </c>
      <c r="G1297" s="11" t="s">
        <v>141</v>
      </c>
      <c r="H1297" s="11" t="s">
        <v>142</v>
      </c>
    </row>
    <row r="1298" spans="1:8" x14ac:dyDescent="0.35">
      <c r="A1298" t="s">
        <v>165</v>
      </c>
      <c r="B1298">
        <v>2006</v>
      </c>
      <c r="C1298">
        <v>2559496</v>
      </c>
      <c r="D1298">
        <v>63.54</v>
      </c>
      <c r="E1298" s="10" t="str">
        <f>VLOOKUP(A1298,Ex_Lookup!$A$1:$C$215,2,FALSE)</f>
        <v>East Asia &amp; Pacific</v>
      </c>
      <c r="F1298" s="10" t="str">
        <f>VLOOKUP(A1298,Ex_Lookup!$A$1:$C$215,3,FALSE)</f>
        <v>Upper middle income</v>
      </c>
      <c r="G1298" s="11" t="s">
        <v>141</v>
      </c>
      <c r="H1298" s="11" t="s">
        <v>142</v>
      </c>
    </row>
    <row r="1299" spans="1:8" x14ac:dyDescent="0.35">
      <c r="A1299" t="s">
        <v>165</v>
      </c>
      <c r="B1299">
        <v>2007</v>
      </c>
      <c r="C1299">
        <v>2595068</v>
      </c>
      <c r="D1299">
        <v>64.56</v>
      </c>
      <c r="E1299" s="10" t="str">
        <f>VLOOKUP(A1299,Ex_Lookup!$A$1:$C$215,2,FALSE)</f>
        <v>East Asia &amp; Pacific</v>
      </c>
      <c r="F1299" s="10" t="str">
        <f>VLOOKUP(A1299,Ex_Lookup!$A$1:$C$215,3,FALSE)</f>
        <v>Upper middle income</v>
      </c>
      <c r="G1299" s="11" t="s">
        <v>141</v>
      </c>
      <c r="H1299" s="11" t="s">
        <v>142</v>
      </c>
    </row>
    <row r="1300" spans="1:8" x14ac:dyDescent="0.35">
      <c r="A1300" t="s">
        <v>165</v>
      </c>
      <c r="B1300">
        <v>2008</v>
      </c>
      <c r="C1300">
        <v>2632834</v>
      </c>
      <c r="D1300">
        <v>65.58</v>
      </c>
      <c r="E1300" s="10" t="str">
        <f>VLOOKUP(A1300,Ex_Lookup!$A$1:$C$215,2,FALSE)</f>
        <v>East Asia &amp; Pacific</v>
      </c>
      <c r="F1300" s="10" t="str">
        <f>VLOOKUP(A1300,Ex_Lookup!$A$1:$C$215,3,FALSE)</f>
        <v>Upper middle income</v>
      </c>
      <c r="G1300" s="11" t="s">
        <v>141</v>
      </c>
      <c r="H1300" s="11" t="s">
        <v>142</v>
      </c>
    </row>
    <row r="1301" spans="1:8" x14ac:dyDescent="0.35">
      <c r="A1301" t="s">
        <v>165</v>
      </c>
      <c r="B1301">
        <v>2009</v>
      </c>
      <c r="C1301">
        <v>2672223</v>
      </c>
      <c r="D1301">
        <v>66.58</v>
      </c>
      <c r="E1301" s="10" t="str">
        <f>VLOOKUP(A1301,Ex_Lookup!$A$1:$C$215,2,FALSE)</f>
        <v>East Asia &amp; Pacific</v>
      </c>
      <c r="F1301" s="10" t="str">
        <f>VLOOKUP(A1301,Ex_Lookup!$A$1:$C$215,3,FALSE)</f>
        <v>Upper middle income</v>
      </c>
      <c r="G1301" s="11" t="s">
        <v>141</v>
      </c>
      <c r="H1301" s="11" t="s">
        <v>142</v>
      </c>
    </row>
    <row r="1302" spans="1:8" x14ac:dyDescent="0.35">
      <c r="A1302" t="s">
        <v>165</v>
      </c>
      <c r="B1302">
        <v>2010</v>
      </c>
      <c r="C1302">
        <v>2712738</v>
      </c>
      <c r="D1302">
        <v>67.569999999999993</v>
      </c>
      <c r="E1302" s="10" t="str">
        <f>VLOOKUP(A1302,Ex_Lookup!$A$1:$C$215,2,FALSE)</f>
        <v>East Asia &amp; Pacific</v>
      </c>
      <c r="F1302" s="10" t="str">
        <f>VLOOKUP(A1302,Ex_Lookup!$A$1:$C$215,3,FALSE)</f>
        <v>Upper middle income</v>
      </c>
      <c r="G1302" s="11" t="s">
        <v>141</v>
      </c>
      <c r="H1302" s="11" t="s">
        <v>142</v>
      </c>
    </row>
    <row r="1303" spans="1:8" x14ac:dyDescent="0.35">
      <c r="A1303" t="s">
        <v>165</v>
      </c>
      <c r="B1303">
        <v>2011</v>
      </c>
      <c r="C1303">
        <v>2754209</v>
      </c>
      <c r="D1303">
        <v>68.540000000000006</v>
      </c>
      <c r="E1303" s="10" t="str">
        <f>VLOOKUP(A1303,Ex_Lookup!$A$1:$C$215,2,FALSE)</f>
        <v>East Asia &amp; Pacific</v>
      </c>
      <c r="F1303" s="10" t="str">
        <f>VLOOKUP(A1303,Ex_Lookup!$A$1:$C$215,3,FALSE)</f>
        <v>Upper middle income</v>
      </c>
      <c r="G1303" s="11" t="s">
        <v>141</v>
      </c>
      <c r="H1303" s="11" t="s">
        <v>142</v>
      </c>
    </row>
    <row r="1304" spans="1:8" x14ac:dyDescent="0.35">
      <c r="A1304" t="s">
        <v>165</v>
      </c>
      <c r="B1304">
        <v>2012</v>
      </c>
      <c r="C1304">
        <v>2796484</v>
      </c>
      <c r="D1304">
        <v>69.47</v>
      </c>
      <c r="E1304" s="10" t="str">
        <f>VLOOKUP(A1304,Ex_Lookup!$A$1:$C$215,2,FALSE)</f>
        <v>East Asia &amp; Pacific</v>
      </c>
      <c r="F1304" s="10" t="str">
        <f>VLOOKUP(A1304,Ex_Lookup!$A$1:$C$215,3,FALSE)</f>
        <v>Upper middle income</v>
      </c>
      <c r="G1304" s="11" t="s">
        <v>141</v>
      </c>
      <c r="H1304" s="11" t="s">
        <v>142</v>
      </c>
    </row>
    <row r="1305" spans="1:8" x14ac:dyDescent="0.35">
      <c r="A1305" t="s">
        <v>165</v>
      </c>
      <c r="B1305">
        <v>2013</v>
      </c>
      <c r="C1305">
        <v>2839073</v>
      </c>
      <c r="D1305">
        <v>70.37</v>
      </c>
      <c r="E1305" s="10" t="str">
        <f>VLOOKUP(A1305,Ex_Lookup!$A$1:$C$215,2,FALSE)</f>
        <v>East Asia &amp; Pacific</v>
      </c>
      <c r="F1305" s="10" t="str">
        <f>VLOOKUP(A1305,Ex_Lookup!$A$1:$C$215,3,FALSE)</f>
        <v>Upper middle income</v>
      </c>
      <c r="G1305" s="11" t="s">
        <v>141</v>
      </c>
      <c r="H1305" s="11" t="s">
        <v>142</v>
      </c>
    </row>
    <row r="1306" spans="1:8" x14ac:dyDescent="0.35">
      <c r="A1306" t="s">
        <v>165</v>
      </c>
      <c r="B1306">
        <v>2014</v>
      </c>
      <c r="C1306">
        <v>2881415</v>
      </c>
      <c r="D1306">
        <v>71.22</v>
      </c>
      <c r="E1306" s="10" t="str">
        <f>VLOOKUP(A1306,Ex_Lookup!$A$1:$C$215,2,FALSE)</f>
        <v>East Asia &amp; Pacific</v>
      </c>
      <c r="F1306" s="10" t="str">
        <f>VLOOKUP(A1306,Ex_Lookup!$A$1:$C$215,3,FALSE)</f>
        <v>Upper middle income</v>
      </c>
      <c r="G1306" s="11" t="s">
        <v>141</v>
      </c>
      <c r="H1306" s="11" t="s">
        <v>142</v>
      </c>
    </row>
    <row r="1307" spans="1:8" x14ac:dyDescent="0.35">
      <c r="A1307" t="s">
        <v>220</v>
      </c>
      <c r="B1307">
        <v>2005</v>
      </c>
      <c r="C1307">
        <v>614261</v>
      </c>
      <c r="D1307">
        <v>62.2</v>
      </c>
      <c r="E1307" s="10" t="str">
        <f>VLOOKUP(A1307,Ex_Lookup!$A$1:$C$215,2,FALSE)</f>
        <v>Europe &amp; Central Asia</v>
      </c>
      <c r="F1307" s="10" t="str">
        <f>VLOOKUP(A1307,Ex_Lookup!$A$1:$C$215,3,FALSE)</f>
        <v>Upper middle income</v>
      </c>
      <c r="G1307" s="11" t="s">
        <v>183</v>
      </c>
      <c r="H1307" s="11" t="s">
        <v>142</v>
      </c>
    </row>
    <row r="1308" spans="1:8" x14ac:dyDescent="0.35">
      <c r="A1308" t="s">
        <v>220</v>
      </c>
      <c r="B1308">
        <v>2006</v>
      </c>
      <c r="C1308">
        <v>615025</v>
      </c>
      <c r="D1308">
        <v>62.38</v>
      </c>
      <c r="E1308" s="10" t="str">
        <f>VLOOKUP(A1308,Ex_Lookup!$A$1:$C$215,2,FALSE)</f>
        <v>Europe &amp; Central Asia</v>
      </c>
      <c r="F1308" s="10" t="str">
        <f>VLOOKUP(A1308,Ex_Lookup!$A$1:$C$215,3,FALSE)</f>
        <v>Upper middle income</v>
      </c>
      <c r="G1308" s="11" t="s">
        <v>183</v>
      </c>
      <c r="H1308" s="11" t="s">
        <v>142</v>
      </c>
    </row>
    <row r="1309" spans="1:8" x14ac:dyDescent="0.35">
      <c r="A1309" t="s">
        <v>220</v>
      </c>
      <c r="B1309">
        <v>2007</v>
      </c>
      <c r="C1309">
        <v>615875</v>
      </c>
      <c r="D1309">
        <v>62.56</v>
      </c>
      <c r="E1309" s="10" t="str">
        <f>VLOOKUP(A1309,Ex_Lookup!$A$1:$C$215,2,FALSE)</f>
        <v>Europe &amp; Central Asia</v>
      </c>
      <c r="F1309" s="10" t="str">
        <f>VLOOKUP(A1309,Ex_Lookup!$A$1:$C$215,3,FALSE)</f>
        <v>Upper middle income</v>
      </c>
      <c r="G1309" s="11" t="s">
        <v>183</v>
      </c>
      <c r="H1309" s="11" t="s">
        <v>142</v>
      </c>
    </row>
    <row r="1310" spans="1:8" x14ac:dyDescent="0.35">
      <c r="A1310" t="s">
        <v>220</v>
      </c>
      <c r="B1310">
        <v>2008</v>
      </c>
      <c r="C1310">
        <v>616969</v>
      </c>
      <c r="D1310">
        <v>62.74</v>
      </c>
      <c r="E1310" s="10" t="str">
        <f>VLOOKUP(A1310,Ex_Lookup!$A$1:$C$215,2,FALSE)</f>
        <v>Europe &amp; Central Asia</v>
      </c>
      <c r="F1310" s="10" t="str">
        <f>VLOOKUP(A1310,Ex_Lookup!$A$1:$C$215,3,FALSE)</f>
        <v>Upper middle income</v>
      </c>
      <c r="G1310" s="11" t="s">
        <v>183</v>
      </c>
      <c r="H1310" s="11" t="s">
        <v>142</v>
      </c>
    </row>
    <row r="1311" spans="1:8" x14ac:dyDescent="0.35">
      <c r="A1311" t="s">
        <v>220</v>
      </c>
      <c r="B1311">
        <v>2009</v>
      </c>
      <c r="C1311">
        <v>618294</v>
      </c>
      <c r="D1311">
        <v>62.92</v>
      </c>
      <c r="E1311" s="10" t="str">
        <f>VLOOKUP(A1311,Ex_Lookup!$A$1:$C$215,2,FALSE)</f>
        <v>Europe &amp; Central Asia</v>
      </c>
      <c r="F1311" s="10" t="str">
        <f>VLOOKUP(A1311,Ex_Lookup!$A$1:$C$215,3,FALSE)</f>
        <v>Upper middle income</v>
      </c>
      <c r="G1311" s="11" t="s">
        <v>183</v>
      </c>
      <c r="H1311" s="11" t="s">
        <v>142</v>
      </c>
    </row>
    <row r="1312" spans="1:8" x14ac:dyDescent="0.35">
      <c r="A1312" t="s">
        <v>220</v>
      </c>
      <c r="B1312">
        <v>2010</v>
      </c>
      <c r="C1312">
        <v>619428</v>
      </c>
      <c r="D1312">
        <v>63.1</v>
      </c>
      <c r="E1312" s="10" t="str">
        <f>VLOOKUP(A1312,Ex_Lookup!$A$1:$C$215,2,FALSE)</f>
        <v>Europe &amp; Central Asia</v>
      </c>
      <c r="F1312" s="10" t="str">
        <f>VLOOKUP(A1312,Ex_Lookup!$A$1:$C$215,3,FALSE)</f>
        <v>Upper middle income</v>
      </c>
      <c r="G1312" s="11" t="s">
        <v>183</v>
      </c>
      <c r="H1312" s="11" t="s">
        <v>142</v>
      </c>
    </row>
    <row r="1313" spans="1:8" x14ac:dyDescent="0.35">
      <c r="A1313" t="s">
        <v>220</v>
      </c>
      <c r="B1313">
        <v>2011</v>
      </c>
      <c r="C1313">
        <v>620079</v>
      </c>
      <c r="D1313">
        <v>63.27</v>
      </c>
      <c r="E1313" s="10" t="str">
        <f>VLOOKUP(A1313,Ex_Lookup!$A$1:$C$215,2,FALSE)</f>
        <v>Europe &amp; Central Asia</v>
      </c>
      <c r="F1313" s="10" t="str">
        <f>VLOOKUP(A1313,Ex_Lookup!$A$1:$C$215,3,FALSE)</f>
        <v>Upper middle income</v>
      </c>
      <c r="G1313" s="11" t="s">
        <v>183</v>
      </c>
      <c r="H1313" s="11" t="s">
        <v>142</v>
      </c>
    </row>
    <row r="1314" spans="1:8" x14ac:dyDescent="0.35">
      <c r="A1314" t="s">
        <v>220</v>
      </c>
      <c r="B1314">
        <v>2012</v>
      </c>
      <c r="C1314">
        <v>620601</v>
      </c>
      <c r="D1314">
        <v>63.46</v>
      </c>
      <c r="E1314" s="10" t="str">
        <f>VLOOKUP(A1314,Ex_Lookup!$A$1:$C$215,2,FALSE)</f>
        <v>Europe &amp; Central Asia</v>
      </c>
      <c r="F1314" s="10" t="str">
        <f>VLOOKUP(A1314,Ex_Lookup!$A$1:$C$215,3,FALSE)</f>
        <v>Upper middle income</v>
      </c>
      <c r="G1314" s="11" t="s">
        <v>183</v>
      </c>
      <c r="H1314" s="11" t="s">
        <v>142</v>
      </c>
    </row>
    <row r="1315" spans="1:8" x14ac:dyDescent="0.35">
      <c r="A1315" t="s">
        <v>220</v>
      </c>
      <c r="B1315">
        <v>2013</v>
      </c>
      <c r="C1315">
        <v>621207</v>
      </c>
      <c r="D1315">
        <v>63.64</v>
      </c>
      <c r="E1315" s="10" t="str">
        <f>VLOOKUP(A1315,Ex_Lookup!$A$1:$C$215,2,FALSE)</f>
        <v>Europe &amp; Central Asia</v>
      </c>
      <c r="F1315" s="10" t="str">
        <f>VLOOKUP(A1315,Ex_Lookup!$A$1:$C$215,3,FALSE)</f>
        <v>Upper middle income</v>
      </c>
      <c r="G1315" s="11" t="s">
        <v>183</v>
      </c>
      <c r="H1315" s="11" t="s">
        <v>142</v>
      </c>
    </row>
    <row r="1316" spans="1:8" x14ac:dyDescent="0.35">
      <c r="A1316" t="s">
        <v>220</v>
      </c>
      <c r="B1316">
        <v>2014</v>
      </c>
      <c r="C1316">
        <v>621800</v>
      </c>
      <c r="D1316">
        <v>63.83</v>
      </c>
      <c r="E1316" s="10" t="str">
        <f>VLOOKUP(A1316,Ex_Lookup!$A$1:$C$215,2,FALSE)</f>
        <v>Europe &amp; Central Asia</v>
      </c>
      <c r="F1316" s="10" t="str">
        <f>VLOOKUP(A1316,Ex_Lookup!$A$1:$C$215,3,FALSE)</f>
        <v>Upper middle income</v>
      </c>
      <c r="G1316" s="11" t="s">
        <v>183</v>
      </c>
      <c r="H1316" s="11" t="s">
        <v>142</v>
      </c>
    </row>
    <row r="1317" spans="1:8" x14ac:dyDescent="0.35">
      <c r="A1317" t="s">
        <v>295</v>
      </c>
      <c r="B1317">
        <v>2005</v>
      </c>
      <c r="C1317">
        <v>30125445</v>
      </c>
      <c r="D1317">
        <v>55.13</v>
      </c>
      <c r="E1317" s="10" t="str">
        <f>VLOOKUP(A1317,Ex_Lookup!$A$1:$C$215,2,FALSE)</f>
        <v>Middle East &amp; North Africa</v>
      </c>
      <c r="F1317" s="10" t="str">
        <f>VLOOKUP(A1317,Ex_Lookup!$A$1:$C$215,3,FALSE)</f>
        <v>Lower middle income</v>
      </c>
      <c r="G1317" s="11" t="s">
        <v>283</v>
      </c>
      <c r="H1317" s="11" t="s">
        <v>155</v>
      </c>
    </row>
    <row r="1318" spans="1:8" x14ac:dyDescent="0.35">
      <c r="A1318" t="s">
        <v>295</v>
      </c>
      <c r="B1318">
        <v>2006</v>
      </c>
      <c r="C1318">
        <v>30395097</v>
      </c>
      <c r="D1318">
        <v>55.64</v>
      </c>
      <c r="E1318" s="10" t="str">
        <f>VLOOKUP(A1318,Ex_Lookup!$A$1:$C$215,2,FALSE)</f>
        <v>Middle East &amp; North Africa</v>
      </c>
      <c r="F1318" s="10" t="str">
        <f>VLOOKUP(A1318,Ex_Lookup!$A$1:$C$215,3,FALSE)</f>
        <v>Lower middle income</v>
      </c>
      <c r="G1318" s="11" t="s">
        <v>283</v>
      </c>
      <c r="H1318" s="11" t="s">
        <v>155</v>
      </c>
    </row>
    <row r="1319" spans="1:8" x14ac:dyDescent="0.35">
      <c r="A1319" t="s">
        <v>295</v>
      </c>
      <c r="B1319">
        <v>2007</v>
      </c>
      <c r="C1319">
        <v>30667086</v>
      </c>
      <c r="D1319">
        <v>56.15</v>
      </c>
      <c r="E1319" s="10" t="str">
        <f>VLOOKUP(A1319,Ex_Lookup!$A$1:$C$215,2,FALSE)</f>
        <v>Middle East &amp; North Africa</v>
      </c>
      <c r="F1319" s="10" t="str">
        <f>VLOOKUP(A1319,Ex_Lookup!$A$1:$C$215,3,FALSE)</f>
        <v>Lower middle income</v>
      </c>
      <c r="G1319" s="11" t="s">
        <v>283</v>
      </c>
      <c r="H1319" s="11" t="s">
        <v>155</v>
      </c>
    </row>
    <row r="1320" spans="1:8" x14ac:dyDescent="0.35">
      <c r="A1320" t="s">
        <v>295</v>
      </c>
      <c r="B1320">
        <v>2008</v>
      </c>
      <c r="C1320">
        <v>30955151</v>
      </c>
      <c r="D1320">
        <v>56.67</v>
      </c>
      <c r="E1320" s="10" t="str">
        <f>VLOOKUP(A1320,Ex_Lookup!$A$1:$C$215,2,FALSE)</f>
        <v>Middle East &amp; North Africa</v>
      </c>
      <c r="F1320" s="10" t="str">
        <f>VLOOKUP(A1320,Ex_Lookup!$A$1:$C$215,3,FALSE)</f>
        <v>Lower middle income</v>
      </c>
      <c r="G1320" s="11" t="s">
        <v>283</v>
      </c>
      <c r="H1320" s="11" t="s">
        <v>155</v>
      </c>
    </row>
    <row r="1321" spans="1:8" x14ac:dyDescent="0.35">
      <c r="A1321" t="s">
        <v>295</v>
      </c>
      <c r="B1321">
        <v>2009</v>
      </c>
      <c r="C1321">
        <v>31276564</v>
      </c>
      <c r="D1321">
        <v>57.18</v>
      </c>
      <c r="E1321" s="10" t="str">
        <f>VLOOKUP(A1321,Ex_Lookup!$A$1:$C$215,2,FALSE)</f>
        <v>Middle East &amp; North Africa</v>
      </c>
      <c r="F1321" s="10" t="str">
        <f>VLOOKUP(A1321,Ex_Lookup!$A$1:$C$215,3,FALSE)</f>
        <v>Lower middle income</v>
      </c>
      <c r="G1321" s="11" t="s">
        <v>283</v>
      </c>
      <c r="H1321" s="11" t="s">
        <v>155</v>
      </c>
    </row>
    <row r="1322" spans="1:8" x14ac:dyDescent="0.35">
      <c r="A1322" t="s">
        <v>295</v>
      </c>
      <c r="B1322">
        <v>2010</v>
      </c>
      <c r="C1322">
        <v>31642360</v>
      </c>
      <c r="D1322">
        <v>57.68</v>
      </c>
      <c r="E1322" s="10" t="str">
        <f>VLOOKUP(A1322,Ex_Lookup!$A$1:$C$215,2,FALSE)</f>
        <v>Middle East &amp; North Africa</v>
      </c>
      <c r="F1322" s="10" t="str">
        <f>VLOOKUP(A1322,Ex_Lookup!$A$1:$C$215,3,FALSE)</f>
        <v>Lower middle income</v>
      </c>
      <c r="G1322" s="11" t="s">
        <v>283</v>
      </c>
      <c r="H1322" s="11" t="s">
        <v>155</v>
      </c>
    </row>
    <row r="1323" spans="1:8" x14ac:dyDescent="0.35">
      <c r="A1323" t="s">
        <v>295</v>
      </c>
      <c r="B1323">
        <v>2011</v>
      </c>
      <c r="C1323">
        <v>32059424</v>
      </c>
      <c r="D1323">
        <v>58.19</v>
      </c>
      <c r="E1323" s="10" t="str">
        <f>VLOOKUP(A1323,Ex_Lookup!$A$1:$C$215,2,FALSE)</f>
        <v>Middle East &amp; North Africa</v>
      </c>
      <c r="F1323" s="10" t="str">
        <f>VLOOKUP(A1323,Ex_Lookup!$A$1:$C$215,3,FALSE)</f>
        <v>Lower middle income</v>
      </c>
      <c r="G1323" s="11" t="s">
        <v>283</v>
      </c>
      <c r="H1323" s="11" t="s">
        <v>155</v>
      </c>
    </row>
    <row r="1324" spans="1:8" x14ac:dyDescent="0.35">
      <c r="A1324" t="s">
        <v>295</v>
      </c>
      <c r="B1324">
        <v>2012</v>
      </c>
      <c r="C1324">
        <v>32521143</v>
      </c>
      <c r="D1324">
        <v>58.7</v>
      </c>
      <c r="E1324" s="10" t="str">
        <f>VLOOKUP(A1324,Ex_Lookup!$A$1:$C$215,2,FALSE)</f>
        <v>Middle East &amp; North Africa</v>
      </c>
      <c r="F1324" s="10" t="str">
        <f>VLOOKUP(A1324,Ex_Lookup!$A$1:$C$215,3,FALSE)</f>
        <v>Lower middle income</v>
      </c>
      <c r="G1324" s="11" t="s">
        <v>283</v>
      </c>
      <c r="H1324" s="11" t="s">
        <v>155</v>
      </c>
    </row>
    <row r="1325" spans="1:8" x14ac:dyDescent="0.35">
      <c r="A1325" t="s">
        <v>295</v>
      </c>
      <c r="B1325">
        <v>2013</v>
      </c>
      <c r="C1325">
        <v>33008150</v>
      </c>
      <c r="D1325">
        <v>59.2</v>
      </c>
      <c r="E1325" s="10" t="str">
        <f>VLOOKUP(A1325,Ex_Lookup!$A$1:$C$215,2,FALSE)</f>
        <v>Middle East &amp; North Africa</v>
      </c>
      <c r="F1325" s="10" t="str">
        <f>VLOOKUP(A1325,Ex_Lookup!$A$1:$C$215,3,FALSE)</f>
        <v>Lower middle income</v>
      </c>
      <c r="G1325" s="11" t="s">
        <v>283</v>
      </c>
      <c r="H1325" s="11" t="s">
        <v>155</v>
      </c>
    </row>
    <row r="1326" spans="1:8" x14ac:dyDescent="0.35">
      <c r="A1326" t="s">
        <v>295</v>
      </c>
      <c r="B1326">
        <v>2014</v>
      </c>
      <c r="C1326">
        <v>33492909</v>
      </c>
      <c r="D1326">
        <v>59.7</v>
      </c>
      <c r="E1326" s="10" t="str">
        <f>VLOOKUP(A1326,Ex_Lookup!$A$1:$C$215,2,FALSE)</f>
        <v>Middle East &amp; North Africa</v>
      </c>
      <c r="F1326" s="10" t="str">
        <f>VLOOKUP(A1326,Ex_Lookup!$A$1:$C$215,3,FALSE)</f>
        <v>Lower middle income</v>
      </c>
      <c r="G1326" s="11" t="s">
        <v>283</v>
      </c>
      <c r="H1326" s="11" t="s">
        <v>155</v>
      </c>
    </row>
    <row r="1327" spans="1:8" x14ac:dyDescent="0.35">
      <c r="A1327" t="s">
        <v>346</v>
      </c>
      <c r="B1327">
        <v>2005</v>
      </c>
      <c r="C1327">
        <v>21010376</v>
      </c>
      <c r="D1327">
        <v>30</v>
      </c>
      <c r="E1327" s="10" t="str">
        <f>VLOOKUP(A1327,Ex_Lookup!$A$1:$C$215,2,FALSE)</f>
        <v>Sub-Saharan Africa</v>
      </c>
      <c r="F1327" s="10" t="str">
        <f>VLOOKUP(A1327,Ex_Lookup!$A$1:$C$215,3,FALSE)</f>
        <v>Low income</v>
      </c>
      <c r="G1327" s="11" t="s">
        <v>318</v>
      </c>
      <c r="H1327" s="11" t="s">
        <v>148</v>
      </c>
    </row>
    <row r="1328" spans="1:8" x14ac:dyDescent="0.35">
      <c r="A1328" t="s">
        <v>346</v>
      </c>
      <c r="B1328">
        <v>2006</v>
      </c>
      <c r="C1328">
        <v>21587317</v>
      </c>
      <c r="D1328">
        <v>30.18</v>
      </c>
      <c r="E1328" s="10" t="str">
        <f>VLOOKUP(A1328,Ex_Lookup!$A$1:$C$215,2,FALSE)</f>
        <v>Sub-Saharan Africa</v>
      </c>
      <c r="F1328" s="10" t="str">
        <f>VLOOKUP(A1328,Ex_Lookup!$A$1:$C$215,3,FALSE)</f>
        <v>Low income</v>
      </c>
      <c r="G1328" s="11" t="s">
        <v>318</v>
      </c>
      <c r="H1328" s="11" t="s">
        <v>148</v>
      </c>
    </row>
    <row r="1329" spans="1:8" x14ac:dyDescent="0.35">
      <c r="A1329" t="s">
        <v>346</v>
      </c>
      <c r="B1329">
        <v>2007</v>
      </c>
      <c r="C1329">
        <v>22171404</v>
      </c>
      <c r="D1329">
        <v>30.36</v>
      </c>
      <c r="E1329" s="10" t="str">
        <f>VLOOKUP(A1329,Ex_Lookup!$A$1:$C$215,2,FALSE)</f>
        <v>Sub-Saharan Africa</v>
      </c>
      <c r="F1329" s="10" t="str">
        <f>VLOOKUP(A1329,Ex_Lookup!$A$1:$C$215,3,FALSE)</f>
        <v>Low income</v>
      </c>
      <c r="G1329" s="11" t="s">
        <v>318</v>
      </c>
      <c r="H1329" s="11" t="s">
        <v>148</v>
      </c>
    </row>
    <row r="1330" spans="1:8" x14ac:dyDescent="0.35">
      <c r="A1330" t="s">
        <v>346</v>
      </c>
      <c r="B1330">
        <v>2008</v>
      </c>
      <c r="C1330">
        <v>22762525</v>
      </c>
      <c r="D1330">
        <v>30.55</v>
      </c>
      <c r="E1330" s="10" t="str">
        <f>VLOOKUP(A1330,Ex_Lookup!$A$1:$C$215,2,FALSE)</f>
        <v>Sub-Saharan Africa</v>
      </c>
      <c r="F1330" s="10" t="str">
        <f>VLOOKUP(A1330,Ex_Lookup!$A$1:$C$215,3,FALSE)</f>
        <v>Low income</v>
      </c>
      <c r="G1330" s="11" t="s">
        <v>318</v>
      </c>
      <c r="H1330" s="11" t="s">
        <v>148</v>
      </c>
    </row>
    <row r="1331" spans="1:8" x14ac:dyDescent="0.35">
      <c r="A1331" t="s">
        <v>346</v>
      </c>
      <c r="B1331">
        <v>2009</v>
      </c>
      <c r="C1331">
        <v>23361025</v>
      </c>
      <c r="D1331">
        <v>30.75</v>
      </c>
      <c r="E1331" s="10" t="str">
        <f>VLOOKUP(A1331,Ex_Lookup!$A$1:$C$215,2,FALSE)</f>
        <v>Sub-Saharan Africa</v>
      </c>
      <c r="F1331" s="10" t="str">
        <f>VLOOKUP(A1331,Ex_Lookup!$A$1:$C$215,3,FALSE)</f>
        <v>Low income</v>
      </c>
      <c r="G1331" s="11" t="s">
        <v>318</v>
      </c>
      <c r="H1331" s="11" t="s">
        <v>148</v>
      </c>
    </row>
    <row r="1332" spans="1:8" x14ac:dyDescent="0.35">
      <c r="A1332" t="s">
        <v>346</v>
      </c>
      <c r="B1332">
        <v>2010</v>
      </c>
      <c r="C1332">
        <v>23967265</v>
      </c>
      <c r="D1332">
        <v>30.96</v>
      </c>
      <c r="E1332" s="10" t="str">
        <f>VLOOKUP(A1332,Ex_Lookup!$A$1:$C$215,2,FALSE)</f>
        <v>Sub-Saharan Africa</v>
      </c>
      <c r="F1332" s="10" t="str">
        <f>VLOOKUP(A1332,Ex_Lookup!$A$1:$C$215,3,FALSE)</f>
        <v>Low income</v>
      </c>
      <c r="G1332" s="11" t="s">
        <v>318</v>
      </c>
      <c r="H1332" s="11" t="s">
        <v>148</v>
      </c>
    </row>
    <row r="1333" spans="1:8" x14ac:dyDescent="0.35">
      <c r="A1333" t="s">
        <v>346</v>
      </c>
      <c r="B1333">
        <v>2011</v>
      </c>
      <c r="C1333">
        <v>24581367</v>
      </c>
      <c r="D1333">
        <v>31.18</v>
      </c>
      <c r="E1333" s="10" t="str">
        <f>VLOOKUP(A1333,Ex_Lookup!$A$1:$C$215,2,FALSE)</f>
        <v>Sub-Saharan Africa</v>
      </c>
      <c r="F1333" s="10" t="str">
        <f>VLOOKUP(A1333,Ex_Lookup!$A$1:$C$215,3,FALSE)</f>
        <v>Low income</v>
      </c>
      <c r="G1333" s="11" t="s">
        <v>318</v>
      </c>
      <c r="H1333" s="11" t="s">
        <v>148</v>
      </c>
    </row>
    <row r="1334" spans="1:8" x14ac:dyDescent="0.35">
      <c r="A1334" t="s">
        <v>346</v>
      </c>
      <c r="B1334">
        <v>2012</v>
      </c>
      <c r="C1334">
        <v>25203395</v>
      </c>
      <c r="D1334">
        <v>31.42</v>
      </c>
      <c r="E1334" s="10" t="str">
        <f>VLOOKUP(A1334,Ex_Lookup!$A$1:$C$215,2,FALSE)</f>
        <v>Sub-Saharan Africa</v>
      </c>
      <c r="F1334" s="10" t="str">
        <f>VLOOKUP(A1334,Ex_Lookup!$A$1:$C$215,3,FALSE)</f>
        <v>Low income</v>
      </c>
      <c r="G1334" s="11" t="s">
        <v>318</v>
      </c>
      <c r="H1334" s="11" t="s">
        <v>148</v>
      </c>
    </row>
    <row r="1335" spans="1:8" x14ac:dyDescent="0.35">
      <c r="A1335" t="s">
        <v>346</v>
      </c>
      <c r="B1335">
        <v>2013</v>
      </c>
      <c r="C1335">
        <v>25833752</v>
      </c>
      <c r="D1335">
        <v>31.67</v>
      </c>
      <c r="E1335" s="10" t="str">
        <f>VLOOKUP(A1335,Ex_Lookup!$A$1:$C$215,2,FALSE)</f>
        <v>Sub-Saharan Africa</v>
      </c>
      <c r="F1335" s="10" t="str">
        <f>VLOOKUP(A1335,Ex_Lookup!$A$1:$C$215,3,FALSE)</f>
        <v>Low income</v>
      </c>
      <c r="G1335" s="11" t="s">
        <v>318</v>
      </c>
      <c r="H1335" s="11" t="s">
        <v>148</v>
      </c>
    </row>
    <row r="1336" spans="1:8" x14ac:dyDescent="0.35">
      <c r="A1336" t="s">
        <v>346</v>
      </c>
      <c r="B1336">
        <v>2014</v>
      </c>
      <c r="C1336">
        <v>26472977</v>
      </c>
      <c r="D1336">
        <v>31.93</v>
      </c>
      <c r="E1336" s="10" t="str">
        <f>VLOOKUP(A1336,Ex_Lookup!$A$1:$C$215,2,FALSE)</f>
        <v>Sub-Saharan Africa</v>
      </c>
      <c r="F1336" s="10" t="str">
        <f>VLOOKUP(A1336,Ex_Lookup!$A$1:$C$215,3,FALSE)</f>
        <v>Low income</v>
      </c>
      <c r="G1336" s="11" t="s">
        <v>318</v>
      </c>
      <c r="H1336" s="11" t="s">
        <v>148</v>
      </c>
    </row>
    <row r="1337" spans="1:8" x14ac:dyDescent="0.35">
      <c r="A1337" t="s">
        <v>166</v>
      </c>
      <c r="B1337">
        <v>2005</v>
      </c>
      <c r="C1337">
        <v>50181020</v>
      </c>
      <c r="D1337">
        <v>28.93</v>
      </c>
      <c r="E1337" s="10" t="str">
        <f>VLOOKUP(A1337,Ex_Lookup!$A$1:$C$215,2,FALSE)</f>
        <v>East Asia &amp; Pacific</v>
      </c>
      <c r="F1337" s="10" t="str">
        <f>VLOOKUP(A1337,Ex_Lookup!$A$1:$C$215,3,FALSE)</f>
        <v>Lower middle income</v>
      </c>
      <c r="G1337" s="11" t="s">
        <v>141</v>
      </c>
      <c r="H1337" s="11" t="s">
        <v>155</v>
      </c>
    </row>
    <row r="1338" spans="1:8" x14ac:dyDescent="0.35">
      <c r="A1338" t="s">
        <v>166</v>
      </c>
      <c r="B1338">
        <v>2006</v>
      </c>
      <c r="C1338">
        <v>50500070</v>
      </c>
      <c r="D1338">
        <v>29.39</v>
      </c>
      <c r="E1338" s="10" t="str">
        <f>VLOOKUP(A1338,Ex_Lookup!$A$1:$C$215,2,FALSE)</f>
        <v>East Asia &amp; Pacific</v>
      </c>
      <c r="F1338" s="10" t="str">
        <f>VLOOKUP(A1338,Ex_Lookup!$A$1:$C$215,3,FALSE)</f>
        <v>Lower middle income</v>
      </c>
      <c r="G1338" s="11" t="s">
        <v>141</v>
      </c>
      <c r="H1338" s="11" t="s">
        <v>155</v>
      </c>
    </row>
    <row r="1339" spans="1:8" x14ac:dyDescent="0.35">
      <c r="A1339" t="s">
        <v>166</v>
      </c>
      <c r="B1339">
        <v>2007</v>
      </c>
      <c r="C1339">
        <v>50828959</v>
      </c>
      <c r="D1339">
        <v>29.87</v>
      </c>
      <c r="E1339" s="10" t="str">
        <f>VLOOKUP(A1339,Ex_Lookup!$A$1:$C$215,2,FALSE)</f>
        <v>East Asia &amp; Pacific</v>
      </c>
      <c r="F1339" s="10" t="str">
        <f>VLOOKUP(A1339,Ex_Lookup!$A$1:$C$215,3,FALSE)</f>
        <v>Lower middle income</v>
      </c>
      <c r="G1339" s="11" t="s">
        <v>141</v>
      </c>
      <c r="H1339" s="11" t="s">
        <v>155</v>
      </c>
    </row>
    <row r="1340" spans="1:8" x14ac:dyDescent="0.35">
      <c r="A1340" t="s">
        <v>166</v>
      </c>
      <c r="B1340">
        <v>2008</v>
      </c>
      <c r="C1340">
        <v>51174018</v>
      </c>
      <c r="D1340">
        <v>30.36</v>
      </c>
      <c r="E1340" s="10" t="str">
        <f>VLOOKUP(A1340,Ex_Lookup!$A$1:$C$215,2,FALSE)</f>
        <v>East Asia &amp; Pacific</v>
      </c>
      <c r="F1340" s="10" t="str">
        <f>VLOOKUP(A1340,Ex_Lookup!$A$1:$C$215,3,FALSE)</f>
        <v>Lower middle income</v>
      </c>
      <c r="G1340" s="11" t="s">
        <v>141</v>
      </c>
      <c r="H1340" s="11" t="s">
        <v>155</v>
      </c>
    </row>
    <row r="1341" spans="1:8" x14ac:dyDescent="0.35">
      <c r="A1341" t="s">
        <v>166</v>
      </c>
      <c r="B1341">
        <v>2009</v>
      </c>
      <c r="C1341">
        <v>51540490</v>
      </c>
      <c r="D1341">
        <v>30.88</v>
      </c>
      <c r="E1341" s="10" t="str">
        <f>VLOOKUP(A1341,Ex_Lookup!$A$1:$C$215,2,FALSE)</f>
        <v>East Asia &amp; Pacific</v>
      </c>
      <c r="F1341" s="10" t="str">
        <f>VLOOKUP(A1341,Ex_Lookup!$A$1:$C$215,3,FALSE)</f>
        <v>Lower middle income</v>
      </c>
      <c r="G1341" s="11" t="s">
        <v>141</v>
      </c>
      <c r="H1341" s="11" t="s">
        <v>155</v>
      </c>
    </row>
    <row r="1342" spans="1:8" x14ac:dyDescent="0.35">
      <c r="A1342" t="s">
        <v>166</v>
      </c>
      <c r="B1342">
        <v>2010</v>
      </c>
      <c r="C1342">
        <v>51931231</v>
      </c>
      <c r="D1342">
        <v>31.41</v>
      </c>
      <c r="E1342" s="10" t="str">
        <f>VLOOKUP(A1342,Ex_Lookup!$A$1:$C$215,2,FALSE)</f>
        <v>East Asia &amp; Pacific</v>
      </c>
      <c r="F1342" s="10" t="str">
        <f>VLOOKUP(A1342,Ex_Lookup!$A$1:$C$215,3,FALSE)</f>
        <v>Lower middle income</v>
      </c>
      <c r="G1342" s="11" t="s">
        <v>141</v>
      </c>
      <c r="H1342" s="11" t="s">
        <v>155</v>
      </c>
    </row>
    <row r="1343" spans="1:8" x14ac:dyDescent="0.35">
      <c r="A1343" t="s">
        <v>166</v>
      </c>
      <c r="B1343">
        <v>2011</v>
      </c>
      <c r="C1343">
        <v>52350763</v>
      </c>
      <c r="D1343">
        <v>31.94</v>
      </c>
      <c r="E1343" s="10" t="str">
        <f>VLOOKUP(A1343,Ex_Lookup!$A$1:$C$215,2,FALSE)</f>
        <v>East Asia &amp; Pacific</v>
      </c>
      <c r="F1343" s="10" t="str">
        <f>VLOOKUP(A1343,Ex_Lookup!$A$1:$C$215,3,FALSE)</f>
        <v>Lower middle income</v>
      </c>
      <c r="G1343" s="11" t="s">
        <v>141</v>
      </c>
      <c r="H1343" s="11" t="s">
        <v>155</v>
      </c>
    </row>
    <row r="1344" spans="1:8" x14ac:dyDescent="0.35">
      <c r="A1344" t="s">
        <v>166</v>
      </c>
      <c r="B1344">
        <v>2012</v>
      </c>
      <c r="C1344">
        <v>52797319</v>
      </c>
      <c r="D1344">
        <v>32.47</v>
      </c>
      <c r="E1344" s="10" t="str">
        <f>VLOOKUP(A1344,Ex_Lookup!$A$1:$C$215,2,FALSE)</f>
        <v>East Asia &amp; Pacific</v>
      </c>
      <c r="F1344" s="10" t="str">
        <f>VLOOKUP(A1344,Ex_Lookup!$A$1:$C$215,3,FALSE)</f>
        <v>Lower middle income</v>
      </c>
      <c r="G1344" s="11" t="s">
        <v>141</v>
      </c>
      <c r="H1344" s="11" t="s">
        <v>155</v>
      </c>
    </row>
    <row r="1345" spans="1:8" x14ac:dyDescent="0.35">
      <c r="A1345" t="s">
        <v>166</v>
      </c>
      <c r="B1345">
        <v>2013</v>
      </c>
      <c r="C1345">
        <v>53259018</v>
      </c>
      <c r="D1345">
        <v>33.01</v>
      </c>
      <c r="E1345" s="10" t="str">
        <f>VLOOKUP(A1345,Ex_Lookup!$A$1:$C$215,2,FALSE)</f>
        <v>East Asia &amp; Pacific</v>
      </c>
      <c r="F1345" s="10" t="str">
        <f>VLOOKUP(A1345,Ex_Lookup!$A$1:$C$215,3,FALSE)</f>
        <v>Lower middle income</v>
      </c>
      <c r="G1345" s="11" t="s">
        <v>141</v>
      </c>
      <c r="H1345" s="11" t="s">
        <v>155</v>
      </c>
    </row>
    <row r="1346" spans="1:8" x14ac:dyDescent="0.35">
      <c r="A1346" t="s">
        <v>166</v>
      </c>
      <c r="B1346">
        <v>2014</v>
      </c>
      <c r="C1346">
        <v>53718958</v>
      </c>
      <c r="D1346">
        <v>33.549999999999997</v>
      </c>
      <c r="E1346" s="10" t="str">
        <f>VLOOKUP(A1346,Ex_Lookup!$A$1:$C$215,2,FALSE)</f>
        <v>East Asia &amp; Pacific</v>
      </c>
      <c r="F1346" s="10" t="str">
        <f>VLOOKUP(A1346,Ex_Lookup!$A$1:$C$215,3,FALSE)</f>
        <v>Lower middle income</v>
      </c>
      <c r="G1346" s="11" t="s">
        <v>141</v>
      </c>
      <c r="H1346" s="11" t="s">
        <v>155</v>
      </c>
    </row>
    <row r="1347" spans="1:8" x14ac:dyDescent="0.35">
      <c r="A1347" t="s">
        <v>347</v>
      </c>
      <c r="B1347">
        <v>2005</v>
      </c>
      <c r="C1347">
        <v>2027026</v>
      </c>
      <c r="D1347">
        <v>36.630000000000003</v>
      </c>
      <c r="E1347" s="10" t="str">
        <f>VLOOKUP(A1347,Ex_Lookup!$A$1:$C$215,2,FALSE)</f>
        <v>Sub-Saharan Africa</v>
      </c>
      <c r="F1347" s="10" t="str">
        <f>VLOOKUP(A1347,Ex_Lookup!$A$1:$C$215,3,FALSE)</f>
        <v>Upper middle income</v>
      </c>
      <c r="G1347" s="11" t="s">
        <v>318</v>
      </c>
      <c r="H1347" s="11" t="s">
        <v>142</v>
      </c>
    </row>
    <row r="1348" spans="1:8" x14ac:dyDescent="0.35">
      <c r="A1348" t="s">
        <v>347</v>
      </c>
      <c r="B1348">
        <v>2006</v>
      </c>
      <c r="C1348">
        <v>2052931</v>
      </c>
      <c r="D1348">
        <v>37.61</v>
      </c>
      <c r="E1348" s="10" t="str">
        <f>VLOOKUP(A1348,Ex_Lookup!$A$1:$C$215,2,FALSE)</f>
        <v>Sub-Saharan Africa</v>
      </c>
      <c r="F1348" s="10" t="str">
        <f>VLOOKUP(A1348,Ex_Lookup!$A$1:$C$215,3,FALSE)</f>
        <v>Upper middle income</v>
      </c>
      <c r="G1348" s="11" t="s">
        <v>318</v>
      </c>
      <c r="H1348" s="11" t="s">
        <v>142</v>
      </c>
    </row>
    <row r="1349" spans="1:8" x14ac:dyDescent="0.35">
      <c r="A1349" t="s">
        <v>347</v>
      </c>
      <c r="B1349">
        <v>2007</v>
      </c>
      <c r="C1349">
        <v>2080700</v>
      </c>
      <c r="D1349">
        <v>38.6</v>
      </c>
      <c r="E1349" s="10" t="str">
        <f>VLOOKUP(A1349,Ex_Lookup!$A$1:$C$215,2,FALSE)</f>
        <v>Sub-Saharan Africa</v>
      </c>
      <c r="F1349" s="10" t="str">
        <f>VLOOKUP(A1349,Ex_Lookup!$A$1:$C$215,3,FALSE)</f>
        <v>Upper middle income</v>
      </c>
      <c r="G1349" s="11" t="s">
        <v>318</v>
      </c>
      <c r="H1349" s="11" t="s">
        <v>142</v>
      </c>
    </row>
    <row r="1350" spans="1:8" x14ac:dyDescent="0.35">
      <c r="A1350" t="s">
        <v>347</v>
      </c>
      <c r="B1350">
        <v>2008</v>
      </c>
      <c r="C1350">
        <v>2110791</v>
      </c>
      <c r="D1350">
        <v>39.6</v>
      </c>
      <c r="E1350" s="10" t="str">
        <f>VLOOKUP(A1350,Ex_Lookup!$A$1:$C$215,2,FALSE)</f>
        <v>Sub-Saharan Africa</v>
      </c>
      <c r="F1350" s="10" t="str">
        <f>VLOOKUP(A1350,Ex_Lookup!$A$1:$C$215,3,FALSE)</f>
        <v>Upper middle income</v>
      </c>
      <c r="G1350" s="11" t="s">
        <v>318</v>
      </c>
      <c r="H1350" s="11" t="s">
        <v>142</v>
      </c>
    </row>
    <row r="1351" spans="1:8" x14ac:dyDescent="0.35">
      <c r="A1351" t="s">
        <v>347</v>
      </c>
      <c r="B1351">
        <v>2009</v>
      </c>
      <c r="C1351">
        <v>2143498</v>
      </c>
      <c r="D1351">
        <v>40.6</v>
      </c>
      <c r="E1351" s="10" t="str">
        <f>VLOOKUP(A1351,Ex_Lookup!$A$1:$C$215,2,FALSE)</f>
        <v>Sub-Saharan Africa</v>
      </c>
      <c r="F1351" s="10" t="str">
        <f>VLOOKUP(A1351,Ex_Lookup!$A$1:$C$215,3,FALSE)</f>
        <v>Upper middle income</v>
      </c>
      <c r="G1351" s="11" t="s">
        <v>318</v>
      </c>
      <c r="H1351" s="11" t="s">
        <v>142</v>
      </c>
    </row>
    <row r="1352" spans="1:8" x14ac:dyDescent="0.35">
      <c r="A1352" t="s">
        <v>347</v>
      </c>
      <c r="B1352">
        <v>2010</v>
      </c>
      <c r="C1352">
        <v>2178967</v>
      </c>
      <c r="D1352">
        <v>41.62</v>
      </c>
      <c r="E1352" s="10" t="str">
        <f>VLOOKUP(A1352,Ex_Lookup!$A$1:$C$215,2,FALSE)</f>
        <v>Sub-Saharan Africa</v>
      </c>
      <c r="F1352" s="10" t="str">
        <f>VLOOKUP(A1352,Ex_Lookup!$A$1:$C$215,3,FALSE)</f>
        <v>Upper middle income</v>
      </c>
      <c r="G1352" s="11" t="s">
        <v>318</v>
      </c>
      <c r="H1352" s="11" t="s">
        <v>142</v>
      </c>
    </row>
    <row r="1353" spans="1:8" x14ac:dyDescent="0.35">
      <c r="A1353" t="s">
        <v>347</v>
      </c>
      <c r="B1353">
        <v>2011</v>
      </c>
      <c r="C1353">
        <v>2217618</v>
      </c>
      <c r="D1353">
        <v>42.64</v>
      </c>
      <c r="E1353" s="10" t="str">
        <f>VLOOKUP(A1353,Ex_Lookup!$A$1:$C$215,2,FALSE)</f>
        <v>Sub-Saharan Africa</v>
      </c>
      <c r="F1353" s="10" t="str">
        <f>VLOOKUP(A1353,Ex_Lookup!$A$1:$C$215,3,FALSE)</f>
        <v>Upper middle income</v>
      </c>
      <c r="G1353" s="11" t="s">
        <v>318</v>
      </c>
      <c r="H1353" s="11" t="s">
        <v>142</v>
      </c>
    </row>
    <row r="1354" spans="1:8" x14ac:dyDescent="0.35">
      <c r="A1354" t="s">
        <v>347</v>
      </c>
      <c r="B1354">
        <v>2012</v>
      </c>
      <c r="C1354">
        <v>2259393</v>
      </c>
      <c r="D1354">
        <v>43.67</v>
      </c>
      <c r="E1354" s="10" t="str">
        <f>VLOOKUP(A1354,Ex_Lookup!$A$1:$C$215,2,FALSE)</f>
        <v>Sub-Saharan Africa</v>
      </c>
      <c r="F1354" s="10" t="str">
        <f>VLOOKUP(A1354,Ex_Lookup!$A$1:$C$215,3,FALSE)</f>
        <v>Upper middle income</v>
      </c>
      <c r="G1354" s="11" t="s">
        <v>318</v>
      </c>
      <c r="H1354" s="11" t="s">
        <v>142</v>
      </c>
    </row>
    <row r="1355" spans="1:8" x14ac:dyDescent="0.35">
      <c r="A1355" t="s">
        <v>347</v>
      </c>
      <c r="B1355">
        <v>2013</v>
      </c>
      <c r="C1355">
        <v>2303315</v>
      </c>
      <c r="D1355">
        <v>44.68</v>
      </c>
      <c r="E1355" s="10" t="str">
        <f>VLOOKUP(A1355,Ex_Lookup!$A$1:$C$215,2,FALSE)</f>
        <v>Sub-Saharan Africa</v>
      </c>
      <c r="F1355" s="10" t="str">
        <f>VLOOKUP(A1355,Ex_Lookup!$A$1:$C$215,3,FALSE)</f>
        <v>Upper middle income</v>
      </c>
      <c r="G1355" s="11" t="s">
        <v>318</v>
      </c>
      <c r="H1355" s="11" t="s">
        <v>142</v>
      </c>
    </row>
    <row r="1356" spans="1:8" x14ac:dyDescent="0.35">
      <c r="A1356" t="s">
        <v>347</v>
      </c>
      <c r="B1356">
        <v>2014</v>
      </c>
      <c r="C1356">
        <v>2347988</v>
      </c>
      <c r="D1356">
        <v>45.68</v>
      </c>
      <c r="E1356" s="10" t="str">
        <f>VLOOKUP(A1356,Ex_Lookup!$A$1:$C$215,2,FALSE)</f>
        <v>Sub-Saharan Africa</v>
      </c>
      <c r="F1356" s="10" t="str">
        <f>VLOOKUP(A1356,Ex_Lookup!$A$1:$C$215,3,FALSE)</f>
        <v>Upper middle income</v>
      </c>
      <c r="G1356" s="11" t="s">
        <v>318</v>
      </c>
      <c r="H1356" s="11" t="s">
        <v>142</v>
      </c>
    </row>
    <row r="1357" spans="1:8" x14ac:dyDescent="0.35">
      <c r="A1357" t="s">
        <v>314</v>
      </c>
      <c r="B1357">
        <v>2005</v>
      </c>
      <c r="C1357">
        <v>25292058</v>
      </c>
      <c r="D1357">
        <v>15.18</v>
      </c>
      <c r="E1357" s="10" t="str">
        <f>VLOOKUP(A1357,Ex_Lookup!$A$1:$C$215,2,FALSE)</f>
        <v>South Asia</v>
      </c>
      <c r="F1357" s="10" t="str">
        <f>VLOOKUP(A1357,Ex_Lookup!$A$1:$C$215,3,FALSE)</f>
        <v>Low income</v>
      </c>
      <c r="G1357" s="11" t="s">
        <v>309</v>
      </c>
      <c r="H1357" s="11" t="s">
        <v>148</v>
      </c>
    </row>
    <row r="1358" spans="1:8" x14ac:dyDescent="0.35">
      <c r="A1358" t="s">
        <v>314</v>
      </c>
      <c r="B1358">
        <v>2006</v>
      </c>
      <c r="C1358">
        <v>25634043</v>
      </c>
      <c r="D1358">
        <v>15.5</v>
      </c>
      <c r="E1358" s="10" t="str">
        <f>VLOOKUP(A1358,Ex_Lookup!$A$1:$C$215,2,FALSE)</f>
        <v>South Asia</v>
      </c>
      <c r="F1358" s="10" t="str">
        <f>VLOOKUP(A1358,Ex_Lookup!$A$1:$C$215,3,FALSE)</f>
        <v>Low income</v>
      </c>
      <c r="G1358" s="11" t="s">
        <v>309</v>
      </c>
      <c r="H1358" s="11" t="s">
        <v>148</v>
      </c>
    </row>
    <row r="1359" spans="1:8" x14ac:dyDescent="0.35">
      <c r="A1359" t="s">
        <v>314</v>
      </c>
      <c r="B1359">
        <v>2007</v>
      </c>
      <c r="C1359">
        <v>25950022</v>
      </c>
      <c r="D1359">
        <v>15.82</v>
      </c>
      <c r="E1359" s="10" t="str">
        <f>VLOOKUP(A1359,Ex_Lookup!$A$1:$C$215,2,FALSE)</f>
        <v>South Asia</v>
      </c>
      <c r="F1359" s="10" t="str">
        <f>VLOOKUP(A1359,Ex_Lookup!$A$1:$C$215,3,FALSE)</f>
        <v>Low income</v>
      </c>
      <c r="G1359" s="11" t="s">
        <v>309</v>
      </c>
      <c r="H1359" s="11" t="s">
        <v>148</v>
      </c>
    </row>
    <row r="1360" spans="1:8" x14ac:dyDescent="0.35">
      <c r="A1360" t="s">
        <v>314</v>
      </c>
      <c r="B1360">
        <v>2008</v>
      </c>
      <c r="C1360">
        <v>26249412</v>
      </c>
      <c r="D1360">
        <v>16.149999999999999</v>
      </c>
      <c r="E1360" s="10" t="str">
        <f>VLOOKUP(A1360,Ex_Lookup!$A$1:$C$215,2,FALSE)</f>
        <v>South Asia</v>
      </c>
      <c r="F1360" s="10" t="str">
        <f>VLOOKUP(A1360,Ex_Lookup!$A$1:$C$215,3,FALSE)</f>
        <v>Low income</v>
      </c>
      <c r="G1360" s="11" t="s">
        <v>309</v>
      </c>
      <c r="H1360" s="11" t="s">
        <v>148</v>
      </c>
    </row>
    <row r="1361" spans="1:8" x14ac:dyDescent="0.35">
      <c r="A1361" t="s">
        <v>314</v>
      </c>
      <c r="B1361">
        <v>2009</v>
      </c>
      <c r="C1361">
        <v>26544943</v>
      </c>
      <c r="D1361">
        <v>16.48</v>
      </c>
      <c r="E1361" s="10" t="str">
        <f>VLOOKUP(A1361,Ex_Lookup!$A$1:$C$215,2,FALSE)</f>
        <v>South Asia</v>
      </c>
      <c r="F1361" s="10" t="str">
        <f>VLOOKUP(A1361,Ex_Lookup!$A$1:$C$215,3,FALSE)</f>
        <v>Low income</v>
      </c>
      <c r="G1361" s="11" t="s">
        <v>309</v>
      </c>
      <c r="H1361" s="11" t="s">
        <v>148</v>
      </c>
    </row>
    <row r="1362" spans="1:8" x14ac:dyDescent="0.35">
      <c r="A1362" t="s">
        <v>314</v>
      </c>
      <c r="B1362">
        <v>2010</v>
      </c>
      <c r="C1362">
        <v>26846016</v>
      </c>
      <c r="D1362">
        <v>16.82</v>
      </c>
      <c r="E1362" s="10" t="str">
        <f>VLOOKUP(A1362,Ex_Lookup!$A$1:$C$215,2,FALSE)</f>
        <v>South Asia</v>
      </c>
      <c r="F1362" s="10" t="str">
        <f>VLOOKUP(A1362,Ex_Lookup!$A$1:$C$215,3,FALSE)</f>
        <v>Low income</v>
      </c>
      <c r="G1362" s="11" t="s">
        <v>309</v>
      </c>
      <c r="H1362" s="11" t="s">
        <v>148</v>
      </c>
    </row>
    <row r="1363" spans="1:8" x14ac:dyDescent="0.35">
      <c r="A1363" t="s">
        <v>314</v>
      </c>
      <c r="B1363">
        <v>2011</v>
      </c>
      <c r="C1363">
        <v>27156367</v>
      </c>
      <c r="D1363">
        <v>17.170000000000002</v>
      </c>
      <c r="E1363" s="10" t="str">
        <f>VLOOKUP(A1363,Ex_Lookup!$A$1:$C$215,2,FALSE)</f>
        <v>South Asia</v>
      </c>
      <c r="F1363" s="10" t="str">
        <f>VLOOKUP(A1363,Ex_Lookup!$A$1:$C$215,3,FALSE)</f>
        <v>Low income</v>
      </c>
      <c r="G1363" s="11" t="s">
        <v>309</v>
      </c>
      <c r="H1363" s="11" t="s">
        <v>148</v>
      </c>
    </row>
    <row r="1364" spans="1:8" x14ac:dyDescent="0.35">
      <c r="A1364" t="s">
        <v>314</v>
      </c>
      <c r="B1364">
        <v>2012</v>
      </c>
      <c r="C1364">
        <v>27474377</v>
      </c>
      <c r="D1364">
        <v>17.52</v>
      </c>
      <c r="E1364" s="10" t="str">
        <f>VLOOKUP(A1364,Ex_Lookup!$A$1:$C$215,2,FALSE)</f>
        <v>South Asia</v>
      </c>
      <c r="F1364" s="10" t="str">
        <f>VLOOKUP(A1364,Ex_Lookup!$A$1:$C$215,3,FALSE)</f>
        <v>Low income</v>
      </c>
      <c r="G1364" s="11" t="s">
        <v>309</v>
      </c>
      <c r="H1364" s="11" t="s">
        <v>148</v>
      </c>
    </row>
    <row r="1365" spans="1:8" x14ac:dyDescent="0.35">
      <c r="A1365" t="s">
        <v>314</v>
      </c>
      <c r="B1365">
        <v>2013</v>
      </c>
      <c r="C1365">
        <v>27797457</v>
      </c>
      <c r="D1365">
        <v>17.88</v>
      </c>
      <c r="E1365" s="10" t="str">
        <f>VLOOKUP(A1365,Ex_Lookup!$A$1:$C$215,2,FALSE)</f>
        <v>South Asia</v>
      </c>
      <c r="F1365" s="10" t="str">
        <f>VLOOKUP(A1365,Ex_Lookup!$A$1:$C$215,3,FALSE)</f>
        <v>Low income</v>
      </c>
      <c r="G1365" s="11" t="s">
        <v>309</v>
      </c>
      <c r="H1365" s="11" t="s">
        <v>148</v>
      </c>
    </row>
    <row r="1366" spans="1:8" x14ac:dyDescent="0.35">
      <c r="A1366" t="s">
        <v>314</v>
      </c>
      <c r="B1366">
        <v>2014</v>
      </c>
      <c r="C1366">
        <v>28120740</v>
      </c>
      <c r="D1366">
        <v>18.239999999999998</v>
      </c>
      <c r="E1366" s="10" t="str">
        <f>VLOOKUP(A1366,Ex_Lookup!$A$1:$C$215,2,FALSE)</f>
        <v>South Asia</v>
      </c>
      <c r="F1366" s="10" t="str">
        <f>VLOOKUP(A1366,Ex_Lookup!$A$1:$C$215,3,FALSE)</f>
        <v>Low income</v>
      </c>
      <c r="G1366" s="11" t="s">
        <v>309</v>
      </c>
      <c r="H1366" s="11" t="s">
        <v>148</v>
      </c>
    </row>
    <row r="1367" spans="1:8" x14ac:dyDescent="0.35">
      <c r="A1367" t="s">
        <v>221</v>
      </c>
      <c r="B1367">
        <v>2005</v>
      </c>
      <c r="C1367">
        <v>16319868</v>
      </c>
      <c r="D1367">
        <v>82.63</v>
      </c>
      <c r="E1367" s="10" t="str">
        <f>VLOOKUP(A1367,Ex_Lookup!$A$1:$C$215,2,FALSE)</f>
        <v>Europe &amp; Central Asia</v>
      </c>
      <c r="F1367" s="10" t="str">
        <f>VLOOKUP(A1367,Ex_Lookup!$A$1:$C$215,3,FALSE)</f>
        <v>High income: OECD</v>
      </c>
      <c r="G1367" s="11" t="s">
        <v>183</v>
      </c>
      <c r="H1367" s="11" t="s">
        <v>144</v>
      </c>
    </row>
    <row r="1368" spans="1:8" x14ac:dyDescent="0.35">
      <c r="A1368" t="s">
        <v>221</v>
      </c>
      <c r="B1368">
        <v>2006</v>
      </c>
      <c r="C1368">
        <v>16346101</v>
      </c>
      <c r="D1368">
        <v>83.64</v>
      </c>
      <c r="E1368" s="10" t="str">
        <f>VLOOKUP(A1368,Ex_Lookup!$A$1:$C$215,2,FALSE)</f>
        <v>Europe &amp; Central Asia</v>
      </c>
      <c r="F1368" s="10" t="str">
        <f>VLOOKUP(A1368,Ex_Lookup!$A$1:$C$215,3,FALSE)</f>
        <v>High income: OECD</v>
      </c>
      <c r="G1368" s="11" t="s">
        <v>183</v>
      </c>
      <c r="H1368" s="11" t="s">
        <v>144</v>
      </c>
    </row>
    <row r="1369" spans="1:8" x14ac:dyDescent="0.35">
      <c r="A1369" t="s">
        <v>221</v>
      </c>
      <c r="B1369">
        <v>2007</v>
      </c>
      <c r="C1369">
        <v>16381696</v>
      </c>
      <c r="D1369">
        <v>84.54</v>
      </c>
      <c r="E1369" s="10" t="str">
        <f>VLOOKUP(A1369,Ex_Lookup!$A$1:$C$215,2,FALSE)</f>
        <v>Europe &amp; Central Asia</v>
      </c>
      <c r="F1369" s="10" t="str">
        <f>VLOOKUP(A1369,Ex_Lookup!$A$1:$C$215,3,FALSE)</f>
        <v>High income: OECD</v>
      </c>
      <c r="G1369" s="11" t="s">
        <v>183</v>
      </c>
      <c r="H1369" s="11" t="s">
        <v>144</v>
      </c>
    </row>
    <row r="1370" spans="1:8" x14ac:dyDescent="0.35">
      <c r="A1370" t="s">
        <v>221</v>
      </c>
      <c r="B1370">
        <v>2008</v>
      </c>
      <c r="C1370">
        <v>16445593</v>
      </c>
      <c r="D1370">
        <v>85.4</v>
      </c>
      <c r="E1370" s="10" t="str">
        <f>VLOOKUP(A1370,Ex_Lookup!$A$1:$C$215,2,FALSE)</f>
        <v>Europe &amp; Central Asia</v>
      </c>
      <c r="F1370" s="10" t="str">
        <f>VLOOKUP(A1370,Ex_Lookup!$A$1:$C$215,3,FALSE)</f>
        <v>High income: OECD</v>
      </c>
      <c r="G1370" s="11" t="s">
        <v>183</v>
      </c>
      <c r="H1370" s="11" t="s">
        <v>144</v>
      </c>
    </row>
    <row r="1371" spans="1:8" x14ac:dyDescent="0.35">
      <c r="A1371" t="s">
        <v>221</v>
      </c>
      <c r="B1371">
        <v>2009</v>
      </c>
      <c r="C1371">
        <v>16530388</v>
      </c>
      <c r="D1371">
        <v>86.24</v>
      </c>
      <c r="E1371" s="10" t="str">
        <f>VLOOKUP(A1371,Ex_Lookup!$A$1:$C$215,2,FALSE)</f>
        <v>Europe &amp; Central Asia</v>
      </c>
      <c r="F1371" s="10" t="str">
        <f>VLOOKUP(A1371,Ex_Lookup!$A$1:$C$215,3,FALSE)</f>
        <v>High income: OECD</v>
      </c>
      <c r="G1371" s="11" t="s">
        <v>183</v>
      </c>
      <c r="H1371" s="11" t="s">
        <v>144</v>
      </c>
    </row>
    <row r="1372" spans="1:8" x14ac:dyDescent="0.35">
      <c r="A1372" t="s">
        <v>221</v>
      </c>
      <c r="B1372">
        <v>2010</v>
      </c>
      <c r="C1372">
        <v>16615394</v>
      </c>
      <c r="D1372">
        <v>87.06</v>
      </c>
      <c r="E1372" s="10" t="str">
        <f>VLOOKUP(A1372,Ex_Lookup!$A$1:$C$215,2,FALSE)</f>
        <v>Europe &amp; Central Asia</v>
      </c>
      <c r="F1372" s="10" t="str">
        <f>VLOOKUP(A1372,Ex_Lookup!$A$1:$C$215,3,FALSE)</f>
        <v>High income: OECD</v>
      </c>
      <c r="G1372" s="11" t="s">
        <v>183</v>
      </c>
      <c r="H1372" s="11" t="s">
        <v>144</v>
      </c>
    </row>
    <row r="1373" spans="1:8" x14ac:dyDescent="0.35">
      <c r="A1373" t="s">
        <v>221</v>
      </c>
      <c r="B1373">
        <v>2011</v>
      </c>
      <c r="C1373">
        <v>16693074</v>
      </c>
      <c r="D1373">
        <v>87.84</v>
      </c>
      <c r="E1373" s="10" t="str">
        <f>VLOOKUP(A1373,Ex_Lookup!$A$1:$C$215,2,FALSE)</f>
        <v>Europe &amp; Central Asia</v>
      </c>
      <c r="F1373" s="10" t="str">
        <f>VLOOKUP(A1373,Ex_Lookup!$A$1:$C$215,3,FALSE)</f>
        <v>High income: OECD</v>
      </c>
      <c r="G1373" s="11" t="s">
        <v>183</v>
      </c>
      <c r="H1373" s="11" t="s">
        <v>144</v>
      </c>
    </row>
    <row r="1374" spans="1:8" x14ac:dyDescent="0.35">
      <c r="A1374" t="s">
        <v>221</v>
      </c>
      <c r="B1374">
        <v>2012</v>
      </c>
      <c r="C1374">
        <v>16754962</v>
      </c>
      <c r="D1374">
        <v>88.58</v>
      </c>
      <c r="E1374" s="10" t="str">
        <f>VLOOKUP(A1374,Ex_Lookup!$A$1:$C$215,2,FALSE)</f>
        <v>Europe &amp; Central Asia</v>
      </c>
      <c r="F1374" s="10" t="str">
        <f>VLOOKUP(A1374,Ex_Lookup!$A$1:$C$215,3,FALSE)</f>
        <v>High income: OECD</v>
      </c>
      <c r="G1374" s="11" t="s">
        <v>183</v>
      </c>
      <c r="H1374" s="11" t="s">
        <v>144</v>
      </c>
    </row>
    <row r="1375" spans="1:8" x14ac:dyDescent="0.35">
      <c r="A1375" t="s">
        <v>221</v>
      </c>
      <c r="B1375">
        <v>2013</v>
      </c>
      <c r="C1375">
        <v>16804432</v>
      </c>
      <c r="D1375">
        <v>89.27</v>
      </c>
      <c r="E1375" s="10" t="str">
        <f>VLOOKUP(A1375,Ex_Lookup!$A$1:$C$215,2,FALSE)</f>
        <v>Europe &amp; Central Asia</v>
      </c>
      <c r="F1375" s="10" t="str">
        <f>VLOOKUP(A1375,Ex_Lookup!$A$1:$C$215,3,FALSE)</f>
        <v>High income: OECD</v>
      </c>
      <c r="G1375" s="11" t="s">
        <v>183</v>
      </c>
      <c r="H1375" s="11" t="s">
        <v>144</v>
      </c>
    </row>
    <row r="1376" spans="1:8" x14ac:dyDescent="0.35">
      <c r="A1376" t="s">
        <v>221</v>
      </c>
      <c r="B1376">
        <v>2014</v>
      </c>
      <c r="C1376">
        <v>16854183</v>
      </c>
      <c r="D1376">
        <v>89.91</v>
      </c>
      <c r="E1376" s="10" t="str">
        <f>VLOOKUP(A1376,Ex_Lookup!$A$1:$C$215,2,FALSE)</f>
        <v>Europe &amp; Central Asia</v>
      </c>
      <c r="F1376" s="10" t="str">
        <f>VLOOKUP(A1376,Ex_Lookup!$A$1:$C$215,3,FALSE)</f>
        <v>High income: OECD</v>
      </c>
      <c r="G1376" s="11" t="s">
        <v>183</v>
      </c>
      <c r="H1376" s="11" t="s">
        <v>144</v>
      </c>
    </row>
    <row r="1377" spans="1:8" x14ac:dyDescent="0.35">
      <c r="A1377" t="s">
        <v>167</v>
      </c>
      <c r="B1377">
        <v>2005</v>
      </c>
      <c r="C1377">
        <v>231779</v>
      </c>
      <c r="D1377">
        <v>63.97</v>
      </c>
      <c r="E1377" s="10" t="str">
        <f>VLOOKUP(A1377,Ex_Lookup!$A$1:$C$215,2,FALSE)</f>
        <v>East Asia &amp; Pacific</v>
      </c>
      <c r="F1377" s="10" t="str">
        <f>VLOOKUP(A1377,Ex_Lookup!$A$1:$C$215,3,FALSE)</f>
        <v>High income: nonOECD</v>
      </c>
      <c r="G1377" s="11" t="s">
        <v>141</v>
      </c>
      <c r="H1377" s="11" t="s">
        <v>146</v>
      </c>
    </row>
    <row r="1378" spans="1:8" x14ac:dyDescent="0.35">
      <c r="A1378" t="s">
        <v>167</v>
      </c>
      <c r="B1378">
        <v>2006</v>
      </c>
      <c r="C1378">
        <v>235314</v>
      </c>
      <c r="D1378">
        <v>64.64</v>
      </c>
      <c r="E1378" s="10" t="str">
        <f>VLOOKUP(A1378,Ex_Lookup!$A$1:$C$215,2,FALSE)</f>
        <v>East Asia &amp; Pacific</v>
      </c>
      <c r="F1378" s="10" t="str">
        <f>VLOOKUP(A1378,Ex_Lookup!$A$1:$C$215,3,FALSE)</f>
        <v>High income: nonOECD</v>
      </c>
      <c r="G1378" s="11" t="s">
        <v>141</v>
      </c>
      <c r="H1378" s="11" t="s">
        <v>146</v>
      </c>
    </row>
    <row r="1379" spans="1:8" x14ac:dyDescent="0.35">
      <c r="A1379" t="s">
        <v>167</v>
      </c>
      <c r="B1379">
        <v>2007</v>
      </c>
      <c r="C1379">
        <v>238902</v>
      </c>
      <c r="D1379">
        <v>65.31</v>
      </c>
      <c r="E1379" s="10" t="str">
        <f>VLOOKUP(A1379,Ex_Lookup!$A$1:$C$215,2,FALSE)</f>
        <v>East Asia &amp; Pacific</v>
      </c>
      <c r="F1379" s="10" t="str">
        <f>VLOOKUP(A1379,Ex_Lookup!$A$1:$C$215,3,FALSE)</f>
        <v>High income: nonOECD</v>
      </c>
      <c r="G1379" s="11" t="s">
        <v>141</v>
      </c>
      <c r="H1379" s="11" t="s">
        <v>146</v>
      </c>
    </row>
    <row r="1380" spans="1:8" x14ac:dyDescent="0.35">
      <c r="A1380" t="s">
        <v>167</v>
      </c>
      <c r="B1380">
        <v>2008</v>
      </c>
      <c r="C1380">
        <v>242546</v>
      </c>
      <c r="D1380">
        <v>65.97</v>
      </c>
      <c r="E1380" s="10" t="str">
        <f>VLOOKUP(A1380,Ex_Lookup!$A$1:$C$215,2,FALSE)</f>
        <v>East Asia &amp; Pacific</v>
      </c>
      <c r="F1380" s="10" t="str">
        <f>VLOOKUP(A1380,Ex_Lookup!$A$1:$C$215,3,FALSE)</f>
        <v>High income: nonOECD</v>
      </c>
      <c r="G1380" s="11" t="s">
        <v>141</v>
      </c>
      <c r="H1380" s="11" t="s">
        <v>146</v>
      </c>
    </row>
    <row r="1381" spans="1:8" x14ac:dyDescent="0.35">
      <c r="A1381" t="s">
        <v>167</v>
      </c>
      <c r="B1381">
        <v>2009</v>
      </c>
      <c r="C1381">
        <v>246245</v>
      </c>
      <c r="D1381">
        <v>66.62</v>
      </c>
      <c r="E1381" s="10" t="str">
        <f>VLOOKUP(A1381,Ex_Lookup!$A$1:$C$215,2,FALSE)</f>
        <v>East Asia &amp; Pacific</v>
      </c>
      <c r="F1381" s="10" t="str">
        <f>VLOOKUP(A1381,Ex_Lookup!$A$1:$C$215,3,FALSE)</f>
        <v>High income: nonOECD</v>
      </c>
      <c r="G1381" s="11" t="s">
        <v>141</v>
      </c>
      <c r="H1381" s="11" t="s">
        <v>146</v>
      </c>
    </row>
    <row r="1382" spans="1:8" x14ac:dyDescent="0.35">
      <c r="A1382" t="s">
        <v>167</v>
      </c>
      <c r="B1382">
        <v>2010</v>
      </c>
      <c r="C1382">
        <v>250000</v>
      </c>
      <c r="D1382">
        <v>67.27</v>
      </c>
      <c r="E1382" s="10" t="str">
        <f>VLOOKUP(A1382,Ex_Lookup!$A$1:$C$215,2,FALSE)</f>
        <v>East Asia &amp; Pacific</v>
      </c>
      <c r="F1382" s="10" t="str">
        <f>VLOOKUP(A1382,Ex_Lookup!$A$1:$C$215,3,FALSE)</f>
        <v>High income: nonOECD</v>
      </c>
      <c r="G1382" s="11" t="s">
        <v>141</v>
      </c>
      <c r="H1382" s="11" t="s">
        <v>146</v>
      </c>
    </row>
    <row r="1383" spans="1:8" x14ac:dyDescent="0.35">
      <c r="A1383" t="s">
        <v>167</v>
      </c>
      <c r="B1383">
        <v>2011</v>
      </c>
      <c r="C1383">
        <v>254000</v>
      </c>
      <c r="D1383">
        <v>67.900000000000006</v>
      </c>
      <c r="E1383" s="10" t="str">
        <f>VLOOKUP(A1383,Ex_Lookup!$A$1:$C$215,2,FALSE)</f>
        <v>East Asia &amp; Pacific</v>
      </c>
      <c r="F1383" s="10" t="str">
        <f>VLOOKUP(A1383,Ex_Lookup!$A$1:$C$215,3,FALSE)</f>
        <v>High income: nonOECD</v>
      </c>
      <c r="G1383" s="11" t="s">
        <v>141</v>
      </c>
      <c r="H1383" s="11" t="s">
        <v>146</v>
      </c>
    </row>
    <row r="1384" spans="1:8" x14ac:dyDescent="0.35">
      <c r="A1384" t="s">
        <v>167</v>
      </c>
      <c r="B1384">
        <v>2012</v>
      </c>
      <c r="C1384">
        <v>258000</v>
      </c>
      <c r="D1384">
        <v>68.510000000000005</v>
      </c>
      <c r="E1384" s="10" t="str">
        <f>VLOOKUP(A1384,Ex_Lookup!$A$1:$C$215,2,FALSE)</f>
        <v>East Asia &amp; Pacific</v>
      </c>
      <c r="F1384" s="10" t="str">
        <f>VLOOKUP(A1384,Ex_Lookup!$A$1:$C$215,3,FALSE)</f>
        <v>High income: nonOECD</v>
      </c>
      <c r="G1384" s="11" t="s">
        <v>141</v>
      </c>
      <c r="H1384" s="11" t="s">
        <v>146</v>
      </c>
    </row>
    <row r="1385" spans="1:8" x14ac:dyDescent="0.35">
      <c r="A1385" t="s">
        <v>167</v>
      </c>
      <c r="B1385">
        <v>2013</v>
      </c>
      <c r="C1385">
        <v>262000</v>
      </c>
      <c r="D1385">
        <v>69.099999999999994</v>
      </c>
      <c r="E1385" s="10" t="str">
        <f>VLOOKUP(A1385,Ex_Lookup!$A$1:$C$215,2,FALSE)</f>
        <v>East Asia &amp; Pacific</v>
      </c>
      <c r="F1385" s="10" t="str">
        <f>VLOOKUP(A1385,Ex_Lookup!$A$1:$C$215,3,FALSE)</f>
        <v>High income: nonOECD</v>
      </c>
      <c r="G1385" s="11" t="s">
        <v>141</v>
      </c>
      <c r="H1385" s="11" t="s">
        <v>146</v>
      </c>
    </row>
    <row r="1386" spans="1:8" x14ac:dyDescent="0.35">
      <c r="A1386" t="s">
        <v>167</v>
      </c>
      <c r="B1386">
        <v>2014</v>
      </c>
      <c r="C1386">
        <v>266000</v>
      </c>
      <c r="D1386">
        <v>69.66</v>
      </c>
      <c r="E1386" s="10" t="str">
        <f>VLOOKUP(A1386,Ex_Lookup!$A$1:$C$215,2,FALSE)</f>
        <v>East Asia &amp; Pacific</v>
      </c>
      <c r="F1386" s="10" t="str">
        <f>VLOOKUP(A1386,Ex_Lookup!$A$1:$C$215,3,FALSE)</f>
        <v>High income: nonOECD</v>
      </c>
      <c r="G1386" s="11" t="s">
        <v>141</v>
      </c>
      <c r="H1386" s="11" t="s">
        <v>146</v>
      </c>
    </row>
    <row r="1387" spans="1:8" x14ac:dyDescent="0.35">
      <c r="A1387" t="s">
        <v>168</v>
      </c>
      <c r="B1387">
        <v>2005</v>
      </c>
      <c r="C1387">
        <v>4133900</v>
      </c>
      <c r="D1387">
        <v>86.05</v>
      </c>
      <c r="E1387" s="10" t="str">
        <f>VLOOKUP(A1387,Ex_Lookup!$A$1:$C$215,2,FALSE)</f>
        <v>East Asia &amp; Pacific</v>
      </c>
      <c r="F1387" s="10" t="str">
        <f>VLOOKUP(A1387,Ex_Lookup!$A$1:$C$215,3,FALSE)</f>
        <v>High income: OECD</v>
      </c>
      <c r="G1387" s="11" t="s">
        <v>141</v>
      </c>
      <c r="H1387" s="11" t="s">
        <v>144</v>
      </c>
    </row>
    <row r="1388" spans="1:8" x14ac:dyDescent="0.35">
      <c r="A1388" t="s">
        <v>168</v>
      </c>
      <c r="B1388">
        <v>2006</v>
      </c>
      <c r="C1388">
        <v>4184600</v>
      </c>
      <c r="D1388">
        <v>86.08</v>
      </c>
      <c r="E1388" s="10" t="str">
        <f>VLOOKUP(A1388,Ex_Lookup!$A$1:$C$215,2,FALSE)</f>
        <v>East Asia &amp; Pacific</v>
      </c>
      <c r="F1388" s="10" t="str">
        <f>VLOOKUP(A1388,Ex_Lookup!$A$1:$C$215,3,FALSE)</f>
        <v>High income: OECD</v>
      </c>
      <c r="G1388" s="11" t="s">
        <v>141</v>
      </c>
      <c r="H1388" s="11" t="s">
        <v>144</v>
      </c>
    </row>
    <row r="1389" spans="1:8" x14ac:dyDescent="0.35">
      <c r="A1389" t="s">
        <v>168</v>
      </c>
      <c r="B1389">
        <v>2007</v>
      </c>
      <c r="C1389">
        <v>4223800</v>
      </c>
      <c r="D1389">
        <v>86.1</v>
      </c>
      <c r="E1389" s="10" t="str">
        <f>VLOOKUP(A1389,Ex_Lookup!$A$1:$C$215,2,FALSE)</f>
        <v>East Asia &amp; Pacific</v>
      </c>
      <c r="F1389" s="10" t="str">
        <f>VLOOKUP(A1389,Ex_Lookup!$A$1:$C$215,3,FALSE)</f>
        <v>High income: OECD</v>
      </c>
      <c r="G1389" s="11" t="s">
        <v>141</v>
      </c>
      <c r="H1389" s="11" t="s">
        <v>144</v>
      </c>
    </row>
    <row r="1390" spans="1:8" x14ac:dyDescent="0.35">
      <c r="A1390" t="s">
        <v>168</v>
      </c>
      <c r="B1390">
        <v>2008</v>
      </c>
      <c r="C1390">
        <v>4259800</v>
      </c>
      <c r="D1390">
        <v>86.13</v>
      </c>
      <c r="E1390" s="10" t="str">
        <f>VLOOKUP(A1390,Ex_Lookup!$A$1:$C$215,2,FALSE)</f>
        <v>East Asia &amp; Pacific</v>
      </c>
      <c r="F1390" s="10" t="str">
        <f>VLOOKUP(A1390,Ex_Lookup!$A$1:$C$215,3,FALSE)</f>
        <v>High income: OECD</v>
      </c>
      <c r="G1390" s="11" t="s">
        <v>141</v>
      </c>
      <c r="H1390" s="11" t="s">
        <v>144</v>
      </c>
    </row>
    <row r="1391" spans="1:8" x14ac:dyDescent="0.35">
      <c r="A1391" t="s">
        <v>168</v>
      </c>
      <c r="B1391">
        <v>2009</v>
      </c>
      <c r="C1391">
        <v>4302600</v>
      </c>
      <c r="D1391">
        <v>86.15</v>
      </c>
      <c r="E1391" s="10" t="str">
        <f>VLOOKUP(A1391,Ex_Lookup!$A$1:$C$215,2,FALSE)</f>
        <v>East Asia &amp; Pacific</v>
      </c>
      <c r="F1391" s="10" t="str">
        <f>VLOOKUP(A1391,Ex_Lookup!$A$1:$C$215,3,FALSE)</f>
        <v>High income: OECD</v>
      </c>
      <c r="G1391" s="11" t="s">
        <v>141</v>
      </c>
      <c r="H1391" s="11" t="s">
        <v>144</v>
      </c>
    </row>
    <row r="1392" spans="1:8" x14ac:dyDescent="0.35">
      <c r="A1392" t="s">
        <v>168</v>
      </c>
      <c r="B1392">
        <v>2010</v>
      </c>
      <c r="C1392">
        <v>4350700</v>
      </c>
      <c r="D1392">
        <v>86.17</v>
      </c>
      <c r="E1392" s="10" t="str">
        <f>VLOOKUP(A1392,Ex_Lookup!$A$1:$C$215,2,FALSE)</f>
        <v>East Asia &amp; Pacific</v>
      </c>
      <c r="F1392" s="10" t="str">
        <f>VLOOKUP(A1392,Ex_Lookup!$A$1:$C$215,3,FALSE)</f>
        <v>High income: OECD</v>
      </c>
      <c r="G1392" s="11" t="s">
        <v>141</v>
      </c>
      <c r="H1392" s="11" t="s">
        <v>144</v>
      </c>
    </row>
    <row r="1393" spans="1:8" x14ac:dyDescent="0.35">
      <c r="A1393" t="s">
        <v>168</v>
      </c>
      <c r="B1393">
        <v>2011</v>
      </c>
      <c r="C1393">
        <v>4384000</v>
      </c>
      <c r="D1393">
        <v>86.18</v>
      </c>
      <c r="E1393" s="10" t="str">
        <f>VLOOKUP(A1393,Ex_Lookup!$A$1:$C$215,2,FALSE)</f>
        <v>East Asia &amp; Pacific</v>
      </c>
      <c r="F1393" s="10" t="str">
        <f>VLOOKUP(A1393,Ex_Lookup!$A$1:$C$215,3,FALSE)</f>
        <v>High income: OECD</v>
      </c>
      <c r="G1393" s="11" t="s">
        <v>141</v>
      </c>
      <c r="H1393" s="11" t="s">
        <v>144</v>
      </c>
    </row>
    <row r="1394" spans="1:8" x14ac:dyDescent="0.35">
      <c r="A1394" t="s">
        <v>168</v>
      </c>
      <c r="B1394">
        <v>2012</v>
      </c>
      <c r="C1394">
        <v>4408100</v>
      </c>
      <c r="D1394">
        <v>86.2</v>
      </c>
      <c r="E1394" s="10" t="str">
        <f>VLOOKUP(A1394,Ex_Lookup!$A$1:$C$215,2,FALSE)</f>
        <v>East Asia &amp; Pacific</v>
      </c>
      <c r="F1394" s="10" t="str">
        <f>VLOOKUP(A1394,Ex_Lookup!$A$1:$C$215,3,FALSE)</f>
        <v>High income: OECD</v>
      </c>
      <c r="G1394" s="11" t="s">
        <v>141</v>
      </c>
      <c r="H1394" s="11" t="s">
        <v>144</v>
      </c>
    </row>
    <row r="1395" spans="1:8" x14ac:dyDescent="0.35">
      <c r="A1395" t="s">
        <v>168</v>
      </c>
      <c r="B1395">
        <v>2013</v>
      </c>
      <c r="C1395">
        <v>4442100</v>
      </c>
      <c r="D1395">
        <v>86.22</v>
      </c>
      <c r="E1395" s="10" t="str">
        <f>VLOOKUP(A1395,Ex_Lookup!$A$1:$C$215,2,FALSE)</f>
        <v>East Asia &amp; Pacific</v>
      </c>
      <c r="F1395" s="10" t="str">
        <f>VLOOKUP(A1395,Ex_Lookup!$A$1:$C$215,3,FALSE)</f>
        <v>High income: OECD</v>
      </c>
      <c r="G1395" s="11" t="s">
        <v>141</v>
      </c>
      <c r="H1395" s="11" t="s">
        <v>144</v>
      </c>
    </row>
    <row r="1396" spans="1:8" x14ac:dyDescent="0.35">
      <c r="A1396" t="s">
        <v>168</v>
      </c>
      <c r="B1396">
        <v>2014</v>
      </c>
      <c r="C1396">
        <v>4509700</v>
      </c>
      <c r="D1396">
        <v>86.25</v>
      </c>
      <c r="E1396" s="10" t="str">
        <f>VLOOKUP(A1396,Ex_Lookup!$A$1:$C$215,2,FALSE)</f>
        <v>East Asia &amp; Pacific</v>
      </c>
      <c r="F1396" s="10" t="str">
        <f>VLOOKUP(A1396,Ex_Lookup!$A$1:$C$215,3,FALSE)</f>
        <v>High income: OECD</v>
      </c>
      <c r="G1396" s="11" t="s">
        <v>141</v>
      </c>
      <c r="H1396" s="11" t="s">
        <v>144</v>
      </c>
    </row>
    <row r="1397" spans="1:8" x14ac:dyDescent="0.35">
      <c r="A1397" t="s">
        <v>266</v>
      </c>
      <c r="B1397">
        <v>2005</v>
      </c>
      <c r="C1397">
        <v>5455219</v>
      </c>
      <c r="D1397">
        <v>55.93</v>
      </c>
      <c r="E1397" s="10" t="str">
        <f>VLOOKUP(A1397,Ex_Lookup!$A$1:$C$215,2,FALSE)</f>
        <v>Latin America &amp; Caribbean</v>
      </c>
      <c r="F1397" s="10" t="str">
        <f>VLOOKUP(A1397,Ex_Lookup!$A$1:$C$215,3,FALSE)</f>
        <v>Lower middle income</v>
      </c>
      <c r="G1397" s="11" t="s">
        <v>242</v>
      </c>
      <c r="H1397" s="11" t="s">
        <v>155</v>
      </c>
    </row>
    <row r="1398" spans="1:8" x14ac:dyDescent="0.35">
      <c r="A1398" t="s">
        <v>266</v>
      </c>
      <c r="B1398">
        <v>2006</v>
      </c>
      <c r="C1398">
        <v>5524927</v>
      </c>
      <c r="D1398">
        <v>56.18</v>
      </c>
      <c r="E1398" s="10" t="str">
        <f>VLOOKUP(A1398,Ex_Lookup!$A$1:$C$215,2,FALSE)</f>
        <v>Latin America &amp; Caribbean</v>
      </c>
      <c r="F1398" s="10" t="str">
        <f>VLOOKUP(A1398,Ex_Lookup!$A$1:$C$215,3,FALSE)</f>
        <v>Lower middle income</v>
      </c>
      <c r="G1398" s="11" t="s">
        <v>242</v>
      </c>
      <c r="H1398" s="11" t="s">
        <v>155</v>
      </c>
    </row>
    <row r="1399" spans="1:8" x14ac:dyDescent="0.35">
      <c r="A1399" t="s">
        <v>266</v>
      </c>
      <c r="B1399">
        <v>2007</v>
      </c>
      <c r="C1399">
        <v>5595533</v>
      </c>
      <c r="D1399">
        <v>56.44</v>
      </c>
      <c r="E1399" s="10" t="str">
        <f>VLOOKUP(A1399,Ex_Lookup!$A$1:$C$215,2,FALSE)</f>
        <v>Latin America &amp; Caribbean</v>
      </c>
      <c r="F1399" s="10" t="str">
        <f>VLOOKUP(A1399,Ex_Lookup!$A$1:$C$215,3,FALSE)</f>
        <v>Lower middle income</v>
      </c>
      <c r="G1399" s="11" t="s">
        <v>242</v>
      </c>
      <c r="H1399" s="11" t="s">
        <v>155</v>
      </c>
    </row>
    <row r="1400" spans="1:8" x14ac:dyDescent="0.35">
      <c r="A1400" t="s">
        <v>266</v>
      </c>
      <c r="B1400">
        <v>2008</v>
      </c>
      <c r="C1400">
        <v>5667983</v>
      </c>
      <c r="D1400">
        <v>56.7</v>
      </c>
      <c r="E1400" s="10" t="str">
        <f>VLOOKUP(A1400,Ex_Lookup!$A$1:$C$215,2,FALSE)</f>
        <v>Latin America &amp; Caribbean</v>
      </c>
      <c r="F1400" s="10" t="str">
        <f>VLOOKUP(A1400,Ex_Lookup!$A$1:$C$215,3,FALSE)</f>
        <v>Lower middle income</v>
      </c>
      <c r="G1400" s="11" t="s">
        <v>242</v>
      </c>
      <c r="H1400" s="11" t="s">
        <v>155</v>
      </c>
    </row>
    <row r="1401" spans="1:8" x14ac:dyDescent="0.35">
      <c r="A1401" t="s">
        <v>266</v>
      </c>
      <c r="B1401">
        <v>2009</v>
      </c>
      <c r="C1401">
        <v>5743329</v>
      </c>
      <c r="D1401">
        <v>56.97</v>
      </c>
      <c r="E1401" s="10" t="str">
        <f>VLOOKUP(A1401,Ex_Lookup!$A$1:$C$215,2,FALSE)</f>
        <v>Latin America &amp; Caribbean</v>
      </c>
      <c r="F1401" s="10" t="str">
        <f>VLOOKUP(A1401,Ex_Lookup!$A$1:$C$215,3,FALSE)</f>
        <v>Lower middle income</v>
      </c>
      <c r="G1401" s="11" t="s">
        <v>242</v>
      </c>
      <c r="H1401" s="11" t="s">
        <v>155</v>
      </c>
    </row>
    <row r="1402" spans="1:8" x14ac:dyDescent="0.35">
      <c r="A1402" t="s">
        <v>266</v>
      </c>
      <c r="B1402">
        <v>2010</v>
      </c>
      <c r="C1402">
        <v>5822209</v>
      </c>
      <c r="D1402">
        <v>57.26</v>
      </c>
      <c r="E1402" s="10" t="str">
        <f>VLOOKUP(A1402,Ex_Lookup!$A$1:$C$215,2,FALSE)</f>
        <v>Latin America &amp; Caribbean</v>
      </c>
      <c r="F1402" s="10" t="str">
        <f>VLOOKUP(A1402,Ex_Lookup!$A$1:$C$215,3,FALSE)</f>
        <v>Lower middle income</v>
      </c>
      <c r="G1402" s="11" t="s">
        <v>242</v>
      </c>
      <c r="H1402" s="11" t="s">
        <v>155</v>
      </c>
    </row>
    <row r="1403" spans="1:8" x14ac:dyDescent="0.35">
      <c r="A1403" t="s">
        <v>266</v>
      </c>
      <c r="B1403">
        <v>2011</v>
      </c>
      <c r="C1403">
        <v>5905146</v>
      </c>
      <c r="D1403">
        <v>57.54</v>
      </c>
      <c r="E1403" s="10" t="str">
        <f>VLOOKUP(A1403,Ex_Lookup!$A$1:$C$215,2,FALSE)</f>
        <v>Latin America &amp; Caribbean</v>
      </c>
      <c r="F1403" s="10" t="str">
        <f>VLOOKUP(A1403,Ex_Lookup!$A$1:$C$215,3,FALSE)</f>
        <v>Lower middle income</v>
      </c>
      <c r="G1403" s="11" t="s">
        <v>242</v>
      </c>
      <c r="H1403" s="11" t="s">
        <v>155</v>
      </c>
    </row>
    <row r="1404" spans="1:8" x14ac:dyDescent="0.35">
      <c r="A1404" t="s">
        <v>266</v>
      </c>
      <c r="B1404">
        <v>2012</v>
      </c>
      <c r="C1404">
        <v>5991733</v>
      </c>
      <c r="D1404">
        <v>57.84</v>
      </c>
      <c r="E1404" s="10" t="str">
        <f>VLOOKUP(A1404,Ex_Lookup!$A$1:$C$215,2,FALSE)</f>
        <v>Latin America &amp; Caribbean</v>
      </c>
      <c r="F1404" s="10" t="str">
        <f>VLOOKUP(A1404,Ex_Lookup!$A$1:$C$215,3,FALSE)</f>
        <v>Lower middle income</v>
      </c>
      <c r="G1404" s="11" t="s">
        <v>242</v>
      </c>
      <c r="H1404" s="11" t="s">
        <v>155</v>
      </c>
    </row>
    <row r="1405" spans="1:8" x14ac:dyDescent="0.35">
      <c r="A1405" t="s">
        <v>266</v>
      </c>
      <c r="B1405">
        <v>2013</v>
      </c>
      <c r="C1405">
        <v>6080478</v>
      </c>
      <c r="D1405">
        <v>58.15</v>
      </c>
      <c r="E1405" s="10" t="str">
        <f>VLOOKUP(A1405,Ex_Lookup!$A$1:$C$215,2,FALSE)</f>
        <v>Latin America &amp; Caribbean</v>
      </c>
      <c r="F1405" s="10" t="str">
        <f>VLOOKUP(A1405,Ex_Lookup!$A$1:$C$215,3,FALSE)</f>
        <v>Lower middle income</v>
      </c>
      <c r="G1405" s="11" t="s">
        <v>242</v>
      </c>
      <c r="H1405" s="11" t="s">
        <v>155</v>
      </c>
    </row>
    <row r="1406" spans="1:8" x14ac:dyDescent="0.35">
      <c r="A1406" t="s">
        <v>266</v>
      </c>
      <c r="B1406">
        <v>2014</v>
      </c>
      <c r="C1406">
        <v>6169269</v>
      </c>
      <c r="D1406">
        <v>58.46</v>
      </c>
      <c r="E1406" s="10" t="str">
        <f>VLOOKUP(A1406,Ex_Lookup!$A$1:$C$215,2,FALSE)</f>
        <v>Latin America &amp; Caribbean</v>
      </c>
      <c r="F1406" s="10" t="str">
        <f>VLOOKUP(A1406,Ex_Lookup!$A$1:$C$215,3,FALSE)</f>
        <v>Lower middle income</v>
      </c>
      <c r="G1406" s="11" t="s">
        <v>242</v>
      </c>
      <c r="H1406" s="11" t="s">
        <v>155</v>
      </c>
    </row>
    <row r="1407" spans="1:8" x14ac:dyDescent="0.35">
      <c r="A1407" t="s">
        <v>348</v>
      </c>
      <c r="B1407">
        <v>2005</v>
      </c>
      <c r="C1407">
        <v>13183798</v>
      </c>
      <c r="D1407">
        <v>16.72</v>
      </c>
      <c r="E1407" s="10" t="str">
        <f>VLOOKUP(A1407,Ex_Lookup!$A$1:$C$215,2,FALSE)</f>
        <v>Sub-Saharan Africa</v>
      </c>
      <c r="F1407" s="10" t="str">
        <f>VLOOKUP(A1407,Ex_Lookup!$A$1:$C$215,3,FALSE)</f>
        <v>Low income</v>
      </c>
      <c r="G1407" s="11" t="s">
        <v>318</v>
      </c>
      <c r="H1407" s="11" t="s">
        <v>148</v>
      </c>
    </row>
    <row r="1408" spans="1:8" x14ac:dyDescent="0.35">
      <c r="A1408" t="s">
        <v>348</v>
      </c>
      <c r="B1408">
        <v>2006</v>
      </c>
      <c r="C1408">
        <v>13679705</v>
      </c>
      <c r="D1408">
        <v>16.86</v>
      </c>
      <c r="E1408" s="10" t="str">
        <f>VLOOKUP(A1408,Ex_Lookup!$A$1:$C$215,2,FALSE)</f>
        <v>Sub-Saharan Africa</v>
      </c>
      <c r="F1408" s="10" t="str">
        <f>VLOOKUP(A1408,Ex_Lookup!$A$1:$C$215,3,FALSE)</f>
        <v>Low income</v>
      </c>
      <c r="G1408" s="11" t="s">
        <v>318</v>
      </c>
      <c r="H1408" s="11" t="s">
        <v>148</v>
      </c>
    </row>
    <row r="1409" spans="1:8" x14ac:dyDescent="0.35">
      <c r="A1409" t="s">
        <v>348</v>
      </c>
      <c r="B1409">
        <v>2007</v>
      </c>
      <c r="C1409">
        <v>14197289</v>
      </c>
      <c r="D1409">
        <v>17.02</v>
      </c>
      <c r="E1409" s="10" t="str">
        <f>VLOOKUP(A1409,Ex_Lookup!$A$1:$C$215,2,FALSE)</f>
        <v>Sub-Saharan Africa</v>
      </c>
      <c r="F1409" s="10" t="str">
        <f>VLOOKUP(A1409,Ex_Lookup!$A$1:$C$215,3,FALSE)</f>
        <v>Low income</v>
      </c>
      <c r="G1409" s="11" t="s">
        <v>318</v>
      </c>
      <c r="H1409" s="11" t="s">
        <v>148</v>
      </c>
    </row>
    <row r="1410" spans="1:8" x14ac:dyDescent="0.35">
      <c r="A1410" t="s">
        <v>348</v>
      </c>
      <c r="B1410">
        <v>2008</v>
      </c>
      <c r="C1410">
        <v>14737895</v>
      </c>
      <c r="D1410">
        <v>17.190000000000001</v>
      </c>
      <c r="E1410" s="10" t="str">
        <f>VLOOKUP(A1410,Ex_Lookup!$A$1:$C$215,2,FALSE)</f>
        <v>Sub-Saharan Africa</v>
      </c>
      <c r="F1410" s="10" t="str">
        <f>VLOOKUP(A1410,Ex_Lookup!$A$1:$C$215,3,FALSE)</f>
        <v>Low income</v>
      </c>
      <c r="G1410" s="11" t="s">
        <v>318</v>
      </c>
      <c r="H1410" s="11" t="s">
        <v>148</v>
      </c>
    </row>
    <row r="1411" spans="1:8" x14ac:dyDescent="0.35">
      <c r="A1411" t="s">
        <v>348</v>
      </c>
      <c r="B1411">
        <v>2009</v>
      </c>
      <c r="C1411">
        <v>15302948</v>
      </c>
      <c r="D1411">
        <v>17.37</v>
      </c>
      <c r="E1411" s="10" t="str">
        <f>VLOOKUP(A1411,Ex_Lookup!$A$1:$C$215,2,FALSE)</f>
        <v>Sub-Saharan Africa</v>
      </c>
      <c r="F1411" s="10" t="str">
        <f>VLOOKUP(A1411,Ex_Lookup!$A$1:$C$215,3,FALSE)</f>
        <v>Low income</v>
      </c>
      <c r="G1411" s="11" t="s">
        <v>318</v>
      </c>
      <c r="H1411" s="11" t="s">
        <v>148</v>
      </c>
    </row>
    <row r="1412" spans="1:8" x14ac:dyDescent="0.35">
      <c r="A1412" t="s">
        <v>348</v>
      </c>
      <c r="B1412">
        <v>2010</v>
      </c>
      <c r="C1412">
        <v>15893746</v>
      </c>
      <c r="D1412">
        <v>17.559999999999999</v>
      </c>
      <c r="E1412" s="10" t="str">
        <f>VLOOKUP(A1412,Ex_Lookup!$A$1:$C$215,2,FALSE)</f>
        <v>Sub-Saharan Africa</v>
      </c>
      <c r="F1412" s="10" t="str">
        <f>VLOOKUP(A1412,Ex_Lookup!$A$1:$C$215,3,FALSE)</f>
        <v>Low income</v>
      </c>
      <c r="G1412" s="11" t="s">
        <v>318</v>
      </c>
      <c r="H1412" s="11" t="s">
        <v>148</v>
      </c>
    </row>
    <row r="1413" spans="1:8" x14ac:dyDescent="0.35">
      <c r="A1413" t="s">
        <v>348</v>
      </c>
      <c r="B1413">
        <v>2011</v>
      </c>
      <c r="C1413">
        <v>16511462</v>
      </c>
      <c r="D1413">
        <v>17.77</v>
      </c>
      <c r="E1413" s="10" t="str">
        <f>VLOOKUP(A1413,Ex_Lookup!$A$1:$C$215,2,FALSE)</f>
        <v>Sub-Saharan Africa</v>
      </c>
      <c r="F1413" s="10" t="str">
        <f>VLOOKUP(A1413,Ex_Lookup!$A$1:$C$215,3,FALSE)</f>
        <v>Low income</v>
      </c>
      <c r="G1413" s="11" t="s">
        <v>318</v>
      </c>
      <c r="H1413" s="11" t="s">
        <v>148</v>
      </c>
    </row>
    <row r="1414" spans="1:8" x14ac:dyDescent="0.35">
      <c r="A1414" t="s">
        <v>348</v>
      </c>
      <c r="B1414">
        <v>2012</v>
      </c>
      <c r="C1414">
        <v>17157042</v>
      </c>
      <c r="D1414">
        <v>17.989999999999998</v>
      </c>
      <c r="E1414" s="10" t="str">
        <f>VLOOKUP(A1414,Ex_Lookup!$A$1:$C$215,2,FALSE)</f>
        <v>Sub-Saharan Africa</v>
      </c>
      <c r="F1414" s="10" t="str">
        <f>VLOOKUP(A1414,Ex_Lookup!$A$1:$C$215,3,FALSE)</f>
        <v>Low income</v>
      </c>
      <c r="G1414" s="11" t="s">
        <v>318</v>
      </c>
      <c r="H1414" s="11" t="s">
        <v>148</v>
      </c>
    </row>
    <row r="1415" spans="1:8" x14ac:dyDescent="0.35">
      <c r="A1415" t="s">
        <v>348</v>
      </c>
      <c r="B1415">
        <v>2013</v>
      </c>
      <c r="C1415">
        <v>17831270</v>
      </c>
      <c r="D1415">
        <v>18.22</v>
      </c>
      <c r="E1415" s="10" t="str">
        <f>VLOOKUP(A1415,Ex_Lookup!$A$1:$C$215,2,FALSE)</f>
        <v>Sub-Saharan Africa</v>
      </c>
      <c r="F1415" s="10" t="str">
        <f>VLOOKUP(A1415,Ex_Lookup!$A$1:$C$215,3,FALSE)</f>
        <v>Low income</v>
      </c>
      <c r="G1415" s="11" t="s">
        <v>318</v>
      </c>
      <c r="H1415" s="11" t="s">
        <v>148</v>
      </c>
    </row>
    <row r="1416" spans="1:8" x14ac:dyDescent="0.35">
      <c r="A1416" t="s">
        <v>348</v>
      </c>
      <c r="B1416">
        <v>2014</v>
      </c>
      <c r="C1416">
        <v>18534802</v>
      </c>
      <c r="D1416">
        <v>18.47</v>
      </c>
      <c r="E1416" s="10" t="str">
        <f>VLOOKUP(A1416,Ex_Lookup!$A$1:$C$215,2,FALSE)</f>
        <v>Sub-Saharan Africa</v>
      </c>
      <c r="F1416" s="10" t="str">
        <f>VLOOKUP(A1416,Ex_Lookup!$A$1:$C$215,3,FALSE)</f>
        <v>Low income</v>
      </c>
      <c r="G1416" s="11" t="s">
        <v>318</v>
      </c>
      <c r="H1416" s="11" t="s">
        <v>148</v>
      </c>
    </row>
    <row r="1417" spans="1:8" x14ac:dyDescent="0.35">
      <c r="A1417" t="s">
        <v>349</v>
      </c>
      <c r="B1417">
        <v>2005</v>
      </c>
      <c r="C1417">
        <v>139585891</v>
      </c>
      <c r="D1417">
        <v>39.07</v>
      </c>
      <c r="E1417" s="10" t="str">
        <f>VLOOKUP(A1417,Ex_Lookup!$A$1:$C$215,2,FALSE)</f>
        <v>Sub-Saharan Africa</v>
      </c>
      <c r="F1417" s="10" t="str">
        <f>VLOOKUP(A1417,Ex_Lookup!$A$1:$C$215,3,FALSE)</f>
        <v>Lower middle income</v>
      </c>
      <c r="G1417" s="11" t="s">
        <v>318</v>
      </c>
      <c r="H1417" s="11" t="s">
        <v>155</v>
      </c>
    </row>
    <row r="1418" spans="1:8" x14ac:dyDescent="0.35">
      <c r="A1418" t="s">
        <v>349</v>
      </c>
      <c r="B1418">
        <v>2006</v>
      </c>
      <c r="C1418">
        <v>143314909</v>
      </c>
      <c r="D1418">
        <v>39.94</v>
      </c>
      <c r="E1418" s="10" t="str">
        <f>VLOOKUP(A1418,Ex_Lookup!$A$1:$C$215,2,FALSE)</f>
        <v>Sub-Saharan Africa</v>
      </c>
      <c r="F1418" s="10" t="str">
        <f>VLOOKUP(A1418,Ex_Lookup!$A$1:$C$215,3,FALSE)</f>
        <v>Lower middle income</v>
      </c>
      <c r="G1418" s="11" t="s">
        <v>318</v>
      </c>
      <c r="H1418" s="11" t="s">
        <v>155</v>
      </c>
    </row>
    <row r="1419" spans="1:8" x14ac:dyDescent="0.35">
      <c r="A1419" t="s">
        <v>349</v>
      </c>
      <c r="B1419">
        <v>2007</v>
      </c>
      <c r="C1419">
        <v>147187353</v>
      </c>
      <c r="D1419">
        <v>40.82</v>
      </c>
      <c r="E1419" s="10" t="str">
        <f>VLOOKUP(A1419,Ex_Lookup!$A$1:$C$215,2,FALSE)</f>
        <v>Sub-Saharan Africa</v>
      </c>
      <c r="F1419" s="10" t="str">
        <f>VLOOKUP(A1419,Ex_Lookup!$A$1:$C$215,3,FALSE)</f>
        <v>Lower middle income</v>
      </c>
      <c r="G1419" s="11" t="s">
        <v>318</v>
      </c>
      <c r="H1419" s="11" t="s">
        <v>155</v>
      </c>
    </row>
    <row r="1420" spans="1:8" x14ac:dyDescent="0.35">
      <c r="A1420" t="s">
        <v>349</v>
      </c>
      <c r="B1420">
        <v>2008</v>
      </c>
      <c r="C1420">
        <v>151208080</v>
      </c>
      <c r="D1420">
        <v>41.7</v>
      </c>
      <c r="E1420" s="10" t="str">
        <f>VLOOKUP(A1420,Ex_Lookup!$A$1:$C$215,2,FALSE)</f>
        <v>Sub-Saharan Africa</v>
      </c>
      <c r="F1420" s="10" t="str">
        <f>VLOOKUP(A1420,Ex_Lookup!$A$1:$C$215,3,FALSE)</f>
        <v>Lower middle income</v>
      </c>
      <c r="G1420" s="11" t="s">
        <v>318</v>
      </c>
      <c r="H1420" s="11" t="s">
        <v>155</v>
      </c>
    </row>
    <row r="1421" spans="1:8" x14ac:dyDescent="0.35">
      <c r="A1421" t="s">
        <v>349</v>
      </c>
      <c r="B1421">
        <v>2009</v>
      </c>
      <c r="C1421">
        <v>155381020</v>
      </c>
      <c r="D1421">
        <v>42.59</v>
      </c>
      <c r="E1421" s="10" t="str">
        <f>VLOOKUP(A1421,Ex_Lookup!$A$1:$C$215,2,FALSE)</f>
        <v>Sub-Saharan Africa</v>
      </c>
      <c r="F1421" s="10" t="str">
        <f>VLOOKUP(A1421,Ex_Lookup!$A$1:$C$215,3,FALSE)</f>
        <v>Lower middle income</v>
      </c>
      <c r="G1421" s="11" t="s">
        <v>318</v>
      </c>
      <c r="H1421" s="11" t="s">
        <v>155</v>
      </c>
    </row>
    <row r="1422" spans="1:8" x14ac:dyDescent="0.35">
      <c r="A1422" t="s">
        <v>349</v>
      </c>
      <c r="B1422">
        <v>2010</v>
      </c>
      <c r="C1422">
        <v>159707780</v>
      </c>
      <c r="D1422">
        <v>43.48</v>
      </c>
      <c r="E1422" s="10" t="str">
        <f>VLOOKUP(A1422,Ex_Lookup!$A$1:$C$215,2,FALSE)</f>
        <v>Sub-Saharan Africa</v>
      </c>
      <c r="F1422" s="10" t="str">
        <f>VLOOKUP(A1422,Ex_Lookup!$A$1:$C$215,3,FALSE)</f>
        <v>Lower middle income</v>
      </c>
      <c r="G1422" s="11" t="s">
        <v>318</v>
      </c>
      <c r="H1422" s="11" t="s">
        <v>155</v>
      </c>
    </row>
    <row r="1423" spans="1:8" x14ac:dyDescent="0.35">
      <c r="A1423" t="s">
        <v>349</v>
      </c>
      <c r="B1423">
        <v>2011</v>
      </c>
      <c r="C1423">
        <v>164192925</v>
      </c>
      <c r="D1423">
        <v>44.36</v>
      </c>
      <c r="E1423" s="10" t="str">
        <f>VLOOKUP(A1423,Ex_Lookup!$A$1:$C$215,2,FALSE)</f>
        <v>Sub-Saharan Africa</v>
      </c>
      <c r="F1423" s="10" t="str">
        <f>VLOOKUP(A1423,Ex_Lookup!$A$1:$C$215,3,FALSE)</f>
        <v>Lower middle income</v>
      </c>
      <c r="G1423" s="11" t="s">
        <v>318</v>
      </c>
      <c r="H1423" s="11" t="s">
        <v>155</v>
      </c>
    </row>
    <row r="1424" spans="1:8" x14ac:dyDescent="0.35">
      <c r="A1424" t="s">
        <v>349</v>
      </c>
      <c r="B1424">
        <v>2012</v>
      </c>
      <c r="C1424">
        <v>168833776</v>
      </c>
      <c r="D1424">
        <v>45.23</v>
      </c>
      <c r="E1424" s="10" t="str">
        <f>VLOOKUP(A1424,Ex_Lookup!$A$1:$C$215,2,FALSE)</f>
        <v>Sub-Saharan Africa</v>
      </c>
      <c r="F1424" s="10" t="str">
        <f>VLOOKUP(A1424,Ex_Lookup!$A$1:$C$215,3,FALSE)</f>
        <v>Lower middle income</v>
      </c>
      <c r="G1424" s="11" t="s">
        <v>318</v>
      </c>
      <c r="H1424" s="11" t="s">
        <v>155</v>
      </c>
    </row>
    <row r="1425" spans="1:8" x14ac:dyDescent="0.35">
      <c r="A1425" t="s">
        <v>349</v>
      </c>
      <c r="B1425">
        <v>2013</v>
      </c>
      <c r="C1425">
        <v>173615345</v>
      </c>
      <c r="D1425">
        <v>46.09</v>
      </c>
      <c r="E1425" s="10" t="str">
        <f>VLOOKUP(A1425,Ex_Lookup!$A$1:$C$215,2,FALSE)</f>
        <v>Sub-Saharan Africa</v>
      </c>
      <c r="F1425" s="10" t="str">
        <f>VLOOKUP(A1425,Ex_Lookup!$A$1:$C$215,3,FALSE)</f>
        <v>Lower middle income</v>
      </c>
      <c r="G1425" s="11" t="s">
        <v>318</v>
      </c>
      <c r="H1425" s="11" t="s">
        <v>155</v>
      </c>
    </row>
    <row r="1426" spans="1:8" x14ac:dyDescent="0.35">
      <c r="A1426" t="s">
        <v>349</v>
      </c>
      <c r="B1426">
        <v>2014</v>
      </c>
      <c r="C1426">
        <v>178516904</v>
      </c>
      <c r="D1426">
        <v>46.94</v>
      </c>
      <c r="E1426" s="10" t="str">
        <f>VLOOKUP(A1426,Ex_Lookup!$A$1:$C$215,2,FALSE)</f>
        <v>Sub-Saharan Africa</v>
      </c>
      <c r="F1426" s="10" t="str">
        <f>VLOOKUP(A1426,Ex_Lookup!$A$1:$C$215,3,FALSE)</f>
        <v>Lower middle income</v>
      </c>
      <c r="G1426" s="11" t="s">
        <v>318</v>
      </c>
      <c r="H1426" s="11" t="s">
        <v>155</v>
      </c>
    </row>
    <row r="1427" spans="1:8" x14ac:dyDescent="0.35">
      <c r="A1427" t="s">
        <v>169</v>
      </c>
      <c r="B1427">
        <v>2005</v>
      </c>
      <c r="C1427">
        <v>64372</v>
      </c>
      <c r="D1427">
        <v>89.8</v>
      </c>
      <c r="E1427" s="10" t="str">
        <f>VLOOKUP(A1427,Ex_Lookup!$A$1:$C$215,2,FALSE)</f>
        <v>East Asia &amp; Pacific</v>
      </c>
      <c r="F1427" s="10" t="str">
        <f>VLOOKUP(A1427,Ex_Lookup!$A$1:$C$215,3,FALSE)</f>
        <v>High income: nonOECD</v>
      </c>
      <c r="G1427" s="11" t="s">
        <v>141</v>
      </c>
      <c r="H1427" s="11" t="s">
        <v>146</v>
      </c>
    </row>
    <row r="1428" spans="1:8" x14ac:dyDescent="0.35">
      <c r="A1428" t="s">
        <v>169</v>
      </c>
      <c r="B1428">
        <v>2006</v>
      </c>
      <c r="C1428">
        <v>62235</v>
      </c>
      <c r="D1428">
        <v>89.74</v>
      </c>
      <c r="E1428" s="10" t="str">
        <f>VLOOKUP(A1428,Ex_Lookup!$A$1:$C$215,2,FALSE)</f>
        <v>East Asia &amp; Pacific</v>
      </c>
      <c r="F1428" s="10" t="str">
        <f>VLOOKUP(A1428,Ex_Lookup!$A$1:$C$215,3,FALSE)</f>
        <v>High income: nonOECD</v>
      </c>
      <c r="G1428" s="11" t="s">
        <v>141</v>
      </c>
      <c r="H1428" s="11" t="s">
        <v>146</v>
      </c>
    </row>
    <row r="1429" spans="1:8" x14ac:dyDescent="0.35">
      <c r="A1429" t="s">
        <v>169</v>
      </c>
      <c r="B1429">
        <v>2007</v>
      </c>
      <c r="C1429">
        <v>59792</v>
      </c>
      <c r="D1429">
        <v>89.67</v>
      </c>
      <c r="E1429" s="10" t="str">
        <f>VLOOKUP(A1429,Ex_Lookup!$A$1:$C$215,2,FALSE)</f>
        <v>East Asia &amp; Pacific</v>
      </c>
      <c r="F1429" s="10" t="str">
        <f>VLOOKUP(A1429,Ex_Lookup!$A$1:$C$215,3,FALSE)</f>
        <v>High income: nonOECD</v>
      </c>
      <c r="G1429" s="11" t="s">
        <v>141</v>
      </c>
      <c r="H1429" s="11" t="s">
        <v>146</v>
      </c>
    </row>
    <row r="1430" spans="1:8" x14ac:dyDescent="0.35">
      <c r="A1430" t="s">
        <v>169</v>
      </c>
      <c r="B1430">
        <v>2008</v>
      </c>
      <c r="C1430">
        <v>57345</v>
      </c>
      <c r="D1430">
        <v>89.61</v>
      </c>
      <c r="E1430" s="10" t="str">
        <f>VLOOKUP(A1430,Ex_Lookup!$A$1:$C$215,2,FALSE)</f>
        <v>East Asia &amp; Pacific</v>
      </c>
      <c r="F1430" s="10" t="str">
        <f>VLOOKUP(A1430,Ex_Lookup!$A$1:$C$215,3,FALSE)</f>
        <v>High income: nonOECD</v>
      </c>
      <c r="G1430" s="11" t="s">
        <v>141</v>
      </c>
      <c r="H1430" s="11" t="s">
        <v>146</v>
      </c>
    </row>
    <row r="1431" spans="1:8" x14ac:dyDescent="0.35">
      <c r="A1431" t="s">
        <v>169</v>
      </c>
      <c r="B1431">
        <v>2009</v>
      </c>
      <c r="C1431">
        <v>55278</v>
      </c>
      <c r="D1431">
        <v>89.54</v>
      </c>
      <c r="E1431" s="10" t="str">
        <f>VLOOKUP(A1431,Ex_Lookup!$A$1:$C$215,2,FALSE)</f>
        <v>East Asia &amp; Pacific</v>
      </c>
      <c r="F1431" s="10" t="str">
        <f>VLOOKUP(A1431,Ex_Lookup!$A$1:$C$215,3,FALSE)</f>
        <v>High income: nonOECD</v>
      </c>
      <c r="G1431" s="11" t="s">
        <v>141</v>
      </c>
      <c r="H1431" s="11" t="s">
        <v>146</v>
      </c>
    </row>
    <row r="1432" spans="1:8" x14ac:dyDescent="0.35">
      <c r="A1432" t="s">
        <v>169</v>
      </c>
      <c r="B1432">
        <v>2010</v>
      </c>
      <c r="C1432">
        <v>53860</v>
      </c>
      <c r="D1432">
        <v>89.47</v>
      </c>
      <c r="E1432" s="10" t="str">
        <f>VLOOKUP(A1432,Ex_Lookup!$A$1:$C$215,2,FALSE)</f>
        <v>East Asia &amp; Pacific</v>
      </c>
      <c r="F1432" s="10" t="str">
        <f>VLOOKUP(A1432,Ex_Lookup!$A$1:$C$215,3,FALSE)</f>
        <v>High income: nonOECD</v>
      </c>
      <c r="G1432" s="11" t="s">
        <v>141</v>
      </c>
      <c r="H1432" s="11" t="s">
        <v>146</v>
      </c>
    </row>
    <row r="1433" spans="1:8" x14ac:dyDescent="0.35">
      <c r="A1433" t="s">
        <v>169</v>
      </c>
      <c r="B1433">
        <v>2011</v>
      </c>
      <c r="C1433">
        <v>53230</v>
      </c>
      <c r="D1433">
        <v>89.41</v>
      </c>
      <c r="E1433" s="10" t="str">
        <f>VLOOKUP(A1433,Ex_Lookup!$A$1:$C$215,2,FALSE)</f>
        <v>East Asia &amp; Pacific</v>
      </c>
      <c r="F1433" s="10" t="str">
        <f>VLOOKUP(A1433,Ex_Lookup!$A$1:$C$215,3,FALSE)</f>
        <v>High income: nonOECD</v>
      </c>
      <c r="G1433" s="11" t="s">
        <v>141</v>
      </c>
      <c r="H1433" s="11" t="s">
        <v>146</v>
      </c>
    </row>
    <row r="1434" spans="1:8" x14ac:dyDescent="0.35">
      <c r="A1434" t="s">
        <v>169</v>
      </c>
      <c r="B1434">
        <v>2012</v>
      </c>
      <c r="C1434">
        <v>53305</v>
      </c>
      <c r="D1434">
        <v>89.36</v>
      </c>
      <c r="E1434" s="10" t="str">
        <f>VLOOKUP(A1434,Ex_Lookup!$A$1:$C$215,2,FALSE)</f>
        <v>East Asia &amp; Pacific</v>
      </c>
      <c r="F1434" s="10" t="str">
        <f>VLOOKUP(A1434,Ex_Lookup!$A$1:$C$215,3,FALSE)</f>
        <v>High income: nonOECD</v>
      </c>
      <c r="G1434" s="11" t="s">
        <v>141</v>
      </c>
      <c r="H1434" s="11" t="s">
        <v>146</v>
      </c>
    </row>
    <row r="1435" spans="1:8" x14ac:dyDescent="0.35">
      <c r="A1435" t="s">
        <v>169</v>
      </c>
      <c r="B1435">
        <v>2013</v>
      </c>
      <c r="C1435">
        <v>53855</v>
      </c>
      <c r="D1435">
        <v>89.31</v>
      </c>
      <c r="E1435" s="10" t="str">
        <f>VLOOKUP(A1435,Ex_Lookup!$A$1:$C$215,2,FALSE)</f>
        <v>East Asia &amp; Pacific</v>
      </c>
      <c r="F1435" s="10" t="str">
        <f>VLOOKUP(A1435,Ex_Lookup!$A$1:$C$215,3,FALSE)</f>
        <v>High income: nonOECD</v>
      </c>
      <c r="G1435" s="11" t="s">
        <v>141</v>
      </c>
      <c r="H1435" s="11" t="s">
        <v>146</v>
      </c>
    </row>
    <row r="1436" spans="1:8" x14ac:dyDescent="0.35">
      <c r="A1436" t="s">
        <v>169</v>
      </c>
      <c r="B1436">
        <v>2014</v>
      </c>
      <c r="C1436">
        <v>54531</v>
      </c>
      <c r="D1436">
        <v>89.27</v>
      </c>
      <c r="E1436" s="10" t="str">
        <f>VLOOKUP(A1436,Ex_Lookup!$A$1:$C$215,2,FALSE)</f>
        <v>East Asia &amp; Pacific</v>
      </c>
      <c r="F1436" s="10" t="str">
        <f>VLOOKUP(A1436,Ex_Lookup!$A$1:$C$215,3,FALSE)</f>
        <v>High income: nonOECD</v>
      </c>
      <c r="G1436" s="11" t="s">
        <v>141</v>
      </c>
      <c r="H1436" s="11" t="s">
        <v>146</v>
      </c>
    </row>
    <row r="1437" spans="1:8" x14ac:dyDescent="0.35">
      <c r="A1437" t="s">
        <v>222</v>
      </c>
      <c r="B1437">
        <v>2005</v>
      </c>
      <c r="C1437">
        <v>4623291</v>
      </c>
      <c r="D1437">
        <v>77.489999999999995</v>
      </c>
      <c r="E1437" s="10" t="str">
        <f>VLOOKUP(A1437,Ex_Lookup!$A$1:$C$215,2,FALSE)</f>
        <v>Europe &amp; Central Asia</v>
      </c>
      <c r="F1437" s="10" t="str">
        <f>VLOOKUP(A1437,Ex_Lookup!$A$1:$C$215,3,FALSE)</f>
        <v>High income: OECD</v>
      </c>
      <c r="G1437" s="11" t="s">
        <v>183</v>
      </c>
      <c r="H1437" s="11" t="s">
        <v>144</v>
      </c>
    </row>
    <row r="1438" spans="1:8" x14ac:dyDescent="0.35">
      <c r="A1438" t="s">
        <v>222</v>
      </c>
      <c r="B1438">
        <v>2006</v>
      </c>
      <c r="C1438">
        <v>4660677</v>
      </c>
      <c r="D1438">
        <v>77.89</v>
      </c>
      <c r="E1438" s="10" t="str">
        <f>VLOOKUP(A1438,Ex_Lookup!$A$1:$C$215,2,FALSE)</f>
        <v>Europe &amp; Central Asia</v>
      </c>
      <c r="F1438" s="10" t="str">
        <f>VLOOKUP(A1438,Ex_Lookup!$A$1:$C$215,3,FALSE)</f>
        <v>High income: OECD</v>
      </c>
      <c r="G1438" s="11" t="s">
        <v>183</v>
      </c>
      <c r="H1438" s="11" t="s">
        <v>144</v>
      </c>
    </row>
    <row r="1439" spans="1:8" x14ac:dyDescent="0.35">
      <c r="A1439" t="s">
        <v>222</v>
      </c>
      <c r="B1439">
        <v>2007</v>
      </c>
      <c r="C1439">
        <v>4709153</v>
      </c>
      <c r="D1439">
        <v>78.23</v>
      </c>
      <c r="E1439" s="10" t="str">
        <f>VLOOKUP(A1439,Ex_Lookup!$A$1:$C$215,2,FALSE)</f>
        <v>Europe &amp; Central Asia</v>
      </c>
      <c r="F1439" s="10" t="str">
        <f>VLOOKUP(A1439,Ex_Lookup!$A$1:$C$215,3,FALSE)</f>
        <v>High income: OECD</v>
      </c>
      <c r="G1439" s="11" t="s">
        <v>183</v>
      </c>
      <c r="H1439" s="11" t="s">
        <v>144</v>
      </c>
    </row>
    <row r="1440" spans="1:8" x14ac:dyDescent="0.35">
      <c r="A1440" t="s">
        <v>222</v>
      </c>
      <c r="B1440">
        <v>2008</v>
      </c>
      <c r="C1440">
        <v>4768212</v>
      </c>
      <c r="D1440">
        <v>78.53</v>
      </c>
      <c r="E1440" s="10" t="str">
        <f>VLOOKUP(A1440,Ex_Lookup!$A$1:$C$215,2,FALSE)</f>
        <v>Europe &amp; Central Asia</v>
      </c>
      <c r="F1440" s="10" t="str">
        <f>VLOOKUP(A1440,Ex_Lookup!$A$1:$C$215,3,FALSE)</f>
        <v>High income: OECD</v>
      </c>
      <c r="G1440" s="11" t="s">
        <v>183</v>
      </c>
      <c r="H1440" s="11" t="s">
        <v>144</v>
      </c>
    </row>
    <row r="1441" spans="1:8" x14ac:dyDescent="0.35">
      <c r="A1441" t="s">
        <v>222</v>
      </c>
      <c r="B1441">
        <v>2009</v>
      </c>
      <c r="C1441">
        <v>4828726</v>
      </c>
      <c r="D1441">
        <v>78.819999999999993</v>
      </c>
      <c r="E1441" s="10" t="str">
        <f>VLOOKUP(A1441,Ex_Lookup!$A$1:$C$215,2,FALSE)</f>
        <v>Europe &amp; Central Asia</v>
      </c>
      <c r="F1441" s="10" t="str">
        <f>VLOOKUP(A1441,Ex_Lookup!$A$1:$C$215,3,FALSE)</f>
        <v>High income: OECD</v>
      </c>
      <c r="G1441" s="11" t="s">
        <v>183</v>
      </c>
      <c r="H1441" s="11" t="s">
        <v>144</v>
      </c>
    </row>
    <row r="1442" spans="1:8" x14ac:dyDescent="0.35">
      <c r="A1442" t="s">
        <v>222</v>
      </c>
      <c r="B1442">
        <v>2010</v>
      </c>
      <c r="C1442">
        <v>4889252</v>
      </c>
      <c r="D1442">
        <v>79.099999999999994</v>
      </c>
      <c r="E1442" s="10" t="str">
        <f>VLOOKUP(A1442,Ex_Lookup!$A$1:$C$215,2,FALSE)</f>
        <v>Europe &amp; Central Asia</v>
      </c>
      <c r="F1442" s="10" t="str">
        <f>VLOOKUP(A1442,Ex_Lookup!$A$1:$C$215,3,FALSE)</f>
        <v>High income: OECD</v>
      </c>
      <c r="G1442" s="11" t="s">
        <v>183</v>
      </c>
      <c r="H1442" s="11" t="s">
        <v>144</v>
      </c>
    </row>
    <row r="1443" spans="1:8" x14ac:dyDescent="0.35">
      <c r="A1443" t="s">
        <v>222</v>
      </c>
      <c r="B1443">
        <v>2011</v>
      </c>
      <c r="C1443">
        <v>4953088</v>
      </c>
      <c r="D1443">
        <v>79.39</v>
      </c>
      <c r="E1443" s="10" t="str">
        <f>VLOOKUP(A1443,Ex_Lookup!$A$1:$C$215,2,FALSE)</f>
        <v>Europe &amp; Central Asia</v>
      </c>
      <c r="F1443" s="10" t="str">
        <f>VLOOKUP(A1443,Ex_Lookup!$A$1:$C$215,3,FALSE)</f>
        <v>High income: OECD</v>
      </c>
      <c r="G1443" s="11" t="s">
        <v>183</v>
      </c>
      <c r="H1443" s="11" t="s">
        <v>144</v>
      </c>
    </row>
    <row r="1444" spans="1:8" x14ac:dyDescent="0.35">
      <c r="A1444" t="s">
        <v>222</v>
      </c>
      <c r="B1444">
        <v>2012</v>
      </c>
      <c r="C1444">
        <v>5018573</v>
      </c>
      <c r="D1444">
        <v>79.67</v>
      </c>
      <c r="E1444" s="10" t="str">
        <f>VLOOKUP(A1444,Ex_Lookup!$A$1:$C$215,2,FALSE)</f>
        <v>Europe &amp; Central Asia</v>
      </c>
      <c r="F1444" s="10" t="str">
        <f>VLOOKUP(A1444,Ex_Lookup!$A$1:$C$215,3,FALSE)</f>
        <v>High income: OECD</v>
      </c>
      <c r="G1444" s="11" t="s">
        <v>183</v>
      </c>
      <c r="H1444" s="11" t="s">
        <v>144</v>
      </c>
    </row>
    <row r="1445" spans="1:8" x14ac:dyDescent="0.35">
      <c r="A1445" t="s">
        <v>222</v>
      </c>
      <c r="B1445">
        <v>2013</v>
      </c>
      <c r="C1445">
        <v>5079623</v>
      </c>
      <c r="D1445">
        <v>79.94</v>
      </c>
      <c r="E1445" s="10" t="str">
        <f>VLOOKUP(A1445,Ex_Lookup!$A$1:$C$215,2,FALSE)</f>
        <v>Europe &amp; Central Asia</v>
      </c>
      <c r="F1445" s="10" t="str">
        <f>VLOOKUP(A1445,Ex_Lookup!$A$1:$C$215,3,FALSE)</f>
        <v>High income: OECD</v>
      </c>
      <c r="G1445" s="11" t="s">
        <v>183</v>
      </c>
      <c r="H1445" s="11" t="s">
        <v>144</v>
      </c>
    </row>
    <row r="1446" spans="1:8" x14ac:dyDescent="0.35">
      <c r="A1446" t="s">
        <v>222</v>
      </c>
      <c r="B1446">
        <v>2014</v>
      </c>
      <c r="C1446">
        <v>5136475</v>
      </c>
      <c r="D1446">
        <v>80.209999999999994</v>
      </c>
      <c r="E1446" s="10" t="str">
        <f>VLOOKUP(A1446,Ex_Lookup!$A$1:$C$215,2,FALSE)</f>
        <v>Europe &amp; Central Asia</v>
      </c>
      <c r="F1446" s="10" t="str">
        <f>VLOOKUP(A1446,Ex_Lookup!$A$1:$C$215,3,FALSE)</f>
        <v>High income: OECD</v>
      </c>
      <c r="G1446" s="11" t="s">
        <v>183</v>
      </c>
      <c r="H1446" s="11" t="s">
        <v>144</v>
      </c>
    </row>
    <row r="1447" spans="1:8" x14ac:dyDescent="0.35">
      <c r="A1447" t="s">
        <v>296</v>
      </c>
      <c r="B1447">
        <v>2005</v>
      </c>
      <c r="C1447">
        <v>2522325</v>
      </c>
      <c r="D1447">
        <v>72.400000000000006</v>
      </c>
      <c r="E1447" s="10" t="str">
        <f>VLOOKUP(A1447,Ex_Lookup!$A$1:$C$215,2,FALSE)</f>
        <v>Middle East &amp; North Africa</v>
      </c>
      <c r="F1447" s="10" t="str">
        <f>VLOOKUP(A1447,Ex_Lookup!$A$1:$C$215,3,FALSE)</f>
        <v>High income: nonOECD</v>
      </c>
      <c r="G1447" s="11" t="s">
        <v>283</v>
      </c>
      <c r="H1447" s="11" t="s">
        <v>146</v>
      </c>
    </row>
    <row r="1448" spans="1:8" x14ac:dyDescent="0.35">
      <c r="A1448" t="s">
        <v>296</v>
      </c>
      <c r="B1448">
        <v>2006</v>
      </c>
      <c r="C1448">
        <v>2554905</v>
      </c>
      <c r="D1448">
        <v>72.97</v>
      </c>
      <c r="E1448" s="10" t="str">
        <f>VLOOKUP(A1448,Ex_Lookup!$A$1:$C$215,2,FALSE)</f>
        <v>Middle East &amp; North Africa</v>
      </c>
      <c r="F1448" s="10" t="str">
        <f>VLOOKUP(A1448,Ex_Lookup!$A$1:$C$215,3,FALSE)</f>
        <v>High income: nonOECD</v>
      </c>
      <c r="G1448" s="11" t="s">
        <v>283</v>
      </c>
      <c r="H1448" s="11" t="s">
        <v>146</v>
      </c>
    </row>
    <row r="1449" spans="1:8" x14ac:dyDescent="0.35">
      <c r="A1449" t="s">
        <v>296</v>
      </c>
      <c r="B1449">
        <v>2007</v>
      </c>
      <c r="C1449">
        <v>2569739</v>
      </c>
      <c r="D1449">
        <v>73.53</v>
      </c>
      <c r="E1449" s="10" t="str">
        <f>VLOOKUP(A1449,Ex_Lookup!$A$1:$C$215,2,FALSE)</f>
        <v>Middle East &amp; North Africa</v>
      </c>
      <c r="F1449" s="10" t="str">
        <f>VLOOKUP(A1449,Ex_Lookup!$A$1:$C$215,3,FALSE)</f>
        <v>High income: nonOECD</v>
      </c>
      <c r="G1449" s="11" t="s">
        <v>283</v>
      </c>
      <c r="H1449" s="11" t="s">
        <v>146</v>
      </c>
    </row>
    <row r="1450" spans="1:8" x14ac:dyDescent="0.35">
      <c r="A1450" t="s">
        <v>296</v>
      </c>
      <c r="B1450">
        <v>2008</v>
      </c>
      <c r="C1450">
        <v>2593523</v>
      </c>
      <c r="D1450">
        <v>74.08</v>
      </c>
      <c r="E1450" s="10" t="str">
        <f>VLOOKUP(A1450,Ex_Lookup!$A$1:$C$215,2,FALSE)</f>
        <v>Middle East &amp; North Africa</v>
      </c>
      <c r="F1450" s="10" t="str">
        <f>VLOOKUP(A1450,Ex_Lookup!$A$1:$C$215,3,FALSE)</f>
        <v>High income: nonOECD</v>
      </c>
      <c r="G1450" s="11" t="s">
        <v>283</v>
      </c>
      <c r="H1450" s="11" t="s">
        <v>146</v>
      </c>
    </row>
    <row r="1451" spans="1:8" x14ac:dyDescent="0.35">
      <c r="A1451" t="s">
        <v>296</v>
      </c>
      <c r="B1451">
        <v>2009</v>
      </c>
      <c r="C1451">
        <v>2663224</v>
      </c>
      <c r="D1451">
        <v>74.62</v>
      </c>
      <c r="E1451" s="10" t="str">
        <f>VLOOKUP(A1451,Ex_Lookup!$A$1:$C$215,2,FALSE)</f>
        <v>Middle East &amp; North Africa</v>
      </c>
      <c r="F1451" s="10" t="str">
        <f>VLOOKUP(A1451,Ex_Lookup!$A$1:$C$215,3,FALSE)</f>
        <v>High income: nonOECD</v>
      </c>
      <c r="G1451" s="11" t="s">
        <v>283</v>
      </c>
      <c r="H1451" s="11" t="s">
        <v>146</v>
      </c>
    </row>
    <row r="1452" spans="1:8" x14ac:dyDescent="0.35">
      <c r="A1452" t="s">
        <v>296</v>
      </c>
      <c r="B1452">
        <v>2010</v>
      </c>
      <c r="C1452">
        <v>2802768</v>
      </c>
      <c r="D1452">
        <v>75.16</v>
      </c>
      <c r="E1452" s="10" t="str">
        <f>VLOOKUP(A1452,Ex_Lookup!$A$1:$C$215,2,FALSE)</f>
        <v>Middle East &amp; North Africa</v>
      </c>
      <c r="F1452" s="10" t="str">
        <f>VLOOKUP(A1452,Ex_Lookup!$A$1:$C$215,3,FALSE)</f>
        <v>High income: nonOECD</v>
      </c>
      <c r="G1452" s="11" t="s">
        <v>283</v>
      </c>
      <c r="H1452" s="11" t="s">
        <v>146</v>
      </c>
    </row>
    <row r="1453" spans="1:8" x14ac:dyDescent="0.35">
      <c r="A1453" t="s">
        <v>296</v>
      </c>
      <c r="B1453">
        <v>2011</v>
      </c>
      <c r="C1453">
        <v>3024774</v>
      </c>
      <c r="D1453">
        <v>75.69</v>
      </c>
      <c r="E1453" s="10" t="str">
        <f>VLOOKUP(A1453,Ex_Lookup!$A$1:$C$215,2,FALSE)</f>
        <v>Middle East &amp; North Africa</v>
      </c>
      <c r="F1453" s="10" t="str">
        <f>VLOOKUP(A1453,Ex_Lookup!$A$1:$C$215,3,FALSE)</f>
        <v>High income: nonOECD</v>
      </c>
      <c r="G1453" s="11" t="s">
        <v>283</v>
      </c>
      <c r="H1453" s="11" t="s">
        <v>146</v>
      </c>
    </row>
    <row r="1454" spans="1:8" x14ac:dyDescent="0.35">
      <c r="A1454" t="s">
        <v>296</v>
      </c>
      <c r="B1454">
        <v>2012</v>
      </c>
      <c r="C1454">
        <v>3314001</v>
      </c>
      <c r="D1454">
        <v>76.2</v>
      </c>
      <c r="E1454" s="10" t="str">
        <f>VLOOKUP(A1454,Ex_Lookup!$A$1:$C$215,2,FALSE)</f>
        <v>Middle East &amp; North Africa</v>
      </c>
      <c r="F1454" s="10" t="str">
        <f>VLOOKUP(A1454,Ex_Lookup!$A$1:$C$215,3,FALSE)</f>
        <v>High income: nonOECD</v>
      </c>
      <c r="G1454" s="11" t="s">
        <v>283</v>
      </c>
      <c r="H1454" s="11" t="s">
        <v>146</v>
      </c>
    </row>
    <row r="1455" spans="1:8" x14ac:dyDescent="0.35">
      <c r="A1455" t="s">
        <v>296</v>
      </c>
      <c r="B1455">
        <v>2013</v>
      </c>
      <c r="C1455">
        <v>3632444</v>
      </c>
      <c r="D1455">
        <v>76.7</v>
      </c>
      <c r="E1455" s="10" t="str">
        <f>VLOOKUP(A1455,Ex_Lookup!$A$1:$C$215,2,FALSE)</f>
        <v>Middle East &amp; North Africa</v>
      </c>
      <c r="F1455" s="10" t="str">
        <f>VLOOKUP(A1455,Ex_Lookup!$A$1:$C$215,3,FALSE)</f>
        <v>High income: nonOECD</v>
      </c>
      <c r="G1455" s="11" t="s">
        <v>283</v>
      </c>
      <c r="H1455" s="11" t="s">
        <v>146</v>
      </c>
    </row>
    <row r="1456" spans="1:8" x14ac:dyDescent="0.35">
      <c r="A1456" t="s">
        <v>296</v>
      </c>
      <c r="B1456">
        <v>2014</v>
      </c>
      <c r="C1456">
        <v>3926492</v>
      </c>
      <c r="D1456">
        <v>77.180000000000007</v>
      </c>
      <c r="E1456" s="10" t="str">
        <f>VLOOKUP(A1456,Ex_Lookup!$A$1:$C$215,2,FALSE)</f>
        <v>Middle East &amp; North Africa</v>
      </c>
      <c r="F1456" s="10" t="str">
        <f>VLOOKUP(A1456,Ex_Lookup!$A$1:$C$215,3,FALSE)</f>
        <v>High income: nonOECD</v>
      </c>
      <c r="G1456" s="11" t="s">
        <v>283</v>
      </c>
      <c r="H1456" s="11" t="s">
        <v>146</v>
      </c>
    </row>
    <row r="1457" spans="1:8" x14ac:dyDescent="0.35">
      <c r="A1457" t="s">
        <v>315</v>
      </c>
      <c r="B1457">
        <v>2005</v>
      </c>
      <c r="C1457">
        <v>157971415</v>
      </c>
      <c r="D1457">
        <v>34.729999999999997</v>
      </c>
      <c r="E1457" s="10" t="str">
        <f>VLOOKUP(A1457,Ex_Lookup!$A$1:$C$215,2,FALSE)</f>
        <v>South Asia</v>
      </c>
      <c r="F1457" s="10" t="str">
        <f>VLOOKUP(A1457,Ex_Lookup!$A$1:$C$215,3,FALSE)</f>
        <v>Lower middle income</v>
      </c>
      <c r="G1457" s="11" t="s">
        <v>309</v>
      </c>
      <c r="H1457" s="11" t="s">
        <v>155</v>
      </c>
    </row>
    <row r="1458" spans="1:8" x14ac:dyDescent="0.35">
      <c r="A1458" t="s">
        <v>315</v>
      </c>
      <c r="B1458">
        <v>2006</v>
      </c>
      <c r="C1458">
        <v>160905794</v>
      </c>
      <c r="D1458">
        <v>35.08</v>
      </c>
      <c r="E1458" s="10" t="str">
        <f>VLOOKUP(A1458,Ex_Lookup!$A$1:$C$215,2,FALSE)</f>
        <v>South Asia</v>
      </c>
      <c r="F1458" s="10" t="str">
        <f>VLOOKUP(A1458,Ex_Lookup!$A$1:$C$215,3,FALSE)</f>
        <v>Lower middle income</v>
      </c>
      <c r="G1458" s="11" t="s">
        <v>309</v>
      </c>
      <c r="H1458" s="11" t="s">
        <v>155</v>
      </c>
    </row>
    <row r="1459" spans="1:8" x14ac:dyDescent="0.35">
      <c r="A1459" t="s">
        <v>315</v>
      </c>
      <c r="B1459">
        <v>2007</v>
      </c>
      <c r="C1459">
        <v>163928329</v>
      </c>
      <c r="D1459">
        <v>35.44</v>
      </c>
      <c r="E1459" s="10" t="str">
        <f>VLOOKUP(A1459,Ex_Lookup!$A$1:$C$215,2,FALSE)</f>
        <v>South Asia</v>
      </c>
      <c r="F1459" s="10" t="str">
        <f>VLOOKUP(A1459,Ex_Lookup!$A$1:$C$215,3,FALSE)</f>
        <v>Lower middle income</v>
      </c>
      <c r="G1459" s="11" t="s">
        <v>309</v>
      </c>
      <c r="H1459" s="11" t="s">
        <v>155</v>
      </c>
    </row>
    <row r="1460" spans="1:8" x14ac:dyDescent="0.35">
      <c r="A1460" t="s">
        <v>315</v>
      </c>
      <c r="B1460">
        <v>2008</v>
      </c>
      <c r="C1460">
        <v>167008083</v>
      </c>
      <c r="D1460">
        <v>35.82</v>
      </c>
      <c r="E1460" s="10" t="str">
        <f>VLOOKUP(A1460,Ex_Lookup!$A$1:$C$215,2,FALSE)</f>
        <v>South Asia</v>
      </c>
      <c r="F1460" s="10" t="str">
        <f>VLOOKUP(A1460,Ex_Lookup!$A$1:$C$215,3,FALSE)</f>
        <v>Lower middle income</v>
      </c>
      <c r="G1460" s="11" t="s">
        <v>309</v>
      </c>
      <c r="H1460" s="11" t="s">
        <v>155</v>
      </c>
    </row>
    <row r="1461" spans="1:8" x14ac:dyDescent="0.35">
      <c r="A1461" t="s">
        <v>315</v>
      </c>
      <c r="B1461">
        <v>2009</v>
      </c>
      <c r="C1461">
        <v>170093999</v>
      </c>
      <c r="D1461">
        <v>36.200000000000003</v>
      </c>
      <c r="E1461" s="10" t="str">
        <f>VLOOKUP(A1461,Ex_Lookup!$A$1:$C$215,2,FALSE)</f>
        <v>South Asia</v>
      </c>
      <c r="F1461" s="10" t="str">
        <f>VLOOKUP(A1461,Ex_Lookup!$A$1:$C$215,3,FALSE)</f>
        <v>Lower middle income</v>
      </c>
      <c r="G1461" s="11" t="s">
        <v>309</v>
      </c>
      <c r="H1461" s="11" t="s">
        <v>155</v>
      </c>
    </row>
    <row r="1462" spans="1:8" x14ac:dyDescent="0.35">
      <c r="A1462" t="s">
        <v>315</v>
      </c>
      <c r="B1462">
        <v>2010</v>
      </c>
      <c r="C1462">
        <v>173149306</v>
      </c>
      <c r="D1462">
        <v>36.6</v>
      </c>
      <c r="E1462" s="10" t="str">
        <f>VLOOKUP(A1462,Ex_Lookup!$A$1:$C$215,2,FALSE)</f>
        <v>South Asia</v>
      </c>
      <c r="F1462" s="10" t="str">
        <f>VLOOKUP(A1462,Ex_Lookup!$A$1:$C$215,3,FALSE)</f>
        <v>Lower middle income</v>
      </c>
      <c r="G1462" s="11" t="s">
        <v>309</v>
      </c>
      <c r="H1462" s="11" t="s">
        <v>155</v>
      </c>
    </row>
    <row r="1463" spans="1:8" x14ac:dyDescent="0.35">
      <c r="A1463" t="s">
        <v>315</v>
      </c>
      <c r="B1463">
        <v>2011</v>
      </c>
      <c r="C1463">
        <v>176166353</v>
      </c>
      <c r="D1463">
        <v>37.01</v>
      </c>
      <c r="E1463" s="10" t="str">
        <f>VLOOKUP(A1463,Ex_Lookup!$A$1:$C$215,2,FALSE)</f>
        <v>South Asia</v>
      </c>
      <c r="F1463" s="10" t="str">
        <f>VLOOKUP(A1463,Ex_Lookup!$A$1:$C$215,3,FALSE)</f>
        <v>Lower middle income</v>
      </c>
      <c r="G1463" s="11" t="s">
        <v>309</v>
      </c>
      <c r="H1463" s="11" t="s">
        <v>155</v>
      </c>
    </row>
    <row r="1464" spans="1:8" x14ac:dyDescent="0.35">
      <c r="A1464" t="s">
        <v>315</v>
      </c>
      <c r="B1464">
        <v>2012</v>
      </c>
      <c r="C1464">
        <v>179160111</v>
      </c>
      <c r="D1464">
        <v>37.43</v>
      </c>
      <c r="E1464" s="10" t="str">
        <f>VLOOKUP(A1464,Ex_Lookup!$A$1:$C$215,2,FALSE)</f>
        <v>South Asia</v>
      </c>
      <c r="F1464" s="10" t="str">
        <f>VLOOKUP(A1464,Ex_Lookup!$A$1:$C$215,3,FALSE)</f>
        <v>Lower middle income</v>
      </c>
      <c r="G1464" s="11" t="s">
        <v>309</v>
      </c>
      <c r="H1464" s="11" t="s">
        <v>155</v>
      </c>
    </row>
    <row r="1465" spans="1:8" x14ac:dyDescent="0.35">
      <c r="A1465" t="s">
        <v>315</v>
      </c>
      <c r="B1465">
        <v>2013</v>
      </c>
      <c r="C1465">
        <v>182142594</v>
      </c>
      <c r="D1465">
        <v>37.86</v>
      </c>
      <c r="E1465" s="10" t="str">
        <f>VLOOKUP(A1465,Ex_Lookup!$A$1:$C$215,2,FALSE)</f>
        <v>South Asia</v>
      </c>
      <c r="F1465" s="10" t="str">
        <f>VLOOKUP(A1465,Ex_Lookup!$A$1:$C$215,3,FALSE)</f>
        <v>Lower middle income</v>
      </c>
      <c r="G1465" s="11" t="s">
        <v>309</v>
      </c>
      <c r="H1465" s="11" t="s">
        <v>155</v>
      </c>
    </row>
    <row r="1466" spans="1:8" x14ac:dyDescent="0.35">
      <c r="A1466" t="s">
        <v>315</v>
      </c>
      <c r="B1466">
        <v>2014</v>
      </c>
      <c r="C1466">
        <v>185132926</v>
      </c>
      <c r="D1466">
        <v>38.299999999999997</v>
      </c>
      <c r="E1466" s="10" t="str">
        <f>VLOOKUP(A1466,Ex_Lookup!$A$1:$C$215,2,FALSE)</f>
        <v>South Asia</v>
      </c>
      <c r="F1466" s="10" t="str">
        <f>VLOOKUP(A1466,Ex_Lookup!$A$1:$C$215,3,FALSE)</f>
        <v>Lower middle income</v>
      </c>
      <c r="G1466" s="11" t="s">
        <v>309</v>
      </c>
      <c r="H1466" s="11" t="s">
        <v>155</v>
      </c>
    </row>
    <row r="1467" spans="1:8" x14ac:dyDescent="0.35">
      <c r="A1467" t="s">
        <v>170</v>
      </c>
      <c r="B1467">
        <v>2005</v>
      </c>
      <c r="C1467">
        <v>19907</v>
      </c>
      <c r="D1467">
        <v>77.7</v>
      </c>
      <c r="E1467" s="10" t="str">
        <f>VLOOKUP(A1467,Ex_Lookup!$A$1:$C$215,2,FALSE)</f>
        <v>East Asia &amp; Pacific</v>
      </c>
      <c r="F1467" s="10" t="str">
        <f>VLOOKUP(A1467,Ex_Lookup!$A$1:$C$215,3,FALSE)</f>
        <v>Upper middle income</v>
      </c>
      <c r="G1467" s="11" t="s">
        <v>141</v>
      </c>
      <c r="H1467" s="11" t="s">
        <v>142</v>
      </c>
    </row>
    <row r="1468" spans="1:8" x14ac:dyDescent="0.35">
      <c r="A1468" t="s">
        <v>170</v>
      </c>
      <c r="B1468">
        <v>2006</v>
      </c>
      <c r="C1468">
        <v>20012</v>
      </c>
      <c r="D1468">
        <v>79.02</v>
      </c>
      <c r="E1468" s="10" t="str">
        <f>VLOOKUP(A1468,Ex_Lookup!$A$1:$C$215,2,FALSE)</f>
        <v>East Asia &amp; Pacific</v>
      </c>
      <c r="F1468" s="10" t="str">
        <f>VLOOKUP(A1468,Ex_Lookup!$A$1:$C$215,3,FALSE)</f>
        <v>Upper middle income</v>
      </c>
      <c r="G1468" s="11" t="s">
        <v>141</v>
      </c>
      <c r="H1468" s="11" t="s">
        <v>142</v>
      </c>
    </row>
    <row r="1469" spans="1:8" x14ac:dyDescent="0.35">
      <c r="A1469" t="s">
        <v>170</v>
      </c>
      <c r="B1469">
        <v>2007</v>
      </c>
      <c r="C1469">
        <v>20118</v>
      </c>
      <c r="D1469">
        <v>80.239999999999995</v>
      </c>
      <c r="E1469" s="10" t="str">
        <f>VLOOKUP(A1469,Ex_Lookup!$A$1:$C$215,2,FALSE)</f>
        <v>East Asia &amp; Pacific</v>
      </c>
      <c r="F1469" s="10" t="str">
        <f>VLOOKUP(A1469,Ex_Lookup!$A$1:$C$215,3,FALSE)</f>
        <v>Upper middle income</v>
      </c>
      <c r="G1469" s="11" t="s">
        <v>141</v>
      </c>
      <c r="H1469" s="11" t="s">
        <v>142</v>
      </c>
    </row>
    <row r="1470" spans="1:8" x14ac:dyDescent="0.35">
      <c r="A1470" t="s">
        <v>170</v>
      </c>
      <c r="B1470">
        <v>2008</v>
      </c>
      <c r="C1470">
        <v>20228</v>
      </c>
      <c r="D1470">
        <v>81.37</v>
      </c>
      <c r="E1470" s="10" t="str">
        <f>VLOOKUP(A1470,Ex_Lookup!$A$1:$C$215,2,FALSE)</f>
        <v>East Asia &amp; Pacific</v>
      </c>
      <c r="F1470" s="10" t="str">
        <f>VLOOKUP(A1470,Ex_Lookup!$A$1:$C$215,3,FALSE)</f>
        <v>Upper middle income</v>
      </c>
      <c r="G1470" s="11" t="s">
        <v>141</v>
      </c>
      <c r="H1470" s="11" t="s">
        <v>142</v>
      </c>
    </row>
    <row r="1471" spans="1:8" x14ac:dyDescent="0.35">
      <c r="A1471" t="s">
        <v>170</v>
      </c>
      <c r="B1471">
        <v>2009</v>
      </c>
      <c r="C1471">
        <v>20344</v>
      </c>
      <c r="D1471">
        <v>82.4</v>
      </c>
      <c r="E1471" s="10" t="str">
        <f>VLOOKUP(A1471,Ex_Lookup!$A$1:$C$215,2,FALSE)</f>
        <v>East Asia &amp; Pacific</v>
      </c>
      <c r="F1471" s="10" t="str">
        <f>VLOOKUP(A1471,Ex_Lookup!$A$1:$C$215,3,FALSE)</f>
        <v>Upper middle income</v>
      </c>
      <c r="G1471" s="11" t="s">
        <v>141</v>
      </c>
      <c r="H1471" s="11" t="s">
        <v>142</v>
      </c>
    </row>
    <row r="1472" spans="1:8" x14ac:dyDescent="0.35">
      <c r="A1472" t="s">
        <v>170</v>
      </c>
      <c r="B1472">
        <v>2010</v>
      </c>
      <c r="C1472">
        <v>20470</v>
      </c>
      <c r="D1472">
        <v>83.36</v>
      </c>
      <c r="E1472" s="10" t="str">
        <f>VLOOKUP(A1472,Ex_Lookup!$A$1:$C$215,2,FALSE)</f>
        <v>East Asia &amp; Pacific</v>
      </c>
      <c r="F1472" s="10" t="str">
        <f>VLOOKUP(A1472,Ex_Lookup!$A$1:$C$215,3,FALSE)</f>
        <v>Upper middle income</v>
      </c>
      <c r="G1472" s="11" t="s">
        <v>141</v>
      </c>
      <c r="H1472" s="11" t="s">
        <v>142</v>
      </c>
    </row>
    <row r="1473" spans="1:8" x14ac:dyDescent="0.35">
      <c r="A1473" t="s">
        <v>170</v>
      </c>
      <c r="B1473">
        <v>2011</v>
      </c>
      <c r="C1473">
        <v>20606</v>
      </c>
      <c r="D1473">
        <v>84.23</v>
      </c>
      <c r="E1473" s="10" t="str">
        <f>VLOOKUP(A1473,Ex_Lookup!$A$1:$C$215,2,FALSE)</f>
        <v>East Asia &amp; Pacific</v>
      </c>
      <c r="F1473" s="10" t="str">
        <f>VLOOKUP(A1473,Ex_Lookup!$A$1:$C$215,3,FALSE)</f>
        <v>Upper middle income</v>
      </c>
      <c r="G1473" s="11" t="s">
        <v>141</v>
      </c>
      <c r="H1473" s="11" t="s">
        <v>142</v>
      </c>
    </row>
    <row r="1474" spans="1:8" x14ac:dyDescent="0.35">
      <c r="A1474" t="s">
        <v>170</v>
      </c>
      <c r="B1474">
        <v>2012</v>
      </c>
      <c r="C1474">
        <v>20754</v>
      </c>
      <c r="D1474">
        <v>85.04</v>
      </c>
      <c r="E1474" s="10" t="str">
        <f>VLOOKUP(A1474,Ex_Lookup!$A$1:$C$215,2,FALSE)</f>
        <v>East Asia &amp; Pacific</v>
      </c>
      <c r="F1474" s="10" t="str">
        <f>VLOOKUP(A1474,Ex_Lookup!$A$1:$C$215,3,FALSE)</f>
        <v>Upper middle income</v>
      </c>
      <c r="G1474" s="11" t="s">
        <v>141</v>
      </c>
      <c r="H1474" s="11" t="s">
        <v>142</v>
      </c>
    </row>
    <row r="1475" spans="1:8" x14ac:dyDescent="0.35">
      <c r="A1475" t="s">
        <v>170</v>
      </c>
      <c r="B1475">
        <v>2013</v>
      </c>
      <c r="C1475">
        <v>20918</v>
      </c>
      <c r="D1475">
        <v>85.78</v>
      </c>
      <c r="E1475" s="10" t="str">
        <f>VLOOKUP(A1475,Ex_Lookup!$A$1:$C$215,2,FALSE)</f>
        <v>East Asia &amp; Pacific</v>
      </c>
      <c r="F1475" s="10" t="str">
        <f>VLOOKUP(A1475,Ex_Lookup!$A$1:$C$215,3,FALSE)</f>
        <v>Upper middle income</v>
      </c>
      <c r="G1475" s="11" t="s">
        <v>141</v>
      </c>
      <c r="H1475" s="11" t="s">
        <v>142</v>
      </c>
    </row>
    <row r="1476" spans="1:8" x14ac:dyDescent="0.35">
      <c r="A1476" t="s">
        <v>170</v>
      </c>
      <c r="B1476">
        <v>2014</v>
      </c>
      <c r="C1476">
        <v>21097</v>
      </c>
      <c r="D1476">
        <v>86.45</v>
      </c>
      <c r="E1476" s="10" t="str">
        <f>VLOOKUP(A1476,Ex_Lookup!$A$1:$C$215,2,FALSE)</f>
        <v>East Asia &amp; Pacific</v>
      </c>
      <c r="F1476" s="10" t="str">
        <f>VLOOKUP(A1476,Ex_Lookup!$A$1:$C$215,3,FALSE)</f>
        <v>Upper middle income</v>
      </c>
      <c r="G1476" s="11" t="s">
        <v>141</v>
      </c>
      <c r="H1476" s="11" t="s">
        <v>142</v>
      </c>
    </row>
    <row r="1477" spans="1:8" x14ac:dyDescent="0.35">
      <c r="A1477" t="s">
        <v>267</v>
      </c>
      <c r="B1477">
        <v>2005</v>
      </c>
      <c r="C1477">
        <v>3365929</v>
      </c>
      <c r="D1477">
        <v>63.67</v>
      </c>
      <c r="E1477" s="10" t="str">
        <f>VLOOKUP(A1477,Ex_Lookup!$A$1:$C$215,2,FALSE)</f>
        <v>Latin America &amp; Caribbean</v>
      </c>
      <c r="F1477" s="10" t="str">
        <f>VLOOKUP(A1477,Ex_Lookup!$A$1:$C$215,3,FALSE)</f>
        <v>Upper middle income</v>
      </c>
      <c r="G1477" s="11" t="s">
        <v>242</v>
      </c>
      <c r="H1477" s="11" t="s">
        <v>142</v>
      </c>
    </row>
    <row r="1478" spans="1:8" x14ac:dyDescent="0.35">
      <c r="A1478" t="s">
        <v>267</v>
      </c>
      <c r="B1478">
        <v>2006</v>
      </c>
      <c r="C1478">
        <v>3428509</v>
      </c>
      <c r="D1478">
        <v>63.96</v>
      </c>
      <c r="E1478" s="10" t="str">
        <f>VLOOKUP(A1478,Ex_Lookup!$A$1:$C$215,2,FALSE)</f>
        <v>Latin America &amp; Caribbean</v>
      </c>
      <c r="F1478" s="10" t="str">
        <f>VLOOKUP(A1478,Ex_Lookup!$A$1:$C$215,3,FALSE)</f>
        <v>Upper middle income</v>
      </c>
      <c r="G1478" s="11" t="s">
        <v>242</v>
      </c>
      <c r="H1478" s="11" t="s">
        <v>142</v>
      </c>
    </row>
    <row r="1479" spans="1:8" x14ac:dyDescent="0.35">
      <c r="A1479" t="s">
        <v>267</v>
      </c>
      <c r="B1479">
        <v>2007</v>
      </c>
      <c r="C1479">
        <v>3491034</v>
      </c>
      <c r="D1479">
        <v>64.25</v>
      </c>
      <c r="E1479" s="10" t="str">
        <f>VLOOKUP(A1479,Ex_Lookup!$A$1:$C$215,2,FALSE)</f>
        <v>Latin America &amp; Caribbean</v>
      </c>
      <c r="F1479" s="10" t="str">
        <f>VLOOKUP(A1479,Ex_Lookup!$A$1:$C$215,3,FALSE)</f>
        <v>Upper middle income</v>
      </c>
      <c r="G1479" s="11" t="s">
        <v>242</v>
      </c>
      <c r="H1479" s="11" t="s">
        <v>142</v>
      </c>
    </row>
    <row r="1480" spans="1:8" x14ac:dyDescent="0.35">
      <c r="A1480" t="s">
        <v>267</v>
      </c>
      <c r="B1480">
        <v>2008</v>
      </c>
      <c r="C1480">
        <v>3553480</v>
      </c>
      <c r="D1480">
        <v>64.540000000000006</v>
      </c>
      <c r="E1480" s="10" t="str">
        <f>VLOOKUP(A1480,Ex_Lookup!$A$1:$C$215,2,FALSE)</f>
        <v>Latin America &amp; Caribbean</v>
      </c>
      <c r="F1480" s="10" t="str">
        <f>VLOOKUP(A1480,Ex_Lookup!$A$1:$C$215,3,FALSE)</f>
        <v>Upper middle income</v>
      </c>
      <c r="G1480" s="11" t="s">
        <v>242</v>
      </c>
      <c r="H1480" s="11" t="s">
        <v>142</v>
      </c>
    </row>
    <row r="1481" spans="1:8" x14ac:dyDescent="0.35">
      <c r="A1481" t="s">
        <v>267</v>
      </c>
      <c r="B1481">
        <v>2009</v>
      </c>
      <c r="C1481">
        <v>3615846</v>
      </c>
      <c r="D1481">
        <v>64.83</v>
      </c>
      <c r="E1481" s="10" t="str">
        <f>VLOOKUP(A1481,Ex_Lookup!$A$1:$C$215,2,FALSE)</f>
        <v>Latin America &amp; Caribbean</v>
      </c>
      <c r="F1481" s="10" t="str">
        <f>VLOOKUP(A1481,Ex_Lookup!$A$1:$C$215,3,FALSE)</f>
        <v>Upper middle income</v>
      </c>
      <c r="G1481" s="11" t="s">
        <v>242</v>
      </c>
      <c r="H1481" s="11" t="s">
        <v>142</v>
      </c>
    </row>
    <row r="1482" spans="1:8" x14ac:dyDescent="0.35">
      <c r="A1482" t="s">
        <v>267</v>
      </c>
      <c r="B1482">
        <v>2010</v>
      </c>
      <c r="C1482">
        <v>3678128</v>
      </c>
      <c r="D1482">
        <v>65.12</v>
      </c>
      <c r="E1482" s="10" t="str">
        <f>VLOOKUP(A1482,Ex_Lookup!$A$1:$C$215,2,FALSE)</f>
        <v>Latin America &amp; Caribbean</v>
      </c>
      <c r="F1482" s="10" t="str">
        <f>VLOOKUP(A1482,Ex_Lookup!$A$1:$C$215,3,FALSE)</f>
        <v>Upper middle income</v>
      </c>
      <c r="G1482" s="11" t="s">
        <v>242</v>
      </c>
      <c r="H1482" s="11" t="s">
        <v>142</v>
      </c>
    </row>
    <row r="1483" spans="1:8" x14ac:dyDescent="0.35">
      <c r="A1483" t="s">
        <v>267</v>
      </c>
      <c r="B1483">
        <v>2011</v>
      </c>
      <c r="C1483">
        <v>3740282</v>
      </c>
      <c r="D1483">
        <v>65.41</v>
      </c>
      <c r="E1483" s="10" t="str">
        <f>VLOOKUP(A1483,Ex_Lookup!$A$1:$C$215,2,FALSE)</f>
        <v>Latin America &amp; Caribbean</v>
      </c>
      <c r="F1483" s="10" t="str">
        <f>VLOOKUP(A1483,Ex_Lookup!$A$1:$C$215,3,FALSE)</f>
        <v>Upper middle income</v>
      </c>
      <c r="G1483" s="11" t="s">
        <v>242</v>
      </c>
      <c r="H1483" s="11" t="s">
        <v>142</v>
      </c>
    </row>
    <row r="1484" spans="1:8" x14ac:dyDescent="0.35">
      <c r="A1484" t="s">
        <v>267</v>
      </c>
      <c r="B1484">
        <v>2012</v>
      </c>
      <c r="C1484">
        <v>3802281</v>
      </c>
      <c r="D1484">
        <v>65.7</v>
      </c>
      <c r="E1484" s="10" t="str">
        <f>VLOOKUP(A1484,Ex_Lookup!$A$1:$C$215,2,FALSE)</f>
        <v>Latin America &amp; Caribbean</v>
      </c>
      <c r="F1484" s="10" t="str">
        <f>VLOOKUP(A1484,Ex_Lookup!$A$1:$C$215,3,FALSE)</f>
        <v>Upper middle income</v>
      </c>
      <c r="G1484" s="11" t="s">
        <v>242</v>
      </c>
      <c r="H1484" s="11" t="s">
        <v>142</v>
      </c>
    </row>
    <row r="1485" spans="1:8" x14ac:dyDescent="0.35">
      <c r="A1485" t="s">
        <v>267</v>
      </c>
      <c r="B1485">
        <v>2013</v>
      </c>
      <c r="C1485">
        <v>3864170</v>
      </c>
      <c r="D1485">
        <v>65.989999999999995</v>
      </c>
      <c r="E1485" s="10" t="str">
        <f>VLOOKUP(A1485,Ex_Lookup!$A$1:$C$215,2,FALSE)</f>
        <v>Latin America &amp; Caribbean</v>
      </c>
      <c r="F1485" s="10" t="str">
        <f>VLOOKUP(A1485,Ex_Lookup!$A$1:$C$215,3,FALSE)</f>
        <v>Upper middle income</v>
      </c>
      <c r="G1485" s="11" t="s">
        <v>242</v>
      </c>
      <c r="H1485" s="11" t="s">
        <v>142</v>
      </c>
    </row>
    <row r="1486" spans="1:8" x14ac:dyDescent="0.35">
      <c r="A1486" t="s">
        <v>267</v>
      </c>
      <c r="B1486">
        <v>2014</v>
      </c>
      <c r="C1486">
        <v>3926017</v>
      </c>
      <c r="D1486">
        <v>66.290000000000006</v>
      </c>
      <c r="E1486" s="10" t="str">
        <f>VLOOKUP(A1486,Ex_Lookup!$A$1:$C$215,2,FALSE)</f>
        <v>Latin America &amp; Caribbean</v>
      </c>
      <c r="F1486" s="10" t="str">
        <f>VLOOKUP(A1486,Ex_Lookup!$A$1:$C$215,3,FALSE)</f>
        <v>Upper middle income</v>
      </c>
      <c r="G1486" s="11" t="s">
        <v>242</v>
      </c>
      <c r="H1486" s="11" t="s">
        <v>142</v>
      </c>
    </row>
    <row r="1487" spans="1:8" x14ac:dyDescent="0.35">
      <c r="A1487" t="s">
        <v>171</v>
      </c>
      <c r="B1487">
        <v>2005</v>
      </c>
      <c r="C1487">
        <v>6095959</v>
      </c>
      <c r="D1487">
        <v>13.11</v>
      </c>
      <c r="E1487" s="10" t="str">
        <f>VLOOKUP(A1487,Ex_Lookup!$A$1:$C$215,2,FALSE)</f>
        <v>East Asia &amp; Pacific</v>
      </c>
      <c r="F1487" s="10" t="str">
        <f>VLOOKUP(A1487,Ex_Lookup!$A$1:$C$215,3,FALSE)</f>
        <v>Lower middle income</v>
      </c>
      <c r="G1487" s="11" t="s">
        <v>141</v>
      </c>
      <c r="H1487" s="11" t="s">
        <v>155</v>
      </c>
    </row>
    <row r="1488" spans="1:8" x14ac:dyDescent="0.35">
      <c r="A1488" t="s">
        <v>171</v>
      </c>
      <c r="B1488">
        <v>2006</v>
      </c>
      <c r="C1488">
        <v>6245797</v>
      </c>
      <c r="D1488">
        <v>13.09</v>
      </c>
      <c r="E1488" s="10" t="str">
        <f>VLOOKUP(A1488,Ex_Lookup!$A$1:$C$215,2,FALSE)</f>
        <v>East Asia &amp; Pacific</v>
      </c>
      <c r="F1488" s="10" t="str">
        <f>VLOOKUP(A1488,Ex_Lookup!$A$1:$C$215,3,FALSE)</f>
        <v>Lower middle income</v>
      </c>
      <c r="G1488" s="11" t="s">
        <v>141</v>
      </c>
      <c r="H1488" s="11" t="s">
        <v>155</v>
      </c>
    </row>
    <row r="1489" spans="1:8" x14ac:dyDescent="0.35">
      <c r="A1489" t="s">
        <v>171</v>
      </c>
      <c r="B1489">
        <v>2007</v>
      </c>
      <c r="C1489">
        <v>6397623</v>
      </c>
      <c r="D1489">
        <v>13.07</v>
      </c>
      <c r="E1489" s="10" t="str">
        <f>VLOOKUP(A1489,Ex_Lookup!$A$1:$C$215,2,FALSE)</f>
        <v>East Asia &amp; Pacific</v>
      </c>
      <c r="F1489" s="10" t="str">
        <f>VLOOKUP(A1489,Ex_Lookup!$A$1:$C$215,3,FALSE)</f>
        <v>Lower middle income</v>
      </c>
      <c r="G1489" s="11" t="s">
        <v>141</v>
      </c>
      <c r="H1489" s="11" t="s">
        <v>155</v>
      </c>
    </row>
    <row r="1490" spans="1:8" x14ac:dyDescent="0.35">
      <c r="A1490" t="s">
        <v>171</v>
      </c>
      <c r="B1490">
        <v>2008</v>
      </c>
      <c r="C1490">
        <v>6550877</v>
      </c>
      <c r="D1490">
        <v>13.06</v>
      </c>
      <c r="E1490" s="10" t="str">
        <f>VLOOKUP(A1490,Ex_Lookup!$A$1:$C$215,2,FALSE)</f>
        <v>East Asia &amp; Pacific</v>
      </c>
      <c r="F1490" s="10" t="str">
        <f>VLOOKUP(A1490,Ex_Lookup!$A$1:$C$215,3,FALSE)</f>
        <v>Lower middle income</v>
      </c>
      <c r="G1490" s="11" t="s">
        <v>141</v>
      </c>
      <c r="H1490" s="11" t="s">
        <v>155</v>
      </c>
    </row>
    <row r="1491" spans="1:8" x14ac:dyDescent="0.35">
      <c r="A1491" t="s">
        <v>171</v>
      </c>
      <c r="B1491">
        <v>2009</v>
      </c>
      <c r="C1491">
        <v>6704829</v>
      </c>
      <c r="D1491">
        <v>13.04</v>
      </c>
      <c r="E1491" s="10" t="str">
        <f>VLOOKUP(A1491,Ex_Lookup!$A$1:$C$215,2,FALSE)</f>
        <v>East Asia &amp; Pacific</v>
      </c>
      <c r="F1491" s="10" t="str">
        <f>VLOOKUP(A1491,Ex_Lookup!$A$1:$C$215,3,FALSE)</f>
        <v>Lower middle income</v>
      </c>
      <c r="G1491" s="11" t="s">
        <v>141</v>
      </c>
      <c r="H1491" s="11" t="s">
        <v>155</v>
      </c>
    </row>
    <row r="1492" spans="1:8" x14ac:dyDescent="0.35">
      <c r="A1492" t="s">
        <v>171</v>
      </c>
      <c r="B1492">
        <v>2010</v>
      </c>
      <c r="C1492">
        <v>6858945</v>
      </c>
      <c r="D1492">
        <v>13.02</v>
      </c>
      <c r="E1492" s="10" t="str">
        <f>VLOOKUP(A1492,Ex_Lookup!$A$1:$C$215,2,FALSE)</f>
        <v>East Asia &amp; Pacific</v>
      </c>
      <c r="F1492" s="10" t="str">
        <f>VLOOKUP(A1492,Ex_Lookup!$A$1:$C$215,3,FALSE)</f>
        <v>Lower middle income</v>
      </c>
      <c r="G1492" s="11" t="s">
        <v>141</v>
      </c>
      <c r="H1492" s="11" t="s">
        <v>155</v>
      </c>
    </row>
    <row r="1493" spans="1:8" x14ac:dyDescent="0.35">
      <c r="A1493" t="s">
        <v>171</v>
      </c>
      <c r="B1493">
        <v>2011</v>
      </c>
      <c r="C1493">
        <v>7012977</v>
      </c>
      <c r="D1493">
        <v>13</v>
      </c>
      <c r="E1493" s="10" t="str">
        <f>VLOOKUP(A1493,Ex_Lookup!$A$1:$C$215,2,FALSE)</f>
        <v>East Asia &amp; Pacific</v>
      </c>
      <c r="F1493" s="10" t="str">
        <f>VLOOKUP(A1493,Ex_Lookup!$A$1:$C$215,3,FALSE)</f>
        <v>Lower middle income</v>
      </c>
      <c r="G1493" s="11" t="s">
        <v>141</v>
      </c>
      <c r="H1493" s="11" t="s">
        <v>155</v>
      </c>
    </row>
    <row r="1494" spans="1:8" x14ac:dyDescent="0.35">
      <c r="A1494" t="s">
        <v>171</v>
      </c>
      <c r="B1494">
        <v>2012</v>
      </c>
      <c r="C1494">
        <v>7167010</v>
      </c>
      <c r="D1494">
        <v>12.98</v>
      </c>
      <c r="E1494" s="10" t="str">
        <f>VLOOKUP(A1494,Ex_Lookup!$A$1:$C$215,2,FALSE)</f>
        <v>East Asia &amp; Pacific</v>
      </c>
      <c r="F1494" s="10" t="str">
        <f>VLOOKUP(A1494,Ex_Lookup!$A$1:$C$215,3,FALSE)</f>
        <v>Lower middle income</v>
      </c>
      <c r="G1494" s="11" t="s">
        <v>141</v>
      </c>
      <c r="H1494" s="11" t="s">
        <v>155</v>
      </c>
    </row>
    <row r="1495" spans="1:8" x14ac:dyDescent="0.35">
      <c r="A1495" t="s">
        <v>171</v>
      </c>
      <c r="B1495">
        <v>2013</v>
      </c>
      <c r="C1495">
        <v>7321262</v>
      </c>
      <c r="D1495">
        <v>12.98</v>
      </c>
      <c r="E1495" s="10" t="str">
        <f>VLOOKUP(A1495,Ex_Lookup!$A$1:$C$215,2,FALSE)</f>
        <v>East Asia &amp; Pacific</v>
      </c>
      <c r="F1495" s="10" t="str">
        <f>VLOOKUP(A1495,Ex_Lookup!$A$1:$C$215,3,FALSE)</f>
        <v>Lower middle income</v>
      </c>
      <c r="G1495" s="11" t="s">
        <v>141</v>
      </c>
      <c r="H1495" s="11" t="s">
        <v>155</v>
      </c>
    </row>
    <row r="1496" spans="1:8" x14ac:dyDescent="0.35">
      <c r="A1496" t="s">
        <v>171</v>
      </c>
      <c r="B1496">
        <v>2014</v>
      </c>
      <c r="C1496">
        <v>7476108</v>
      </c>
      <c r="D1496">
        <v>12.99</v>
      </c>
      <c r="E1496" s="10" t="str">
        <f>VLOOKUP(A1496,Ex_Lookup!$A$1:$C$215,2,FALSE)</f>
        <v>East Asia &amp; Pacific</v>
      </c>
      <c r="F1496" s="10" t="str">
        <f>VLOOKUP(A1496,Ex_Lookup!$A$1:$C$215,3,FALSE)</f>
        <v>Lower middle income</v>
      </c>
      <c r="G1496" s="11" t="s">
        <v>141</v>
      </c>
      <c r="H1496" s="11" t="s">
        <v>155</v>
      </c>
    </row>
    <row r="1497" spans="1:8" x14ac:dyDescent="0.35">
      <c r="A1497" t="s">
        <v>268</v>
      </c>
      <c r="B1497">
        <v>2005</v>
      </c>
      <c r="C1497">
        <v>5904170</v>
      </c>
      <c r="D1497">
        <v>57.35</v>
      </c>
      <c r="E1497" s="10" t="str">
        <f>VLOOKUP(A1497,Ex_Lookup!$A$1:$C$215,2,FALSE)</f>
        <v>Latin America &amp; Caribbean</v>
      </c>
      <c r="F1497" s="10" t="str">
        <f>VLOOKUP(A1497,Ex_Lookup!$A$1:$C$215,3,FALSE)</f>
        <v>Upper middle income</v>
      </c>
      <c r="G1497" s="11" t="s">
        <v>242</v>
      </c>
      <c r="H1497" s="11" t="s">
        <v>142</v>
      </c>
    </row>
    <row r="1498" spans="1:8" x14ac:dyDescent="0.35">
      <c r="A1498" t="s">
        <v>268</v>
      </c>
      <c r="B1498">
        <v>2006</v>
      </c>
      <c r="C1498">
        <v>6014781</v>
      </c>
      <c r="D1498">
        <v>57.58</v>
      </c>
      <c r="E1498" s="10" t="str">
        <f>VLOOKUP(A1498,Ex_Lookup!$A$1:$C$215,2,FALSE)</f>
        <v>Latin America &amp; Caribbean</v>
      </c>
      <c r="F1498" s="10" t="str">
        <f>VLOOKUP(A1498,Ex_Lookup!$A$1:$C$215,3,FALSE)</f>
        <v>Upper middle income</v>
      </c>
      <c r="G1498" s="11" t="s">
        <v>242</v>
      </c>
      <c r="H1498" s="11" t="s">
        <v>142</v>
      </c>
    </row>
    <row r="1499" spans="1:8" x14ac:dyDescent="0.35">
      <c r="A1499" t="s">
        <v>268</v>
      </c>
      <c r="B1499">
        <v>2007</v>
      </c>
      <c r="C1499">
        <v>6125285</v>
      </c>
      <c r="D1499">
        <v>57.81</v>
      </c>
      <c r="E1499" s="10" t="str">
        <f>VLOOKUP(A1499,Ex_Lookup!$A$1:$C$215,2,FALSE)</f>
        <v>Latin America &amp; Caribbean</v>
      </c>
      <c r="F1499" s="10" t="str">
        <f>VLOOKUP(A1499,Ex_Lookup!$A$1:$C$215,3,FALSE)</f>
        <v>Upper middle income</v>
      </c>
      <c r="G1499" s="11" t="s">
        <v>242</v>
      </c>
      <c r="H1499" s="11" t="s">
        <v>142</v>
      </c>
    </row>
    <row r="1500" spans="1:8" x14ac:dyDescent="0.35">
      <c r="A1500" t="s">
        <v>268</v>
      </c>
      <c r="B1500">
        <v>2008</v>
      </c>
      <c r="C1500">
        <v>6236005</v>
      </c>
      <c r="D1500">
        <v>58.03</v>
      </c>
      <c r="E1500" s="10" t="str">
        <f>VLOOKUP(A1500,Ex_Lookup!$A$1:$C$215,2,FALSE)</f>
        <v>Latin America &amp; Caribbean</v>
      </c>
      <c r="F1500" s="10" t="str">
        <f>VLOOKUP(A1500,Ex_Lookup!$A$1:$C$215,3,FALSE)</f>
        <v>Upper middle income</v>
      </c>
      <c r="G1500" s="11" t="s">
        <v>242</v>
      </c>
      <c r="H1500" s="11" t="s">
        <v>142</v>
      </c>
    </row>
    <row r="1501" spans="1:8" x14ac:dyDescent="0.35">
      <c r="A1501" t="s">
        <v>268</v>
      </c>
      <c r="B1501">
        <v>2009</v>
      </c>
      <c r="C1501">
        <v>6347383</v>
      </c>
      <c r="D1501">
        <v>58.26</v>
      </c>
      <c r="E1501" s="10" t="str">
        <f>VLOOKUP(A1501,Ex_Lookup!$A$1:$C$215,2,FALSE)</f>
        <v>Latin America &amp; Caribbean</v>
      </c>
      <c r="F1501" s="10" t="str">
        <f>VLOOKUP(A1501,Ex_Lookup!$A$1:$C$215,3,FALSE)</f>
        <v>Upper middle income</v>
      </c>
      <c r="G1501" s="11" t="s">
        <v>242</v>
      </c>
      <c r="H1501" s="11" t="s">
        <v>142</v>
      </c>
    </row>
    <row r="1502" spans="1:8" x14ac:dyDescent="0.35">
      <c r="A1502" t="s">
        <v>268</v>
      </c>
      <c r="B1502">
        <v>2010</v>
      </c>
      <c r="C1502">
        <v>6459721</v>
      </c>
      <c r="D1502">
        <v>58.49</v>
      </c>
      <c r="E1502" s="10" t="str">
        <f>VLOOKUP(A1502,Ex_Lookup!$A$1:$C$215,2,FALSE)</f>
        <v>Latin America &amp; Caribbean</v>
      </c>
      <c r="F1502" s="10" t="str">
        <f>VLOOKUP(A1502,Ex_Lookup!$A$1:$C$215,3,FALSE)</f>
        <v>Upper middle income</v>
      </c>
      <c r="G1502" s="11" t="s">
        <v>242</v>
      </c>
      <c r="H1502" s="11" t="s">
        <v>142</v>
      </c>
    </row>
    <row r="1503" spans="1:8" x14ac:dyDescent="0.35">
      <c r="A1503" t="s">
        <v>268</v>
      </c>
      <c r="B1503">
        <v>2011</v>
      </c>
      <c r="C1503">
        <v>6573097</v>
      </c>
      <c r="D1503">
        <v>58.71</v>
      </c>
      <c r="E1503" s="10" t="str">
        <f>VLOOKUP(A1503,Ex_Lookup!$A$1:$C$215,2,FALSE)</f>
        <v>Latin America &amp; Caribbean</v>
      </c>
      <c r="F1503" s="10" t="str">
        <f>VLOOKUP(A1503,Ex_Lookup!$A$1:$C$215,3,FALSE)</f>
        <v>Upper middle income</v>
      </c>
      <c r="G1503" s="11" t="s">
        <v>242</v>
      </c>
      <c r="H1503" s="11" t="s">
        <v>142</v>
      </c>
    </row>
    <row r="1504" spans="1:8" x14ac:dyDescent="0.35">
      <c r="A1504" t="s">
        <v>268</v>
      </c>
      <c r="B1504">
        <v>2012</v>
      </c>
      <c r="C1504">
        <v>6687361</v>
      </c>
      <c r="D1504">
        <v>58.94</v>
      </c>
      <c r="E1504" s="10" t="str">
        <f>VLOOKUP(A1504,Ex_Lookup!$A$1:$C$215,2,FALSE)</f>
        <v>Latin America &amp; Caribbean</v>
      </c>
      <c r="F1504" s="10" t="str">
        <f>VLOOKUP(A1504,Ex_Lookup!$A$1:$C$215,3,FALSE)</f>
        <v>Upper middle income</v>
      </c>
      <c r="G1504" s="11" t="s">
        <v>242</v>
      </c>
      <c r="H1504" s="11" t="s">
        <v>142</v>
      </c>
    </row>
    <row r="1505" spans="1:8" x14ac:dyDescent="0.35">
      <c r="A1505" t="s">
        <v>268</v>
      </c>
      <c r="B1505">
        <v>2013</v>
      </c>
      <c r="C1505">
        <v>6802295</v>
      </c>
      <c r="D1505">
        <v>59.17</v>
      </c>
      <c r="E1505" s="10" t="str">
        <f>VLOOKUP(A1505,Ex_Lookup!$A$1:$C$215,2,FALSE)</f>
        <v>Latin America &amp; Caribbean</v>
      </c>
      <c r="F1505" s="10" t="str">
        <f>VLOOKUP(A1505,Ex_Lookup!$A$1:$C$215,3,FALSE)</f>
        <v>Upper middle income</v>
      </c>
      <c r="G1505" s="11" t="s">
        <v>242</v>
      </c>
      <c r="H1505" s="11" t="s">
        <v>142</v>
      </c>
    </row>
    <row r="1506" spans="1:8" x14ac:dyDescent="0.35">
      <c r="A1506" t="s">
        <v>268</v>
      </c>
      <c r="B1506">
        <v>2014</v>
      </c>
      <c r="C1506">
        <v>6917579</v>
      </c>
      <c r="D1506">
        <v>59.42</v>
      </c>
      <c r="E1506" s="10" t="str">
        <f>VLOOKUP(A1506,Ex_Lookup!$A$1:$C$215,2,FALSE)</f>
        <v>Latin America &amp; Caribbean</v>
      </c>
      <c r="F1506" s="10" t="str">
        <f>VLOOKUP(A1506,Ex_Lookup!$A$1:$C$215,3,FALSE)</f>
        <v>Upper middle income</v>
      </c>
      <c r="G1506" s="11" t="s">
        <v>242</v>
      </c>
      <c r="H1506" s="11" t="s">
        <v>142</v>
      </c>
    </row>
    <row r="1507" spans="1:8" x14ac:dyDescent="0.35">
      <c r="A1507" t="s">
        <v>269</v>
      </c>
      <c r="B1507">
        <v>2005</v>
      </c>
      <c r="C1507">
        <v>27723281</v>
      </c>
      <c r="D1507">
        <v>75.03</v>
      </c>
      <c r="E1507" s="10" t="str">
        <f>VLOOKUP(A1507,Ex_Lookup!$A$1:$C$215,2,FALSE)</f>
        <v>Latin America &amp; Caribbean</v>
      </c>
      <c r="F1507" s="10" t="str">
        <f>VLOOKUP(A1507,Ex_Lookup!$A$1:$C$215,3,FALSE)</f>
        <v>Upper middle income</v>
      </c>
      <c r="G1507" s="11" t="s">
        <v>242</v>
      </c>
      <c r="H1507" s="11" t="s">
        <v>142</v>
      </c>
    </row>
    <row r="1508" spans="1:8" x14ac:dyDescent="0.35">
      <c r="A1508" t="s">
        <v>269</v>
      </c>
      <c r="B1508">
        <v>2006</v>
      </c>
      <c r="C1508">
        <v>28030688</v>
      </c>
      <c r="D1508">
        <v>75.42</v>
      </c>
      <c r="E1508" s="10" t="str">
        <f>VLOOKUP(A1508,Ex_Lookup!$A$1:$C$215,2,FALSE)</f>
        <v>Latin America &amp; Caribbean</v>
      </c>
      <c r="F1508" s="10" t="str">
        <f>VLOOKUP(A1508,Ex_Lookup!$A$1:$C$215,3,FALSE)</f>
        <v>Upper middle income</v>
      </c>
      <c r="G1508" s="11" t="s">
        <v>242</v>
      </c>
      <c r="H1508" s="11" t="s">
        <v>142</v>
      </c>
    </row>
    <row r="1509" spans="1:8" x14ac:dyDescent="0.35">
      <c r="A1509" t="s">
        <v>269</v>
      </c>
      <c r="B1509">
        <v>2007</v>
      </c>
      <c r="C1509">
        <v>28328410</v>
      </c>
      <c r="D1509">
        <v>75.8</v>
      </c>
      <c r="E1509" s="10" t="str">
        <f>VLOOKUP(A1509,Ex_Lookup!$A$1:$C$215,2,FALSE)</f>
        <v>Latin America &amp; Caribbean</v>
      </c>
      <c r="F1509" s="10" t="str">
        <f>VLOOKUP(A1509,Ex_Lookup!$A$1:$C$215,3,FALSE)</f>
        <v>Upper middle income</v>
      </c>
      <c r="G1509" s="11" t="s">
        <v>242</v>
      </c>
      <c r="H1509" s="11" t="s">
        <v>142</v>
      </c>
    </row>
    <row r="1510" spans="1:8" x14ac:dyDescent="0.35">
      <c r="A1510" t="s">
        <v>269</v>
      </c>
      <c r="B1510">
        <v>2008</v>
      </c>
      <c r="C1510">
        <v>28625628</v>
      </c>
      <c r="D1510">
        <v>76.180000000000007</v>
      </c>
      <c r="E1510" s="10" t="str">
        <f>VLOOKUP(A1510,Ex_Lookup!$A$1:$C$215,2,FALSE)</f>
        <v>Latin America &amp; Caribbean</v>
      </c>
      <c r="F1510" s="10" t="str">
        <f>VLOOKUP(A1510,Ex_Lookup!$A$1:$C$215,3,FALSE)</f>
        <v>Upper middle income</v>
      </c>
      <c r="G1510" s="11" t="s">
        <v>242</v>
      </c>
      <c r="H1510" s="11" t="s">
        <v>142</v>
      </c>
    </row>
    <row r="1511" spans="1:8" x14ac:dyDescent="0.35">
      <c r="A1511" t="s">
        <v>269</v>
      </c>
      <c r="B1511">
        <v>2009</v>
      </c>
      <c r="C1511">
        <v>28934303</v>
      </c>
      <c r="D1511">
        <v>76.55</v>
      </c>
      <c r="E1511" s="10" t="str">
        <f>VLOOKUP(A1511,Ex_Lookup!$A$1:$C$215,2,FALSE)</f>
        <v>Latin America &amp; Caribbean</v>
      </c>
      <c r="F1511" s="10" t="str">
        <f>VLOOKUP(A1511,Ex_Lookup!$A$1:$C$215,3,FALSE)</f>
        <v>Upper middle income</v>
      </c>
      <c r="G1511" s="11" t="s">
        <v>242</v>
      </c>
      <c r="H1511" s="11" t="s">
        <v>142</v>
      </c>
    </row>
    <row r="1512" spans="1:8" x14ac:dyDescent="0.35">
      <c r="A1512" t="s">
        <v>269</v>
      </c>
      <c r="B1512">
        <v>2010</v>
      </c>
      <c r="C1512">
        <v>29262830</v>
      </c>
      <c r="D1512">
        <v>76.92</v>
      </c>
      <c r="E1512" s="10" t="str">
        <f>VLOOKUP(A1512,Ex_Lookup!$A$1:$C$215,2,FALSE)</f>
        <v>Latin America &amp; Caribbean</v>
      </c>
      <c r="F1512" s="10" t="str">
        <f>VLOOKUP(A1512,Ex_Lookup!$A$1:$C$215,3,FALSE)</f>
        <v>Upper middle income</v>
      </c>
      <c r="G1512" s="11" t="s">
        <v>242</v>
      </c>
      <c r="H1512" s="11" t="s">
        <v>142</v>
      </c>
    </row>
    <row r="1513" spans="1:8" x14ac:dyDescent="0.35">
      <c r="A1513" t="s">
        <v>269</v>
      </c>
      <c r="B1513">
        <v>2011</v>
      </c>
      <c r="C1513">
        <v>29614887</v>
      </c>
      <c r="D1513">
        <v>77.27</v>
      </c>
      <c r="E1513" s="10" t="str">
        <f>VLOOKUP(A1513,Ex_Lookup!$A$1:$C$215,2,FALSE)</f>
        <v>Latin America &amp; Caribbean</v>
      </c>
      <c r="F1513" s="10" t="str">
        <f>VLOOKUP(A1513,Ex_Lookup!$A$1:$C$215,3,FALSE)</f>
        <v>Upper middle income</v>
      </c>
      <c r="G1513" s="11" t="s">
        <v>242</v>
      </c>
      <c r="H1513" s="11" t="s">
        <v>142</v>
      </c>
    </row>
    <row r="1514" spans="1:8" x14ac:dyDescent="0.35">
      <c r="A1514" t="s">
        <v>269</v>
      </c>
      <c r="B1514">
        <v>2012</v>
      </c>
      <c r="C1514">
        <v>29987800</v>
      </c>
      <c r="D1514">
        <v>77.62</v>
      </c>
      <c r="E1514" s="10" t="str">
        <f>VLOOKUP(A1514,Ex_Lookup!$A$1:$C$215,2,FALSE)</f>
        <v>Latin America &amp; Caribbean</v>
      </c>
      <c r="F1514" s="10" t="str">
        <f>VLOOKUP(A1514,Ex_Lookup!$A$1:$C$215,3,FALSE)</f>
        <v>Upper middle income</v>
      </c>
      <c r="G1514" s="11" t="s">
        <v>242</v>
      </c>
      <c r="H1514" s="11" t="s">
        <v>142</v>
      </c>
    </row>
    <row r="1515" spans="1:8" x14ac:dyDescent="0.35">
      <c r="A1515" t="s">
        <v>269</v>
      </c>
      <c r="B1515">
        <v>2013</v>
      </c>
      <c r="C1515">
        <v>30375603</v>
      </c>
      <c r="D1515">
        <v>77.95</v>
      </c>
      <c r="E1515" s="10" t="str">
        <f>VLOOKUP(A1515,Ex_Lookup!$A$1:$C$215,2,FALSE)</f>
        <v>Latin America &amp; Caribbean</v>
      </c>
      <c r="F1515" s="10" t="str">
        <f>VLOOKUP(A1515,Ex_Lookup!$A$1:$C$215,3,FALSE)</f>
        <v>Upper middle income</v>
      </c>
      <c r="G1515" s="11" t="s">
        <v>242</v>
      </c>
      <c r="H1515" s="11" t="s">
        <v>142</v>
      </c>
    </row>
    <row r="1516" spans="1:8" x14ac:dyDescent="0.35">
      <c r="A1516" t="s">
        <v>269</v>
      </c>
      <c r="B1516">
        <v>2014</v>
      </c>
      <c r="C1516">
        <v>30769077</v>
      </c>
      <c r="D1516">
        <v>78.290000000000006</v>
      </c>
      <c r="E1516" s="10" t="str">
        <f>VLOOKUP(A1516,Ex_Lookup!$A$1:$C$215,2,FALSE)</f>
        <v>Latin America &amp; Caribbean</v>
      </c>
      <c r="F1516" s="10" t="str">
        <f>VLOOKUP(A1516,Ex_Lookup!$A$1:$C$215,3,FALSE)</f>
        <v>Upper middle income</v>
      </c>
      <c r="G1516" s="11" t="s">
        <v>242</v>
      </c>
      <c r="H1516" s="11" t="s">
        <v>142</v>
      </c>
    </row>
    <row r="1517" spans="1:8" x14ac:dyDescent="0.35">
      <c r="A1517" t="s">
        <v>172</v>
      </c>
      <c r="B1517">
        <v>2005</v>
      </c>
      <c r="C1517">
        <v>85821214</v>
      </c>
      <c r="D1517">
        <v>46.6</v>
      </c>
      <c r="E1517" s="10" t="str">
        <f>VLOOKUP(A1517,Ex_Lookup!$A$1:$C$215,2,FALSE)</f>
        <v>East Asia &amp; Pacific</v>
      </c>
      <c r="F1517" s="10" t="str">
        <f>VLOOKUP(A1517,Ex_Lookup!$A$1:$C$215,3,FALSE)</f>
        <v>Lower middle income</v>
      </c>
      <c r="G1517" s="11" t="s">
        <v>141</v>
      </c>
      <c r="H1517" s="11" t="s">
        <v>155</v>
      </c>
    </row>
    <row r="1518" spans="1:8" x14ac:dyDescent="0.35">
      <c r="A1518" t="s">
        <v>172</v>
      </c>
      <c r="B1518">
        <v>2006</v>
      </c>
      <c r="C1518">
        <v>87366573</v>
      </c>
      <c r="D1518">
        <v>46.33</v>
      </c>
      <c r="E1518" s="10" t="str">
        <f>VLOOKUP(A1518,Ex_Lookup!$A$1:$C$215,2,FALSE)</f>
        <v>East Asia &amp; Pacific</v>
      </c>
      <c r="F1518" s="10" t="str">
        <f>VLOOKUP(A1518,Ex_Lookup!$A$1:$C$215,3,FALSE)</f>
        <v>Lower middle income</v>
      </c>
      <c r="G1518" s="11" t="s">
        <v>141</v>
      </c>
      <c r="H1518" s="11" t="s">
        <v>155</v>
      </c>
    </row>
    <row r="1519" spans="1:8" x14ac:dyDescent="0.35">
      <c r="A1519" t="s">
        <v>172</v>
      </c>
      <c r="B1519">
        <v>2007</v>
      </c>
      <c r="C1519">
        <v>88875548</v>
      </c>
      <c r="D1519">
        <v>46.06</v>
      </c>
      <c r="E1519" s="10" t="str">
        <f>VLOOKUP(A1519,Ex_Lookup!$A$1:$C$215,2,FALSE)</f>
        <v>East Asia &amp; Pacific</v>
      </c>
      <c r="F1519" s="10" t="str">
        <f>VLOOKUP(A1519,Ex_Lookup!$A$1:$C$215,3,FALSE)</f>
        <v>Lower middle income</v>
      </c>
      <c r="G1519" s="11" t="s">
        <v>141</v>
      </c>
      <c r="H1519" s="11" t="s">
        <v>155</v>
      </c>
    </row>
    <row r="1520" spans="1:8" x14ac:dyDescent="0.35">
      <c r="A1520" t="s">
        <v>172</v>
      </c>
      <c r="B1520">
        <v>2008</v>
      </c>
      <c r="C1520">
        <v>90371287</v>
      </c>
      <c r="D1520">
        <v>45.79</v>
      </c>
      <c r="E1520" s="10" t="str">
        <f>VLOOKUP(A1520,Ex_Lookup!$A$1:$C$215,2,FALSE)</f>
        <v>East Asia &amp; Pacific</v>
      </c>
      <c r="F1520" s="10" t="str">
        <f>VLOOKUP(A1520,Ex_Lookup!$A$1:$C$215,3,FALSE)</f>
        <v>Lower middle income</v>
      </c>
      <c r="G1520" s="11" t="s">
        <v>141</v>
      </c>
      <c r="H1520" s="11" t="s">
        <v>155</v>
      </c>
    </row>
    <row r="1521" spans="1:8" x14ac:dyDescent="0.35">
      <c r="A1521" t="s">
        <v>172</v>
      </c>
      <c r="B1521">
        <v>2009</v>
      </c>
      <c r="C1521">
        <v>91886400</v>
      </c>
      <c r="D1521">
        <v>45.52</v>
      </c>
      <c r="E1521" s="10" t="str">
        <f>VLOOKUP(A1521,Ex_Lookup!$A$1:$C$215,2,FALSE)</f>
        <v>East Asia &amp; Pacific</v>
      </c>
      <c r="F1521" s="10" t="str">
        <f>VLOOKUP(A1521,Ex_Lookup!$A$1:$C$215,3,FALSE)</f>
        <v>Lower middle income</v>
      </c>
      <c r="G1521" s="11" t="s">
        <v>141</v>
      </c>
      <c r="H1521" s="11" t="s">
        <v>155</v>
      </c>
    </row>
    <row r="1522" spans="1:8" x14ac:dyDescent="0.35">
      <c r="A1522" t="s">
        <v>172</v>
      </c>
      <c r="B1522">
        <v>2010</v>
      </c>
      <c r="C1522">
        <v>93444322</v>
      </c>
      <c r="D1522">
        <v>45.26</v>
      </c>
      <c r="E1522" s="10" t="str">
        <f>VLOOKUP(A1522,Ex_Lookup!$A$1:$C$215,2,FALSE)</f>
        <v>East Asia &amp; Pacific</v>
      </c>
      <c r="F1522" s="10" t="str">
        <f>VLOOKUP(A1522,Ex_Lookup!$A$1:$C$215,3,FALSE)</f>
        <v>Lower middle income</v>
      </c>
      <c r="G1522" s="11" t="s">
        <v>141</v>
      </c>
      <c r="H1522" s="11" t="s">
        <v>155</v>
      </c>
    </row>
    <row r="1523" spans="1:8" x14ac:dyDescent="0.35">
      <c r="A1523" t="s">
        <v>172</v>
      </c>
      <c r="B1523">
        <v>2011</v>
      </c>
      <c r="C1523">
        <v>95053437</v>
      </c>
      <c r="D1523">
        <v>45.02</v>
      </c>
      <c r="E1523" s="10" t="str">
        <f>VLOOKUP(A1523,Ex_Lookup!$A$1:$C$215,2,FALSE)</f>
        <v>East Asia &amp; Pacific</v>
      </c>
      <c r="F1523" s="10" t="str">
        <f>VLOOKUP(A1523,Ex_Lookup!$A$1:$C$215,3,FALSE)</f>
        <v>Lower middle income</v>
      </c>
      <c r="G1523" s="11" t="s">
        <v>141</v>
      </c>
      <c r="H1523" s="11" t="s">
        <v>155</v>
      </c>
    </row>
    <row r="1524" spans="1:8" x14ac:dyDescent="0.35">
      <c r="A1524" t="s">
        <v>172</v>
      </c>
      <c r="B1524">
        <v>2012</v>
      </c>
      <c r="C1524">
        <v>96706764</v>
      </c>
      <c r="D1524">
        <v>44.81</v>
      </c>
      <c r="E1524" s="10" t="str">
        <f>VLOOKUP(A1524,Ex_Lookup!$A$1:$C$215,2,FALSE)</f>
        <v>East Asia &amp; Pacific</v>
      </c>
      <c r="F1524" s="10" t="str">
        <f>VLOOKUP(A1524,Ex_Lookup!$A$1:$C$215,3,FALSE)</f>
        <v>Lower middle income</v>
      </c>
      <c r="G1524" s="11" t="s">
        <v>141</v>
      </c>
      <c r="H1524" s="11" t="s">
        <v>155</v>
      </c>
    </row>
    <row r="1525" spans="1:8" x14ac:dyDescent="0.35">
      <c r="A1525" t="s">
        <v>172</v>
      </c>
      <c r="B1525">
        <v>2013</v>
      </c>
      <c r="C1525">
        <v>98393574</v>
      </c>
      <c r="D1525">
        <v>44.63</v>
      </c>
      <c r="E1525" s="10" t="str">
        <f>VLOOKUP(A1525,Ex_Lookup!$A$1:$C$215,2,FALSE)</f>
        <v>East Asia &amp; Pacific</v>
      </c>
      <c r="F1525" s="10" t="str">
        <f>VLOOKUP(A1525,Ex_Lookup!$A$1:$C$215,3,FALSE)</f>
        <v>Lower middle income</v>
      </c>
      <c r="G1525" s="11" t="s">
        <v>141</v>
      </c>
      <c r="H1525" s="11" t="s">
        <v>155</v>
      </c>
    </row>
    <row r="1526" spans="1:8" x14ac:dyDescent="0.35">
      <c r="A1526" t="s">
        <v>172</v>
      </c>
      <c r="B1526">
        <v>2014</v>
      </c>
      <c r="C1526">
        <v>100096496</v>
      </c>
      <c r="D1526">
        <v>44.49</v>
      </c>
      <c r="E1526" s="10" t="str">
        <f>VLOOKUP(A1526,Ex_Lookup!$A$1:$C$215,2,FALSE)</f>
        <v>East Asia &amp; Pacific</v>
      </c>
      <c r="F1526" s="10" t="str">
        <f>VLOOKUP(A1526,Ex_Lookup!$A$1:$C$215,3,FALSE)</f>
        <v>Lower middle income</v>
      </c>
      <c r="G1526" s="11" t="s">
        <v>141</v>
      </c>
      <c r="H1526" s="11" t="s">
        <v>155</v>
      </c>
    </row>
    <row r="1527" spans="1:8" x14ac:dyDescent="0.35">
      <c r="A1527" t="s">
        <v>223</v>
      </c>
      <c r="B1527">
        <v>2005</v>
      </c>
      <c r="C1527">
        <v>38165445</v>
      </c>
      <c r="D1527">
        <v>61.45</v>
      </c>
      <c r="E1527" s="10" t="str">
        <f>VLOOKUP(A1527,Ex_Lookup!$A$1:$C$215,2,FALSE)</f>
        <v>Europe &amp; Central Asia</v>
      </c>
      <c r="F1527" s="10" t="str">
        <f>VLOOKUP(A1527,Ex_Lookup!$A$1:$C$215,3,FALSE)</f>
        <v>High income: OECD</v>
      </c>
      <c r="G1527" s="11" t="s">
        <v>183</v>
      </c>
      <c r="H1527" s="11" t="s">
        <v>144</v>
      </c>
    </row>
    <row r="1528" spans="1:8" x14ac:dyDescent="0.35">
      <c r="A1528" t="s">
        <v>223</v>
      </c>
      <c r="B1528">
        <v>2006</v>
      </c>
      <c r="C1528">
        <v>38141267</v>
      </c>
      <c r="D1528">
        <v>61.34</v>
      </c>
      <c r="E1528" s="10" t="str">
        <f>VLOOKUP(A1528,Ex_Lookup!$A$1:$C$215,2,FALSE)</f>
        <v>Europe &amp; Central Asia</v>
      </c>
      <c r="F1528" s="10" t="str">
        <f>VLOOKUP(A1528,Ex_Lookup!$A$1:$C$215,3,FALSE)</f>
        <v>High income: OECD</v>
      </c>
      <c r="G1528" s="11" t="s">
        <v>183</v>
      </c>
      <c r="H1528" s="11" t="s">
        <v>144</v>
      </c>
    </row>
    <row r="1529" spans="1:8" x14ac:dyDescent="0.35">
      <c r="A1529" t="s">
        <v>223</v>
      </c>
      <c r="B1529">
        <v>2007</v>
      </c>
      <c r="C1529">
        <v>38120560</v>
      </c>
      <c r="D1529">
        <v>61.23</v>
      </c>
      <c r="E1529" s="10" t="str">
        <f>VLOOKUP(A1529,Ex_Lookup!$A$1:$C$215,2,FALSE)</f>
        <v>Europe &amp; Central Asia</v>
      </c>
      <c r="F1529" s="10" t="str">
        <f>VLOOKUP(A1529,Ex_Lookup!$A$1:$C$215,3,FALSE)</f>
        <v>High income: OECD</v>
      </c>
      <c r="G1529" s="11" t="s">
        <v>183</v>
      </c>
      <c r="H1529" s="11" t="s">
        <v>144</v>
      </c>
    </row>
    <row r="1530" spans="1:8" x14ac:dyDescent="0.35">
      <c r="A1530" t="s">
        <v>223</v>
      </c>
      <c r="B1530">
        <v>2008</v>
      </c>
      <c r="C1530">
        <v>38125759</v>
      </c>
      <c r="D1530">
        <v>61.12</v>
      </c>
      <c r="E1530" s="10" t="str">
        <f>VLOOKUP(A1530,Ex_Lookup!$A$1:$C$215,2,FALSE)</f>
        <v>Europe &amp; Central Asia</v>
      </c>
      <c r="F1530" s="10" t="str">
        <f>VLOOKUP(A1530,Ex_Lookup!$A$1:$C$215,3,FALSE)</f>
        <v>High income: OECD</v>
      </c>
      <c r="G1530" s="11" t="s">
        <v>183</v>
      </c>
      <c r="H1530" s="11" t="s">
        <v>144</v>
      </c>
    </row>
    <row r="1531" spans="1:8" x14ac:dyDescent="0.35">
      <c r="A1531" t="s">
        <v>223</v>
      </c>
      <c r="B1531">
        <v>2009</v>
      </c>
      <c r="C1531">
        <v>38151603</v>
      </c>
      <c r="D1531">
        <v>61</v>
      </c>
      <c r="E1531" s="10" t="str">
        <f>VLOOKUP(A1531,Ex_Lookup!$A$1:$C$215,2,FALSE)</f>
        <v>Europe &amp; Central Asia</v>
      </c>
      <c r="F1531" s="10" t="str">
        <f>VLOOKUP(A1531,Ex_Lookup!$A$1:$C$215,3,FALSE)</f>
        <v>High income: OECD</v>
      </c>
      <c r="G1531" s="11" t="s">
        <v>183</v>
      </c>
      <c r="H1531" s="11" t="s">
        <v>144</v>
      </c>
    </row>
    <row r="1532" spans="1:8" x14ac:dyDescent="0.35">
      <c r="A1532" t="s">
        <v>223</v>
      </c>
      <c r="B1532">
        <v>2010</v>
      </c>
      <c r="C1532">
        <v>38042794</v>
      </c>
      <c r="D1532">
        <v>60.89</v>
      </c>
      <c r="E1532" s="10" t="str">
        <f>VLOOKUP(A1532,Ex_Lookup!$A$1:$C$215,2,FALSE)</f>
        <v>Europe &amp; Central Asia</v>
      </c>
      <c r="F1532" s="10" t="str">
        <f>VLOOKUP(A1532,Ex_Lookup!$A$1:$C$215,3,FALSE)</f>
        <v>High income: OECD</v>
      </c>
      <c r="G1532" s="11" t="s">
        <v>183</v>
      </c>
      <c r="H1532" s="11" t="s">
        <v>144</v>
      </c>
    </row>
    <row r="1533" spans="1:8" x14ac:dyDescent="0.35">
      <c r="A1533" t="s">
        <v>223</v>
      </c>
      <c r="B1533">
        <v>2011</v>
      </c>
      <c r="C1533">
        <v>38063255</v>
      </c>
      <c r="D1533">
        <v>60.78</v>
      </c>
      <c r="E1533" s="10" t="str">
        <f>VLOOKUP(A1533,Ex_Lookup!$A$1:$C$215,2,FALSE)</f>
        <v>Europe &amp; Central Asia</v>
      </c>
      <c r="F1533" s="10" t="str">
        <f>VLOOKUP(A1533,Ex_Lookup!$A$1:$C$215,3,FALSE)</f>
        <v>High income: OECD</v>
      </c>
      <c r="G1533" s="11" t="s">
        <v>183</v>
      </c>
      <c r="H1533" s="11" t="s">
        <v>144</v>
      </c>
    </row>
    <row r="1534" spans="1:8" x14ac:dyDescent="0.35">
      <c r="A1534" t="s">
        <v>223</v>
      </c>
      <c r="B1534">
        <v>2012</v>
      </c>
      <c r="C1534">
        <v>38063164</v>
      </c>
      <c r="D1534">
        <v>60.69</v>
      </c>
      <c r="E1534" s="10" t="str">
        <f>VLOOKUP(A1534,Ex_Lookup!$A$1:$C$215,2,FALSE)</f>
        <v>Europe &amp; Central Asia</v>
      </c>
      <c r="F1534" s="10" t="str">
        <f>VLOOKUP(A1534,Ex_Lookup!$A$1:$C$215,3,FALSE)</f>
        <v>High income: OECD</v>
      </c>
      <c r="G1534" s="11" t="s">
        <v>183</v>
      </c>
      <c r="H1534" s="11" t="s">
        <v>144</v>
      </c>
    </row>
    <row r="1535" spans="1:8" x14ac:dyDescent="0.35">
      <c r="A1535" t="s">
        <v>223</v>
      </c>
      <c r="B1535">
        <v>2013</v>
      </c>
      <c r="C1535">
        <v>38040196</v>
      </c>
      <c r="D1535">
        <v>60.62</v>
      </c>
      <c r="E1535" s="10" t="str">
        <f>VLOOKUP(A1535,Ex_Lookup!$A$1:$C$215,2,FALSE)</f>
        <v>Europe &amp; Central Asia</v>
      </c>
      <c r="F1535" s="10" t="str">
        <f>VLOOKUP(A1535,Ex_Lookup!$A$1:$C$215,3,FALSE)</f>
        <v>High income: OECD</v>
      </c>
      <c r="G1535" s="11" t="s">
        <v>183</v>
      </c>
      <c r="H1535" s="11" t="s">
        <v>144</v>
      </c>
    </row>
    <row r="1536" spans="1:8" x14ac:dyDescent="0.35">
      <c r="A1536" t="s">
        <v>223</v>
      </c>
      <c r="B1536">
        <v>2014</v>
      </c>
      <c r="C1536">
        <v>37995529</v>
      </c>
      <c r="D1536">
        <v>60.57</v>
      </c>
      <c r="E1536" s="10" t="str">
        <f>VLOOKUP(A1536,Ex_Lookup!$A$1:$C$215,2,FALSE)</f>
        <v>Europe &amp; Central Asia</v>
      </c>
      <c r="F1536" s="10" t="str">
        <f>VLOOKUP(A1536,Ex_Lookup!$A$1:$C$215,3,FALSE)</f>
        <v>High income: OECD</v>
      </c>
      <c r="G1536" s="11" t="s">
        <v>183</v>
      </c>
      <c r="H1536" s="11" t="s">
        <v>144</v>
      </c>
    </row>
    <row r="1537" spans="1:8" x14ac:dyDescent="0.35">
      <c r="A1537" t="s">
        <v>224</v>
      </c>
      <c r="B1537">
        <v>2005</v>
      </c>
      <c r="C1537">
        <v>10503330</v>
      </c>
      <c r="D1537">
        <v>57.52</v>
      </c>
      <c r="E1537" s="10" t="str">
        <f>VLOOKUP(A1537,Ex_Lookup!$A$1:$C$215,2,FALSE)</f>
        <v>Europe &amp; Central Asia</v>
      </c>
      <c r="F1537" s="10" t="str">
        <f>VLOOKUP(A1537,Ex_Lookup!$A$1:$C$215,3,FALSE)</f>
        <v>High income: OECD</v>
      </c>
      <c r="G1537" s="11" t="s">
        <v>183</v>
      </c>
      <c r="H1537" s="11" t="s">
        <v>144</v>
      </c>
    </row>
    <row r="1538" spans="1:8" x14ac:dyDescent="0.35">
      <c r="A1538" t="s">
        <v>224</v>
      </c>
      <c r="B1538">
        <v>2006</v>
      </c>
      <c r="C1538">
        <v>10522288</v>
      </c>
      <c r="D1538">
        <v>58.14</v>
      </c>
      <c r="E1538" s="10" t="str">
        <f>VLOOKUP(A1538,Ex_Lookup!$A$1:$C$215,2,FALSE)</f>
        <v>Europe &amp; Central Asia</v>
      </c>
      <c r="F1538" s="10" t="str">
        <f>VLOOKUP(A1538,Ex_Lookup!$A$1:$C$215,3,FALSE)</f>
        <v>High income: OECD</v>
      </c>
      <c r="G1538" s="11" t="s">
        <v>183</v>
      </c>
      <c r="H1538" s="11" t="s">
        <v>144</v>
      </c>
    </row>
    <row r="1539" spans="1:8" x14ac:dyDescent="0.35">
      <c r="A1539" t="s">
        <v>224</v>
      </c>
      <c r="B1539">
        <v>2007</v>
      </c>
      <c r="C1539">
        <v>10542964</v>
      </c>
      <c r="D1539">
        <v>58.75</v>
      </c>
      <c r="E1539" s="10" t="str">
        <f>VLOOKUP(A1539,Ex_Lookup!$A$1:$C$215,2,FALSE)</f>
        <v>Europe &amp; Central Asia</v>
      </c>
      <c r="F1539" s="10" t="str">
        <f>VLOOKUP(A1539,Ex_Lookup!$A$1:$C$215,3,FALSE)</f>
        <v>High income: OECD</v>
      </c>
      <c r="G1539" s="11" t="s">
        <v>183</v>
      </c>
      <c r="H1539" s="11" t="s">
        <v>144</v>
      </c>
    </row>
    <row r="1540" spans="1:8" x14ac:dyDescent="0.35">
      <c r="A1540" t="s">
        <v>224</v>
      </c>
      <c r="B1540">
        <v>2008</v>
      </c>
      <c r="C1540">
        <v>10558177</v>
      </c>
      <c r="D1540">
        <v>59.36</v>
      </c>
      <c r="E1540" s="10" t="str">
        <f>VLOOKUP(A1540,Ex_Lookup!$A$1:$C$215,2,FALSE)</f>
        <v>Europe &amp; Central Asia</v>
      </c>
      <c r="F1540" s="10" t="str">
        <f>VLOOKUP(A1540,Ex_Lookup!$A$1:$C$215,3,FALSE)</f>
        <v>High income: OECD</v>
      </c>
      <c r="G1540" s="11" t="s">
        <v>183</v>
      </c>
      <c r="H1540" s="11" t="s">
        <v>144</v>
      </c>
    </row>
    <row r="1541" spans="1:8" x14ac:dyDescent="0.35">
      <c r="A1541" t="s">
        <v>224</v>
      </c>
      <c r="B1541">
        <v>2009</v>
      </c>
      <c r="C1541">
        <v>10568247</v>
      </c>
      <c r="D1541">
        <v>59.96</v>
      </c>
      <c r="E1541" s="10" t="str">
        <f>VLOOKUP(A1541,Ex_Lookup!$A$1:$C$215,2,FALSE)</f>
        <v>Europe &amp; Central Asia</v>
      </c>
      <c r="F1541" s="10" t="str">
        <f>VLOOKUP(A1541,Ex_Lookup!$A$1:$C$215,3,FALSE)</f>
        <v>High income: OECD</v>
      </c>
      <c r="G1541" s="11" t="s">
        <v>183</v>
      </c>
      <c r="H1541" s="11" t="s">
        <v>144</v>
      </c>
    </row>
    <row r="1542" spans="1:8" x14ac:dyDescent="0.35">
      <c r="A1542" t="s">
        <v>224</v>
      </c>
      <c r="B1542">
        <v>2010</v>
      </c>
      <c r="C1542">
        <v>10573100</v>
      </c>
      <c r="D1542">
        <v>60.57</v>
      </c>
      <c r="E1542" s="10" t="str">
        <f>VLOOKUP(A1542,Ex_Lookup!$A$1:$C$215,2,FALSE)</f>
        <v>Europe &amp; Central Asia</v>
      </c>
      <c r="F1542" s="10" t="str">
        <f>VLOOKUP(A1542,Ex_Lookup!$A$1:$C$215,3,FALSE)</f>
        <v>High income: OECD</v>
      </c>
      <c r="G1542" s="11" t="s">
        <v>183</v>
      </c>
      <c r="H1542" s="11" t="s">
        <v>144</v>
      </c>
    </row>
    <row r="1543" spans="1:8" x14ac:dyDescent="0.35">
      <c r="A1543" t="s">
        <v>224</v>
      </c>
      <c r="B1543">
        <v>2011</v>
      </c>
      <c r="C1543">
        <v>10557560</v>
      </c>
      <c r="D1543">
        <v>61.17</v>
      </c>
      <c r="E1543" s="10" t="str">
        <f>VLOOKUP(A1543,Ex_Lookup!$A$1:$C$215,2,FALSE)</f>
        <v>Europe &amp; Central Asia</v>
      </c>
      <c r="F1543" s="10" t="str">
        <f>VLOOKUP(A1543,Ex_Lookup!$A$1:$C$215,3,FALSE)</f>
        <v>High income: OECD</v>
      </c>
      <c r="G1543" s="11" t="s">
        <v>183</v>
      </c>
      <c r="H1543" s="11" t="s">
        <v>144</v>
      </c>
    </row>
    <row r="1544" spans="1:8" x14ac:dyDescent="0.35">
      <c r="A1544" t="s">
        <v>224</v>
      </c>
      <c r="B1544">
        <v>2012</v>
      </c>
      <c r="C1544">
        <v>10514844</v>
      </c>
      <c r="D1544">
        <v>61.76</v>
      </c>
      <c r="E1544" s="10" t="str">
        <f>VLOOKUP(A1544,Ex_Lookup!$A$1:$C$215,2,FALSE)</f>
        <v>Europe &amp; Central Asia</v>
      </c>
      <c r="F1544" s="10" t="str">
        <f>VLOOKUP(A1544,Ex_Lookup!$A$1:$C$215,3,FALSE)</f>
        <v>High income: OECD</v>
      </c>
      <c r="G1544" s="11" t="s">
        <v>183</v>
      </c>
      <c r="H1544" s="11" t="s">
        <v>144</v>
      </c>
    </row>
    <row r="1545" spans="1:8" x14ac:dyDescent="0.35">
      <c r="A1545" t="s">
        <v>224</v>
      </c>
      <c r="B1545">
        <v>2013</v>
      </c>
      <c r="C1545">
        <v>10457295</v>
      </c>
      <c r="D1545">
        <v>62.34</v>
      </c>
      <c r="E1545" s="10" t="str">
        <f>VLOOKUP(A1545,Ex_Lookup!$A$1:$C$215,2,FALSE)</f>
        <v>Europe &amp; Central Asia</v>
      </c>
      <c r="F1545" s="10" t="str">
        <f>VLOOKUP(A1545,Ex_Lookup!$A$1:$C$215,3,FALSE)</f>
        <v>High income: OECD</v>
      </c>
      <c r="G1545" s="11" t="s">
        <v>183</v>
      </c>
      <c r="H1545" s="11" t="s">
        <v>144</v>
      </c>
    </row>
    <row r="1546" spans="1:8" x14ac:dyDescent="0.35">
      <c r="A1546" t="s">
        <v>224</v>
      </c>
      <c r="B1546">
        <v>2014</v>
      </c>
      <c r="C1546">
        <v>10397393</v>
      </c>
      <c r="D1546">
        <v>62.91</v>
      </c>
      <c r="E1546" s="10" t="str">
        <f>VLOOKUP(A1546,Ex_Lookup!$A$1:$C$215,2,FALSE)</f>
        <v>Europe &amp; Central Asia</v>
      </c>
      <c r="F1546" s="10" t="str">
        <f>VLOOKUP(A1546,Ex_Lookup!$A$1:$C$215,3,FALSE)</f>
        <v>High income: OECD</v>
      </c>
      <c r="G1546" s="11" t="s">
        <v>183</v>
      </c>
      <c r="H1546" s="11" t="s">
        <v>144</v>
      </c>
    </row>
    <row r="1547" spans="1:8" x14ac:dyDescent="0.35">
      <c r="A1547" t="s">
        <v>270</v>
      </c>
      <c r="B1547">
        <v>2005</v>
      </c>
      <c r="C1547">
        <v>3821362</v>
      </c>
      <c r="D1547">
        <v>94.11</v>
      </c>
      <c r="E1547" s="10" t="str">
        <f>VLOOKUP(A1547,Ex_Lookup!$A$1:$C$215,2,FALSE)</f>
        <v>Latin America &amp; Caribbean</v>
      </c>
      <c r="F1547" s="10" t="str">
        <f>VLOOKUP(A1547,Ex_Lookup!$A$1:$C$215,3,FALSE)</f>
        <v>High income: nonOECD</v>
      </c>
      <c r="G1547" s="11" t="s">
        <v>242</v>
      </c>
      <c r="H1547" s="11" t="s">
        <v>146</v>
      </c>
    </row>
    <row r="1548" spans="1:8" x14ac:dyDescent="0.35">
      <c r="A1548" t="s">
        <v>270</v>
      </c>
      <c r="B1548">
        <v>2006</v>
      </c>
      <c r="C1548">
        <v>3805214</v>
      </c>
      <c r="D1548">
        <v>94.06</v>
      </c>
      <c r="E1548" s="10" t="str">
        <f>VLOOKUP(A1548,Ex_Lookup!$A$1:$C$215,2,FALSE)</f>
        <v>Latin America &amp; Caribbean</v>
      </c>
      <c r="F1548" s="10" t="str">
        <f>VLOOKUP(A1548,Ex_Lookup!$A$1:$C$215,3,FALSE)</f>
        <v>High income: nonOECD</v>
      </c>
      <c r="G1548" s="11" t="s">
        <v>242</v>
      </c>
      <c r="H1548" s="11" t="s">
        <v>146</v>
      </c>
    </row>
    <row r="1549" spans="1:8" x14ac:dyDescent="0.35">
      <c r="A1549" t="s">
        <v>270</v>
      </c>
      <c r="B1549">
        <v>2007</v>
      </c>
      <c r="C1549">
        <v>3782995</v>
      </c>
      <c r="D1549">
        <v>94</v>
      </c>
      <c r="E1549" s="10" t="str">
        <f>VLOOKUP(A1549,Ex_Lookup!$A$1:$C$215,2,FALSE)</f>
        <v>Latin America &amp; Caribbean</v>
      </c>
      <c r="F1549" s="10" t="str">
        <f>VLOOKUP(A1549,Ex_Lookup!$A$1:$C$215,3,FALSE)</f>
        <v>High income: nonOECD</v>
      </c>
      <c r="G1549" s="11" t="s">
        <v>242</v>
      </c>
      <c r="H1549" s="11" t="s">
        <v>146</v>
      </c>
    </row>
    <row r="1550" spans="1:8" x14ac:dyDescent="0.35">
      <c r="A1550" t="s">
        <v>270</v>
      </c>
      <c r="B1550">
        <v>2008</v>
      </c>
      <c r="C1550">
        <v>3760866</v>
      </c>
      <c r="D1550">
        <v>93.94</v>
      </c>
      <c r="E1550" s="10" t="str">
        <f>VLOOKUP(A1550,Ex_Lookup!$A$1:$C$215,2,FALSE)</f>
        <v>Latin America &amp; Caribbean</v>
      </c>
      <c r="F1550" s="10" t="str">
        <f>VLOOKUP(A1550,Ex_Lookup!$A$1:$C$215,3,FALSE)</f>
        <v>High income: nonOECD</v>
      </c>
      <c r="G1550" s="11" t="s">
        <v>242</v>
      </c>
      <c r="H1550" s="11" t="s">
        <v>146</v>
      </c>
    </row>
    <row r="1551" spans="1:8" x14ac:dyDescent="0.35">
      <c r="A1551" t="s">
        <v>270</v>
      </c>
      <c r="B1551">
        <v>2009</v>
      </c>
      <c r="C1551">
        <v>3740410</v>
      </c>
      <c r="D1551">
        <v>93.88</v>
      </c>
      <c r="E1551" s="10" t="str">
        <f>VLOOKUP(A1551,Ex_Lookup!$A$1:$C$215,2,FALSE)</f>
        <v>Latin America &amp; Caribbean</v>
      </c>
      <c r="F1551" s="10" t="str">
        <f>VLOOKUP(A1551,Ex_Lookup!$A$1:$C$215,3,FALSE)</f>
        <v>High income: nonOECD</v>
      </c>
      <c r="G1551" s="11" t="s">
        <v>242</v>
      </c>
      <c r="H1551" s="11" t="s">
        <v>146</v>
      </c>
    </row>
    <row r="1552" spans="1:8" x14ac:dyDescent="0.35">
      <c r="A1552" t="s">
        <v>270</v>
      </c>
      <c r="B1552">
        <v>2010</v>
      </c>
      <c r="C1552">
        <v>3721527</v>
      </c>
      <c r="D1552">
        <v>93.83</v>
      </c>
      <c r="E1552" s="10" t="str">
        <f>VLOOKUP(A1552,Ex_Lookup!$A$1:$C$215,2,FALSE)</f>
        <v>Latin America &amp; Caribbean</v>
      </c>
      <c r="F1552" s="10" t="str">
        <f>VLOOKUP(A1552,Ex_Lookup!$A$1:$C$215,3,FALSE)</f>
        <v>High income: nonOECD</v>
      </c>
      <c r="G1552" s="11" t="s">
        <v>242</v>
      </c>
      <c r="H1552" s="11" t="s">
        <v>146</v>
      </c>
    </row>
    <row r="1553" spans="1:8" x14ac:dyDescent="0.35">
      <c r="A1553" t="s">
        <v>270</v>
      </c>
      <c r="B1553">
        <v>2011</v>
      </c>
      <c r="C1553">
        <v>3686771</v>
      </c>
      <c r="D1553">
        <v>93.77</v>
      </c>
      <c r="E1553" s="10" t="str">
        <f>VLOOKUP(A1553,Ex_Lookup!$A$1:$C$215,2,FALSE)</f>
        <v>Latin America &amp; Caribbean</v>
      </c>
      <c r="F1553" s="10" t="str">
        <f>VLOOKUP(A1553,Ex_Lookup!$A$1:$C$215,3,FALSE)</f>
        <v>High income: nonOECD</v>
      </c>
      <c r="G1553" s="11" t="s">
        <v>242</v>
      </c>
      <c r="H1553" s="11" t="s">
        <v>146</v>
      </c>
    </row>
    <row r="1554" spans="1:8" x14ac:dyDescent="0.35">
      <c r="A1554" t="s">
        <v>270</v>
      </c>
      <c r="B1554">
        <v>2012</v>
      </c>
      <c r="C1554">
        <v>3642281</v>
      </c>
      <c r="D1554">
        <v>93.72</v>
      </c>
      <c r="E1554" s="10" t="str">
        <f>VLOOKUP(A1554,Ex_Lookup!$A$1:$C$215,2,FALSE)</f>
        <v>Latin America &amp; Caribbean</v>
      </c>
      <c r="F1554" s="10" t="str">
        <f>VLOOKUP(A1554,Ex_Lookup!$A$1:$C$215,3,FALSE)</f>
        <v>High income: nonOECD</v>
      </c>
      <c r="G1554" s="11" t="s">
        <v>242</v>
      </c>
      <c r="H1554" s="11" t="s">
        <v>146</v>
      </c>
    </row>
    <row r="1555" spans="1:8" x14ac:dyDescent="0.35">
      <c r="A1555" t="s">
        <v>270</v>
      </c>
      <c r="B1555">
        <v>2013</v>
      </c>
      <c r="C1555">
        <v>3595839</v>
      </c>
      <c r="D1555">
        <v>93.68</v>
      </c>
      <c r="E1555" s="10" t="str">
        <f>VLOOKUP(A1555,Ex_Lookup!$A$1:$C$215,2,FALSE)</f>
        <v>Latin America &amp; Caribbean</v>
      </c>
      <c r="F1555" s="10" t="str">
        <f>VLOOKUP(A1555,Ex_Lookup!$A$1:$C$215,3,FALSE)</f>
        <v>High income: nonOECD</v>
      </c>
      <c r="G1555" s="11" t="s">
        <v>242</v>
      </c>
      <c r="H1555" s="11" t="s">
        <v>146</v>
      </c>
    </row>
    <row r="1556" spans="1:8" x14ac:dyDescent="0.35">
      <c r="A1556" t="s">
        <v>270</v>
      </c>
      <c r="B1556">
        <v>2014</v>
      </c>
      <c r="C1556">
        <v>3548397</v>
      </c>
      <c r="D1556">
        <v>93.64</v>
      </c>
      <c r="E1556" s="10" t="str">
        <f>VLOOKUP(A1556,Ex_Lookup!$A$1:$C$215,2,FALSE)</f>
        <v>Latin America &amp; Caribbean</v>
      </c>
      <c r="F1556" s="10" t="str">
        <f>VLOOKUP(A1556,Ex_Lookup!$A$1:$C$215,3,FALSE)</f>
        <v>High income: nonOECD</v>
      </c>
      <c r="G1556" s="11" t="s">
        <v>242</v>
      </c>
      <c r="H1556" s="11" t="s">
        <v>146</v>
      </c>
    </row>
    <row r="1557" spans="1:8" x14ac:dyDescent="0.35">
      <c r="A1557" t="s">
        <v>297</v>
      </c>
      <c r="B1557">
        <v>2005</v>
      </c>
      <c r="C1557">
        <v>821159</v>
      </c>
      <c r="D1557">
        <v>97.45</v>
      </c>
      <c r="E1557" s="10" t="str">
        <f>VLOOKUP(A1557,Ex_Lookup!$A$1:$C$215,2,FALSE)</f>
        <v>Middle East &amp; North Africa</v>
      </c>
      <c r="F1557" s="10" t="str">
        <f>VLOOKUP(A1557,Ex_Lookup!$A$1:$C$215,3,FALSE)</f>
        <v>High income: nonOECD</v>
      </c>
      <c r="G1557" s="11" t="s">
        <v>283</v>
      </c>
      <c r="H1557" s="11" t="s">
        <v>146</v>
      </c>
    </row>
    <row r="1558" spans="1:8" x14ac:dyDescent="0.35">
      <c r="A1558" t="s">
        <v>297</v>
      </c>
      <c r="B1558">
        <v>2006</v>
      </c>
      <c r="C1558">
        <v>967602</v>
      </c>
      <c r="D1558">
        <v>97.75</v>
      </c>
      <c r="E1558" s="10" t="str">
        <f>VLOOKUP(A1558,Ex_Lookup!$A$1:$C$215,2,FALSE)</f>
        <v>Middle East &amp; North Africa</v>
      </c>
      <c r="F1558" s="10" t="str">
        <f>VLOOKUP(A1558,Ex_Lookup!$A$1:$C$215,3,FALSE)</f>
        <v>High income: nonOECD</v>
      </c>
      <c r="G1558" s="11" t="s">
        <v>283</v>
      </c>
      <c r="H1558" s="11" t="s">
        <v>146</v>
      </c>
    </row>
    <row r="1559" spans="1:8" x14ac:dyDescent="0.35">
      <c r="A1559" t="s">
        <v>297</v>
      </c>
      <c r="B1559">
        <v>2007</v>
      </c>
      <c r="C1559">
        <v>1152459</v>
      </c>
      <c r="D1559">
        <v>98.02</v>
      </c>
      <c r="E1559" s="10" t="str">
        <f>VLOOKUP(A1559,Ex_Lookup!$A$1:$C$215,2,FALSE)</f>
        <v>Middle East &amp; North Africa</v>
      </c>
      <c r="F1559" s="10" t="str">
        <f>VLOOKUP(A1559,Ex_Lookup!$A$1:$C$215,3,FALSE)</f>
        <v>High income: nonOECD</v>
      </c>
      <c r="G1559" s="11" t="s">
        <v>283</v>
      </c>
      <c r="H1559" s="11" t="s">
        <v>146</v>
      </c>
    </row>
    <row r="1560" spans="1:8" x14ac:dyDescent="0.35">
      <c r="A1560" t="s">
        <v>297</v>
      </c>
      <c r="B1560">
        <v>2008</v>
      </c>
      <c r="C1560">
        <v>1359114</v>
      </c>
      <c r="D1560">
        <v>98.26</v>
      </c>
      <c r="E1560" s="10" t="str">
        <f>VLOOKUP(A1560,Ex_Lookup!$A$1:$C$215,2,FALSE)</f>
        <v>Middle East &amp; North Africa</v>
      </c>
      <c r="F1560" s="10" t="str">
        <f>VLOOKUP(A1560,Ex_Lookup!$A$1:$C$215,3,FALSE)</f>
        <v>High income: nonOECD</v>
      </c>
      <c r="G1560" s="11" t="s">
        <v>283</v>
      </c>
      <c r="H1560" s="11" t="s">
        <v>146</v>
      </c>
    </row>
    <row r="1561" spans="1:8" x14ac:dyDescent="0.35">
      <c r="A1561" t="s">
        <v>297</v>
      </c>
      <c r="B1561">
        <v>2009</v>
      </c>
      <c r="C1561">
        <v>1564082</v>
      </c>
      <c r="D1561">
        <v>98.47</v>
      </c>
      <c r="E1561" s="10" t="str">
        <f>VLOOKUP(A1561,Ex_Lookup!$A$1:$C$215,2,FALSE)</f>
        <v>Middle East &amp; North Africa</v>
      </c>
      <c r="F1561" s="10" t="str">
        <f>VLOOKUP(A1561,Ex_Lookup!$A$1:$C$215,3,FALSE)</f>
        <v>High income: nonOECD</v>
      </c>
      <c r="G1561" s="11" t="s">
        <v>283</v>
      </c>
      <c r="H1561" s="11" t="s">
        <v>146</v>
      </c>
    </row>
    <row r="1562" spans="1:8" x14ac:dyDescent="0.35">
      <c r="A1562" t="s">
        <v>297</v>
      </c>
      <c r="B1562">
        <v>2010</v>
      </c>
      <c r="C1562">
        <v>1749713</v>
      </c>
      <c r="D1562">
        <v>98.66</v>
      </c>
      <c r="E1562" s="10" t="str">
        <f>VLOOKUP(A1562,Ex_Lookup!$A$1:$C$215,2,FALSE)</f>
        <v>Middle East &amp; North Africa</v>
      </c>
      <c r="F1562" s="10" t="str">
        <f>VLOOKUP(A1562,Ex_Lookup!$A$1:$C$215,3,FALSE)</f>
        <v>High income: nonOECD</v>
      </c>
      <c r="G1562" s="11" t="s">
        <v>283</v>
      </c>
      <c r="H1562" s="11" t="s">
        <v>146</v>
      </c>
    </row>
    <row r="1563" spans="1:8" x14ac:dyDescent="0.35">
      <c r="A1563" t="s">
        <v>297</v>
      </c>
      <c r="B1563">
        <v>2011</v>
      </c>
      <c r="C1563">
        <v>1910902</v>
      </c>
      <c r="D1563">
        <v>98.81</v>
      </c>
      <c r="E1563" s="10" t="str">
        <f>VLOOKUP(A1563,Ex_Lookup!$A$1:$C$215,2,FALSE)</f>
        <v>Middle East &amp; North Africa</v>
      </c>
      <c r="F1563" s="10" t="str">
        <f>VLOOKUP(A1563,Ex_Lookup!$A$1:$C$215,3,FALSE)</f>
        <v>High income: nonOECD</v>
      </c>
      <c r="G1563" s="11" t="s">
        <v>283</v>
      </c>
      <c r="H1563" s="11" t="s">
        <v>146</v>
      </c>
    </row>
    <row r="1564" spans="1:8" x14ac:dyDescent="0.35">
      <c r="A1564" t="s">
        <v>297</v>
      </c>
      <c r="B1564">
        <v>2012</v>
      </c>
      <c r="C1564">
        <v>2050514</v>
      </c>
      <c r="D1564">
        <v>98.95</v>
      </c>
      <c r="E1564" s="10" t="str">
        <f>VLOOKUP(A1564,Ex_Lookup!$A$1:$C$215,2,FALSE)</f>
        <v>Middle East &amp; North Africa</v>
      </c>
      <c r="F1564" s="10" t="str">
        <f>VLOOKUP(A1564,Ex_Lookup!$A$1:$C$215,3,FALSE)</f>
        <v>High income: nonOECD</v>
      </c>
      <c r="G1564" s="11" t="s">
        <v>283</v>
      </c>
      <c r="H1564" s="11" t="s">
        <v>146</v>
      </c>
    </row>
    <row r="1565" spans="1:8" x14ac:dyDescent="0.35">
      <c r="A1565" t="s">
        <v>297</v>
      </c>
      <c r="B1565">
        <v>2013</v>
      </c>
      <c r="C1565">
        <v>2168673</v>
      </c>
      <c r="D1565">
        <v>99.06</v>
      </c>
      <c r="E1565" s="10" t="str">
        <f>VLOOKUP(A1565,Ex_Lookup!$A$1:$C$215,2,FALSE)</f>
        <v>Middle East &amp; North Africa</v>
      </c>
      <c r="F1565" s="10" t="str">
        <f>VLOOKUP(A1565,Ex_Lookup!$A$1:$C$215,3,FALSE)</f>
        <v>High income: nonOECD</v>
      </c>
      <c r="G1565" s="11" t="s">
        <v>283</v>
      </c>
      <c r="H1565" s="11" t="s">
        <v>146</v>
      </c>
    </row>
    <row r="1566" spans="1:8" x14ac:dyDescent="0.35">
      <c r="A1566" t="s">
        <v>297</v>
      </c>
      <c r="B1566">
        <v>2014</v>
      </c>
      <c r="C1566">
        <v>2267916</v>
      </c>
      <c r="D1566">
        <v>99.16</v>
      </c>
      <c r="E1566" s="10" t="str">
        <f>VLOOKUP(A1566,Ex_Lookup!$A$1:$C$215,2,FALSE)</f>
        <v>Middle East &amp; North Africa</v>
      </c>
      <c r="F1566" s="10" t="str">
        <f>VLOOKUP(A1566,Ex_Lookup!$A$1:$C$215,3,FALSE)</f>
        <v>High income: nonOECD</v>
      </c>
      <c r="G1566" s="11" t="s">
        <v>283</v>
      </c>
      <c r="H1566" s="11" t="s">
        <v>146</v>
      </c>
    </row>
    <row r="1567" spans="1:8" x14ac:dyDescent="0.35">
      <c r="A1567" t="s">
        <v>225</v>
      </c>
      <c r="B1567">
        <v>2005</v>
      </c>
      <c r="C1567">
        <v>21319685</v>
      </c>
      <c r="D1567">
        <v>53.17</v>
      </c>
      <c r="E1567" s="10" t="str">
        <f>VLOOKUP(A1567,Ex_Lookup!$A$1:$C$215,2,FALSE)</f>
        <v>Europe &amp; Central Asia</v>
      </c>
      <c r="F1567" s="10" t="str">
        <f>VLOOKUP(A1567,Ex_Lookup!$A$1:$C$215,3,FALSE)</f>
        <v>Upper middle income</v>
      </c>
      <c r="G1567" s="11" t="s">
        <v>183</v>
      </c>
      <c r="H1567" s="11" t="s">
        <v>142</v>
      </c>
    </row>
    <row r="1568" spans="1:8" x14ac:dyDescent="0.35">
      <c r="A1568" t="s">
        <v>225</v>
      </c>
      <c r="B1568">
        <v>2006</v>
      </c>
      <c r="C1568">
        <v>21193760</v>
      </c>
      <c r="D1568">
        <v>53.31</v>
      </c>
      <c r="E1568" s="10" t="str">
        <f>VLOOKUP(A1568,Ex_Lookup!$A$1:$C$215,2,FALSE)</f>
        <v>Europe &amp; Central Asia</v>
      </c>
      <c r="F1568" s="10" t="str">
        <f>VLOOKUP(A1568,Ex_Lookup!$A$1:$C$215,3,FALSE)</f>
        <v>Upper middle income</v>
      </c>
      <c r="G1568" s="11" t="s">
        <v>183</v>
      </c>
      <c r="H1568" s="11" t="s">
        <v>142</v>
      </c>
    </row>
    <row r="1569" spans="1:8" x14ac:dyDescent="0.35">
      <c r="A1569" t="s">
        <v>225</v>
      </c>
      <c r="B1569">
        <v>2007</v>
      </c>
      <c r="C1569">
        <v>20882982</v>
      </c>
      <c r="D1569">
        <v>53.44</v>
      </c>
      <c r="E1569" s="10" t="str">
        <f>VLOOKUP(A1569,Ex_Lookup!$A$1:$C$215,2,FALSE)</f>
        <v>Europe &amp; Central Asia</v>
      </c>
      <c r="F1569" s="10" t="str">
        <f>VLOOKUP(A1569,Ex_Lookup!$A$1:$C$215,3,FALSE)</f>
        <v>Upper middle income</v>
      </c>
      <c r="G1569" s="11" t="s">
        <v>183</v>
      </c>
      <c r="H1569" s="11" t="s">
        <v>142</v>
      </c>
    </row>
    <row r="1570" spans="1:8" x14ac:dyDescent="0.35">
      <c r="A1570" t="s">
        <v>225</v>
      </c>
      <c r="B1570">
        <v>2008</v>
      </c>
      <c r="C1570">
        <v>20537875</v>
      </c>
      <c r="D1570">
        <v>53.57</v>
      </c>
      <c r="E1570" s="10" t="str">
        <f>VLOOKUP(A1570,Ex_Lookup!$A$1:$C$215,2,FALSE)</f>
        <v>Europe &amp; Central Asia</v>
      </c>
      <c r="F1570" s="10" t="str">
        <f>VLOOKUP(A1570,Ex_Lookup!$A$1:$C$215,3,FALSE)</f>
        <v>Upper middle income</v>
      </c>
      <c r="G1570" s="11" t="s">
        <v>183</v>
      </c>
      <c r="H1570" s="11" t="s">
        <v>142</v>
      </c>
    </row>
    <row r="1571" spans="1:8" x14ac:dyDescent="0.35">
      <c r="A1571" t="s">
        <v>225</v>
      </c>
      <c r="B1571">
        <v>2009</v>
      </c>
      <c r="C1571">
        <v>20367487</v>
      </c>
      <c r="D1571">
        <v>53.7</v>
      </c>
      <c r="E1571" s="10" t="str">
        <f>VLOOKUP(A1571,Ex_Lookup!$A$1:$C$215,2,FALSE)</f>
        <v>Europe &amp; Central Asia</v>
      </c>
      <c r="F1571" s="10" t="str">
        <f>VLOOKUP(A1571,Ex_Lookup!$A$1:$C$215,3,FALSE)</f>
        <v>Upper middle income</v>
      </c>
      <c r="G1571" s="11" t="s">
        <v>183</v>
      </c>
      <c r="H1571" s="11" t="s">
        <v>142</v>
      </c>
    </row>
    <row r="1572" spans="1:8" x14ac:dyDescent="0.35">
      <c r="A1572" t="s">
        <v>225</v>
      </c>
      <c r="B1572">
        <v>2010</v>
      </c>
      <c r="C1572">
        <v>20246871</v>
      </c>
      <c r="D1572">
        <v>53.83</v>
      </c>
      <c r="E1572" s="10" t="str">
        <f>VLOOKUP(A1572,Ex_Lookup!$A$1:$C$215,2,FALSE)</f>
        <v>Europe &amp; Central Asia</v>
      </c>
      <c r="F1572" s="10" t="str">
        <f>VLOOKUP(A1572,Ex_Lookup!$A$1:$C$215,3,FALSE)</f>
        <v>Upper middle income</v>
      </c>
      <c r="G1572" s="11" t="s">
        <v>183</v>
      </c>
      <c r="H1572" s="11" t="s">
        <v>142</v>
      </c>
    </row>
    <row r="1573" spans="1:8" x14ac:dyDescent="0.35">
      <c r="A1573" t="s">
        <v>225</v>
      </c>
      <c r="B1573">
        <v>2011</v>
      </c>
      <c r="C1573">
        <v>20147528</v>
      </c>
      <c r="D1573">
        <v>53.96</v>
      </c>
      <c r="E1573" s="10" t="str">
        <f>VLOOKUP(A1573,Ex_Lookup!$A$1:$C$215,2,FALSE)</f>
        <v>Europe &amp; Central Asia</v>
      </c>
      <c r="F1573" s="10" t="str">
        <f>VLOOKUP(A1573,Ex_Lookup!$A$1:$C$215,3,FALSE)</f>
        <v>Upper middle income</v>
      </c>
      <c r="G1573" s="11" t="s">
        <v>183</v>
      </c>
      <c r="H1573" s="11" t="s">
        <v>142</v>
      </c>
    </row>
    <row r="1574" spans="1:8" x14ac:dyDescent="0.35">
      <c r="A1574" t="s">
        <v>225</v>
      </c>
      <c r="B1574">
        <v>2012</v>
      </c>
      <c r="C1574">
        <v>20058035</v>
      </c>
      <c r="D1574">
        <v>54.09</v>
      </c>
      <c r="E1574" s="10" t="str">
        <f>VLOOKUP(A1574,Ex_Lookup!$A$1:$C$215,2,FALSE)</f>
        <v>Europe &amp; Central Asia</v>
      </c>
      <c r="F1574" s="10" t="str">
        <f>VLOOKUP(A1574,Ex_Lookup!$A$1:$C$215,3,FALSE)</f>
        <v>Upper middle income</v>
      </c>
      <c r="G1574" s="11" t="s">
        <v>183</v>
      </c>
      <c r="H1574" s="11" t="s">
        <v>142</v>
      </c>
    </row>
    <row r="1575" spans="1:8" x14ac:dyDescent="0.35">
      <c r="A1575" t="s">
        <v>225</v>
      </c>
      <c r="B1575">
        <v>2013</v>
      </c>
      <c r="C1575">
        <v>19983693</v>
      </c>
      <c r="D1575">
        <v>54.24</v>
      </c>
      <c r="E1575" s="10" t="str">
        <f>VLOOKUP(A1575,Ex_Lookup!$A$1:$C$215,2,FALSE)</f>
        <v>Europe &amp; Central Asia</v>
      </c>
      <c r="F1575" s="10" t="str">
        <f>VLOOKUP(A1575,Ex_Lookup!$A$1:$C$215,3,FALSE)</f>
        <v>Upper middle income</v>
      </c>
      <c r="G1575" s="11" t="s">
        <v>183</v>
      </c>
      <c r="H1575" s="11" t="s">
        <v>142</v>
      </c>
    </row>
    <row r="1576" spans="1:8" x14ac:dyDescent="0.35">
      <c r="A1576" t="s">
        <v>225</v>
      </c>
      <c r="B1576">
        <v>2014</v>
      </c>
      <c r="C1576">
        <v>19910995</v>
      </c>
      <c r="D1576">
        <v>54.39</v>
      </c>
      <c r="E1576" s="10" t="str">
        <f>VLOOKUP(A1576,Ex_Lookup!$A$1:$C$215,2,FALSE)</f>
        <v>Europe &amp; Central Asia</v>
      </c>
      <c r="F1576" s="10" t="str">
        <f>VLOOKUP(A1576,Ex_Lookup!$A$1:$C$215,3,FALSE)</f>
        <v>Upper middle income</v>
      </c>
      <c r="G1576" s="11" t="s">
        <v>183</v>
      </c>
      <c r="H1576" s="11" t="s">
        <v>142</v>
      </c>
    </row>
    <row r="1577" spans="1:8" x14ac:dyDescent="0.35">
      <c r="A1577" t="s">
        <v>226</v>
      </c>
      <c r="B1577">
        <v>2005</v>
      </c>
      <c r="C1577">
        <v>143518523</v>
      </c>
      <c r="D1577">
        <v>73.459999999999994</v>
      </c>
      <c r="E1577" s="10" t="str">
        <f>VLOOKUP(A1577,Ex_Lookup!$A$1:$C$215,2,FALSE)</f>
        <v>Europe &amp; Central Asia</v>
      </c>
      <c r="F1577" s="10" t="str">
        <f>VLOOKUP(A1577,Ex_Lookup!$A$1:$C$215,3,FALSE)</f>
        <v>High income: nonOECD</v>
      </c>
      <c r="G1577" s="11" t="s">
        <v>183</v>
      </c>
      <c r="H1577" s="11" t="s">
        <v>146</v>
      </c>
    </row>
    <row r="1578" spans="1:8" x14ac:dyDescent="0.35">
      <c r="A1578" t="s">
        <v>226</v>
      </c>
      <c r="B1578">
        <v>2006</v>
      </c>
      <c r="C1578">
        <v>143049528</v>
      </c>
      <c r="D1578">
        <v>73.510000000000005</v>
      </c>
      <c r="E1578" s="10" t="str">
        <f>VLOOKUP(A1578,Ex_Lookup!$A$1:$C$215,2,FALSE)</f>
        <v>Europe &amp; Central Asia</v>
      </c>
      <c r="F1578" s="10" t="str">
        <f>VLOOKUP(A1578,Ex_Lookup!$A$1:$C$215,3,FALSE)</f>
        <v>High income: nonOECD</v>
      </c>
      <c r="G1578" s="11" t="s">
        <v>183</v>
      </c>
      <c r="H1578" s="11" t="s">
        <v>146</v>
      </c>
    </row>
    <row r="1579" spans="1:8" x14ac:dyDescent="0.35">
      <c r="A1579" t="s">
        <v>226</v>
      </c>
      <c r="B1579">
        <v>2007</v>
      </c>
      <c r="C1579">
        <v>142805088</v>
      </c>
      <c r="D1579">
        <v>73.55</v>
      </c>
      <c r="E1579" s="10" t="str">
        <f>VLOOKUP(A1579,Ex_Lookup!$A$1:$C$215,2,FALSE)</f>
        <v>Europe &amp; Central Asia</v>
      </c>
      <c r="F1579" s="10" t="str">
        <f>VLOOKUP(A1579,Ex_Lookup!$A$1:$C$215,3,FALSE)</f>
        <v>High income: nonOECD</v>
      </c>
      <c r="G1579" s="11" t="s">
        <v>183</v>
      </c>
      <c r="H1579" s="11" t="s">
        <v>146</v>
      </c>
    </row>
    <row r="1580" spans="1:8" x14ac:dyDescent="0.35">
      <c r="A1580" t="s">
        <v>226</v>
      </c>
      <c r="B1580">
        <v>2008</v>
      </c>
      <c r="C1580">
        <v>142742350</v>
      </c>
      <c r="D1580">
        <v>73.599999999999994</v>
      </c>
      <c r="E1580" s="10" t="str">
        <f>VLOOKUP(A1580,Ex_Lookup!$A$1:$C$215,2,FALSE)</f>
        <v>Europe &amp; Central Asia</v>
      </c>
      <c r="F1580" s="10" t="str">
        <f>VLOOKUP(A1580,Ex_Lookup!$A$1:$C$215,3,FALSE)</f>
        <v>High income: nonOECD</v>
      </c>
      <c r="G1580" s="11" t="s">
        <v>183</v>
      </c>
      <c r="H1580" s="11" t="s">
        <v>146</v>
      </c>
    </row>
    <row r="1581" spans="1:8" x14ac:dyDescent="0.35">
      <c r="A1581" t="s">
        <v>226</v>
      </c>
      <c r="B1581">
        <v>2009</v>
      </c>
      <c r="C1581">
        <v>142785342</v>
      </c>
      <c r="D1581">
        <v>73.64</v>
      </c>
      <c r="E1581" s="10" t="str">
        <f>VLOOKUP(A1581,Ex_Lookup!$A$1:$C$215,2,FALSE)</f>
        <v>Europe &amp; Central Asia</v>
      </c>
      <c r="F1581" s="10" t="str">
        <f>VLOOKUP(A1581,Ex_Lookup!$A$1:$C$215,3,FALSE)</f>
        <v>High income: nonOECD</v>
      </c>
      <c r="G1581" s="11" t="s">
        <v>183</v>
      </c>
      <c r="H1581" s="11" t="s">
        <v>146</v>
      </c>
    </row>
    <row r="1582" spans="1:8" x14ac:dyDescent="0.35">
      <c r="A1582" t="s">
        <v>226</v>
      </c>
      <c r="B1582">
        <v>2010</v>
      </c>
      <c r="C1582">
        <v>142849449</v>
      </c>
      <c r="D1582">
        <v>73.69</v>
      </c>
      <c r="E1582" s="10" t="str">
        <f>VLOOKUP(A1582,Ex_Lookup!$A$1:$C$215,2,FALSE)</f>
        <v>Europe &amp; Central Asia</v>
      </c>
      <c r="F1582" s="10" t="str">
        <f>VLOOKUP(A1582,Ex_Lookup!$A$1:$C$215,3,FALSE)</f>
        <v>High income: nonOECD</v>
      </c>
      <c r="G1582" s="11" t="s">
        <v>183</v>
      </c>
      <c r="H1582" s="11" t="s">
        <v>146</v>
      </c>
    </row>
    <row r="1583" spans="1:8" x14ac:dyDescent="0.35">
      <c r="A1583" t="s">
        <v>226</v>
      </c>
      <c r="B1583">
        <v>2011</v>
      </c>
      <c r="C1583">
        <v>142960868</v>
      </c>
      <c r="D1583">
        <v>73.73</v>
      </c>
      <c r="E1583" s="10" t="str">
        <f>VLOOKUP(A1583,Ex_Lookup!$A$1:$C$215,2,FALSE)</f>
        <v>Europe &amp; Central Asia</v>
      </c>
      <c r="F1583" s="10" t="str">
        <f>VLOOKUP(A1583,Ex_Lookup!$A$1:$C$215,3,FALSE)</f>
        <v>High income: nonOECD</v>
      </c>
      <c r="G1583" s="11" t="s">
        <v>183</v>
      </c>
      <c r="H1583" s="11" t="s">
        <v>146</v>
      </c>
    </row>
    <row r="1584" spans="1:8" x14ac:dyDescent="0.35">
      <c r="A1584" t="s">
        <v>226</v>
      </c>
      <c r="B1584">
        <v>2012</v>
      </c>
      <c r="C1584">
        <v>143201676</v>
      </c>
      <c r="D1584">
        <v>73.790000000000006</v>
      </c>
      <c r="E1584" s="10" t="str">
        <f>VLOOKUP(A1584,Ex_Lookup!$A$1:$C$215,2,FALSE)</f>
        <v>Europe &amp; Central Asia</v>
      </c>
      <c r="F1584" s="10" t="str">
        <f>VLOOKUP(A1584,Ex_Lookup!$A$1:$C$215,3,FALSE)</f>
        <v>High income: nonOECD</v>
      </c>
      <c r="G1584" s="11" t="s">
        <v>183</v>
      </c>
      <c r="H1584" s="11" t="s">
        <v>146</v>
      </c>
    </row>
    <row r="1585" spans="1:8" x14ac:dyDescent="0.35">
      <c r="A1585" t="s">
        <v>226</v>
      </c>
      <c r="B1585">
        <v>2013</v>
      </c>
      <c r="C1585">
        <v>143506911</v>
      </c>
      <c r="D1585">
        <v>73.849999999999994</v>
      </c>
      <c r="E1585" s="10" t="str">
        <f>VLOOKUP(A1585,Ex_Lookup!$A$1:$C$215,2,FALSE)</f>
        <v>Europe &amp; Central Asia</v>
      </c>
      <c r="F1585" s="10" t="str">
        <f>VLOOKUP(A1585,Ex_Lookup!$A$1:$C$215,3,FALSE)</f>
        <v>High income: nonOECD</v>
      </c>
      <c r="G1585" s="11" t="s">
        <v>183</v>
      </c>
      <c r="H1585" s="11" t="s">
        <v>146</v>
      </c>
    </row>
    <row r="1586" spans="1:8" x14ac:dyDescent="0.35">
      <c r="A1586" t="s">
        <v>226</v>
      </c>
      <c r="B1586">
        <v>2014</v>
      </c>
      <c r="C1586">
        <v>143819569</v>
      </c>
      <c r="D1586">
        <v>73.92</v>
      </c>
      <c r="E1586" s="10" t="str">
        <f>VLOOKUP(A1586,Ex_Lookup!$A$1:$C$215,2,FALSE)</f>
        <v>Europe &amp; Central Asia</v>
      </c>
      <c r="F1586" s="10" t="str">
        <f>VLOOKUP(A1586,Ex_Lookup!$A$1:$C$215,3,FALSE)</f>
        <v>High income: nonOECD</v>
      </c>
      <c r="G1586" s="11" t="s">
        <v>183</v>
      </c>
      <c r="H1586" s="11" t="s">
        <v>146</v>
      </c>
    </row>
    <row r="1587" spans="1:8" x14ac:dyDescent="0.35">
      <c r="A1587" t="s">
        <v>350</v>
      </c>
      <c r="B1587">
        <v>2005</v>
      </c>
      <c r="C1587">
        <v>9429457</v>
      </c>
      <c r="D1587">
        <v>19.28</v>
      </c>
      <c r="E1587" s="10" t="str">
        <f>VLOOKUP(A1587,Ex_Lookup!$A$1:$C$215,2,FALSE)</f>
        <v>Sub-Saharan Africa</v>
      </c>
      <c r="F1587" s="10" t="str">
        <f>VLOOKUP(A1587,Ex_Lookup!$A$1:$C$215,3,FALSE)</f>
        <v>Low income</v>
      </c>
      <c r="G1587" s="11" t="s">
        <v>318</v>
      </c>
      <c r="H1587" s="11" t="s">
        <v>148</v>
      </c>
    </row>
    <row r="1588" spans="1:8" x14ac:dyDescent="0.35">
      <c r="A1588" t="s">
        <v>350</v>
      </c>
      <c r="B1588">
        <v>2006</v>
      </c>
      <c r="C1588">
        <v>9660946</v>
      </c>
      <c r="D1588">
        <v>20.170000000000002</v>
      </c>
      <c r="E1588" s="10" t="str">
        <f>VLOOKUP(A1588,Ex_Lookup!$A$1:$C$215,2,FALSE)</f>
        <v>Sub-Saharan Africa</v>
      </c>
      <c r="F1588" s="10" t="str">
        <f>VLOOKUP(A1588,Ex_Lookup!$A$1:$C$215,3,FALSE)</f>
        <v>Low income</v>
      </c>
      <c r="G1588" s="11" t="s">
        <v>318</v>
      </c>
      <c r="H1588" s="11" t="s">
        <v>148</v>
      </c>
    </row>
    <row r="1589" spans="1:8" x14ac:dyDescent="0.35">
      <c r="A1589" t="s">
        <v>350</v>
      </c>
      <c r="B1589">
        <v>2007</v>
      </c>
      <c r="C1589">
        <v>9928143</v>
      </c>
      <c r="D1589">
        <v>21.09</v>
      </c>
      <c r="E1589" s="10" t="str">
        <f>VLOOKUP(A1589,Ex_Lookup!$A$1:$C$215,2,FALSE)</f>
        <v>Sub-Saharan Africa</v>
      </c>
      <c r="F1589" s="10" t="str">
        <f>VLOOKUP(A1589,Ex_Lookup!$A$1:$C$215,3,FALSE)</f>
        <v>Low income</v>
      </c>
      <c r="G1589" s="11" t="s">
        <v>318</v>
      </c>
      <c r="H1589" s="11" t="s">
        <v>148</v>
      </c>
    </row>
    <row r="1590" spans="1:8" x14ac:dyDescent="0.35">
      <c r="A1590" t="s">
        <v>350</v>
      </c>
      <c r="B1590">
        <v>2008</v>
      </c>
      <c r="C1590">
        <v>10222961</v>
      </c>
      <c r="D1590">
        <v>22.03</v>
      </c>
      <c r="E1590" s="10" t="str">
        <f>VLOOKUP(A1590,Ex_Lookup!$A$1:$C$215,2,FALSE)</f>
        <v>Sub-Saharan Africa</v>
      </c>
      <c r="F1590" s="10" t="str">
        <f>VLOOKUP(A1590,Ex_Lookup!$A$1:$C$215,3,FALSE)</f>
        <v>Low income</v>
      </c>
      <c r="G1590" s="11" t="s">
        <v>318</v>
      </c>
      <c r="H1590" s="11" t="s">
        <v>148</v>
      </c>
    </row>
    <row r="1591" spans="1:8" x14ac:dyDescent="0.35">
      <c r="A1591" t="s">
        <v>350</v>
      </c>
      <c r="B1591">
        <v>2009</v>
      </c>
      <c r="C1591">
        <v>10529668</v>
      </c>
      <c r="D1591">
        <v>22.99</v>
      </c>
      <c r="E1591" s="10" t="str">
        <f>VLOOKUP(A1591,Ex_Lookup!$A$1:$C$215,2,FALSE)</f>
        <v>Sub-Saharan Africa</v>
      </c>
      <c r="F1591" s="10" t="str">
        <f>VLOOKUP(A1591,Ex_Lookup!$A$1:$C$215,3,FALSE)</f>
        <v>Low income</v>
      </c>
      <c r="G1591" s="11" t="s">
        <v>318</v>
      </c>
      <c r="H1591" s="11" t="s">
        <v>148</v>
      </c>
    </row>
    <row r="1592" spans="1:8" x14ac:dyDescent="0.35">
      <c r="A1592" t="s">
        <v>350</v>
      </c>
      <c r="B1592">
        <v>2010</v>
      </c>
      <c r="C1592">
        <v>10836732</v>
      </c>
      <c r="D1592">
        <v>23.95</v>
      </c>
      <c r="E1592" s="10" t="str">
        <f>VLOOKUP(A1592,Ex_Lookup!$A$1:$C$215,2,FALSE)</f>
        <v>Sub-Saharan Africa</v>
      </c>
      <c r="F1592" s="10" t="str">
        <f>VLOOKUP(A1592,Ex_Lookup!$A$1:$C$215,3,FALSE)</f>
        <v>Low income</v>
      </c>
      <c r="G1592" s="11" t="s">
        <v>318</v>
      </c>
      <c r="H1592" s="11" t="s">
        <v>148</v>
      </c>
    </row>
    <row r="1593" spans="1:8" x14ac:dyDescent="0.35">
      <c r="A1593" t="s">
        <v>350</v>
      </c>
      <c r="B1593">
        <v>2011</v>
      </c>
      <c r="C1593">
        <v>11144315</v>
      </c>
      <c r="D1593">
        <v>24.92</v>
      </c>
      <c r="E1593" s="10" t="str">
        <f>VLOOKUP(A1593,Ex_Lookup!$A$1:$C$215,2,FALSE)</f>
        <v>Sub-Saharan Africa</v>
      </c>
      <c r="F1593" s="10" t="str">
        <f>VLOOKUP(A1593,Ex_Lookup!$A$1:$C$215,3,FALSE)</f>
        <v>Low income</v>
      </c>
      <c r="G1593" s="11" t="s">
        <v>318</v>
      </c>
      <c r="H1593" s="11" t="s">
        <v>148</v>
      </c>
    </row>
    <row r="1594" spans="1:8" x14ac:dyDescent="0.35">
      <c r="A1594" t="s">
        <v>350</v>
      </c>
      <c r="B1594">
        <v>2012</v>
      </c>
      <c r="C1594">
        <v>11457801</v>
      </c>
      <c r="D1594">
        <v>25.89</v>
      </c>
      <c r="E1594" s="10" t="str">
        <f>VLOOKUP(A1594,Ex_Lookup!$A$1:$C$215,2,FALSE)</f>
        <v>Sub-Saharan Africa</v>
      </c>
      <c r="F1594" s="10" t="str">
        <f>VLOOKUP(A1594,Ex_Lookup!$A$1:$C$215,3,FALSE)</f>
        <v>Low income</v>
      </c>
      <c r="G1594" s="11" t="s">
        <v>318</v>
      </c>
      <c r="H1594" s="11" t="s">
        <v>148</v>
      </c>
    </row>
    <row r="1595" spans="1:8" x14ac:dyDescent="0.35">
      <c r="A1595" t="s">
        <v>350</v>
      </c>
      <c r="B1595">
        <v>2013</v>
      </c>
      <c r="C1595">
        <v>11776522</v>
      </c>
      <c r="D1595">
        <v>26.87</v>
      </c>
      <c r="E1595" s="10" t="str">
        <f>VLOOKUP(A1595,Ex_Lookup!$A$1:$C$215,2,FALSE)</f>
        <v>Sub-Saharan Africa</v>
      </c>
      <c r="F1595" s="10" t="str">
        <f>VLOOKUP(A1595,Ex_Lookup!$A$1:$C$215,3,FALSE)</f>
        <v>Low income</v>
      </c>
      <c r="G1595" s="11" t="s">
        <v>318</v>
      </c>
      <c r="H1595" s="11" t="s">
        <v>148</v>
      </c>
    </row>
    <row r="1596" spans="1:8" x14ac:dyDescent="0.35">
      <c r="A1596" t="s">
        <v>350</v>
      </c>
      <c r="B1596">
        <v>2014</v>
      </c>
      <c r="C1596">
        <v>12100049</v>
      </c>
      <c r="D1596">
        <v>27.84</v>
      </c>
      <c r="E1596" s="10" t="str">
        <f>VLOOKUP(A1596,Ex_Lookup!$A$1:$C$215,2,FALSE)</f>
        <v>Sub-Saharan Africa</v>
      </c>
      <c r="F1596" s="10" t="str">
        <f>VLOOKUP(A1596,Ex_Lookup!$A$1:$C$215,3,FALSE)</f>
        <v>Low income</v>
      </c>
      <c r="G1596" s="11" t="s">
        <v>318</v>
      </c>
      <c r="H1596" s="11" t="s">
        <v>148</v>
      </c>
    </row>
    <row r="1597" spans="1:8" x14ac:dyDescent="0.35">
      <c r="A1597" t="s">
        <v>173</v>
      </c>
      <c r="B1597">
        <v>2005</v>
      </c>
      <c r="C1597">
        <v>179928</v>
      </c>
      <c r="D1597">
        <v>21.22</v>
      </c>
      <c r="E1597" s="10" t="str">
        <f>VLOOKUP(A1597,Ex_Lookup!$A$1:$C$215,2,FALSE)</f>
        <v>East Asia &amp; Pacific</v>
      </c>
      <c r="F1597" s="10" t="str">
        <f>VLOOKUP(A1597,Ex_Lookup!$A$1:$C$215,3,FALSE)</f>
        <v>Lower middle income</v>
      </c>
      <c r="G1597" s="11" t="s">
        <v>141</v>
      </c>
      <c r="H1597" s="11" t="s">
        <v>155</v>
      </c>
    </row>
    <row r="1598" spans="1:8" x14ac:dyDescent="0.35">
      <c r="A1598" t="s">
        <v>173</v>
      </c>
      <c r="B1598">
        <v>2006</v>
      </c>
      <c r="C1598">
        <v>181073</v>
      </c>
      <c r="D1598">
        <v>20.98</v>
      </c>
      <c r="E1598" s="10" t="str">
        <f>VLOOKUP(A1598,Ex_Lookup!$A$1:$C$215,2,FALSE)</f>
        <v>East Asia &amp; Pacific</v>
      </c>
      <c r="F1598" s="10" t="str">
        <f>VLOOKUP(A1598,Ex_Lookup!$A$1:$C$215,3,FALSE)</f>
        <v>Lower middle income</v>
      </c>
      <c r="G1598" s="11" t="s">
        <v>141</v>
      </c>
      <c r="H1598" s="11" t="s">
        <v>155</v>
      </c>
    </row>
    <row r="1599" spans="1:8" x14ac:dyDescent="0.35">
      <c r="A1599" t="s">
        <v>173</v>
      </c>
      <c r="B1599">
        <v>2007</v>
      </c>
      <c r="C1599">
        <v>182240</v>
      </c>
      <c r="D1599">
        <v>20.75</v>
      </c>
      <c r="E1599" s="10" t="str">
        <f>VLOOKUP(A1599,Ex_Lookup!$A$1:$C$215,2,FALSE)</f>
        <v>East Asia &amp; Pacific</v>
      </c>
      <c r="F1599" s="10" t="str">
        <f>VLOOKUP(A1599,Ex_Lookup!$A$1:$C$215,3,FALSE)</f>
        <v>Lower middle income</v>
      </c>
      <c r="G1599" s="11" t="s">
        <v>141</v>
      </c>
      <c r="H1599" s="11" t="s">
        <v>155</v>
      </c>
    </row>
    <row r="1600" spans="1:8" x14ac:dyDescent="0.35">
      <c r="A1600" t="s">
        <v>173</v>
      </c>
      <c r="B1600">
        <v>2008</v>
      </c>
      <c r="C1600">
        <v>183444</v>
      </c>
      <c r="D1600">
        <v>20.52</v>
      </c>
      <c r="E1600" s="10" t="str">
        <f>VLOOKUP(A1600,Ex_Lookup!$A$1:$C$215,2,FALSE)</f>
        <v>East Asia &amp; Pacific</v>
      </c>
      <c r="F1600" s="10" t="str">
        <f>VLOOKUP(A1600,Ex_Lookup!$A$1:$C$215,3,FALSE)</f>
        <v>Lower middle income</v>
      </c>
      <c r="G1600" s="11" t="s">
        <v>141</v>
      </c>
      <c r="H1600" s="11" t="s">
        <v>155</v>
      </c>
    </row>
    <row r="1601" spans="1:8" x14ac:dyDescent="0.35">
      <c r="A1601" t="s">
        <v>173</v>
      </c>
      <c r="B1601">
        <v>2009</v>
      </c>
      <c r="C1601">
        <v>184704</v>
      </c>
      <c r="D1601">
        <v>20.3</v>
      </c>
      <c r="E1601" s="10" t="str">
        <f>VLOOKUP(A1601,Ex_Lookup!$A$1:$C$215,2,FALSE)</f>
        <v>East Asia &amp; Pacific</v>
      </c>
      <c r="F1601" s="10" t="str">
        <f>VLOOKUP(A1601,Ex_Lookup!$A$1:$C$215,3,FALSE)</f>
        <v>Lower middle income</v>
      </c>
      <c r="G1601" s="11" t="s">
        <v>141</v>
      </c>
      <c r="H1601" s="11" t="s">
        <v>155</v>
      </c>
    </row>
    <row r="1602" spans="1:8" x14ac:dyDescent="0.35">
      <c r="A1602" t="s">
        <v>173</v>
      </c>
      <c r="B1602">
        <v>2010</v>
      </c>
      <c r="C1602">
        <v>186029</v>
      </c>
      <c r="D1602">
        <v>20.079999999999998</v>
      </c>
      <c r="E1602" s="10" t="str">
        <f>VLOOKUP(A1602,Ex_Lookup!$A$1:$C$215,2,FALSE)</f>
        <v>East Asia &amp; Pacific</v>
      </c>
      <c r="F1602" s="10" t="str">
        <f>VLOOKUP(A1602,Ex_Lookup!$A$1:$C$215,3,FALSE)</f>
        <v>Lower middle income</v>
      </c>
      <c r="G1602" s="11" t="s">
        <v>141</v>
      </c>
      <c r="H1602" s="11" t="s">
        <v>155</v>
      </c>
    </row>
    <row r="1603" spans="1:8" x14ac:dyDescent="0.35">
      <c r="A1603" t="s">
        <v>173</v>
      </c>
      <c r="B1603">
        <v>2011</v>
      </c>
      <c r="C1603">
        <v>187429</v>
      </c>
      <c r="D1603">
        <v>19.86</v>
      </c>
      <c r="E1603" s="10" t="str">
        <f>VLOOKUP(A1603,Ex_Lookup!$A$1:$C$215,2,FALSE)</f>
        <v>East Asia &amp; Pacific</v>
      </c>
      <c r="F1603" s="10" t="str">
        <f>VLOOKUP(A1603,Ex_Lookup!$A$1:$C$215,3,FALSE)</f>
        <v>Lower middle income</v>
      </c>
      <c r="G1603" s="11" t="s">
        <v>141</v>
      </c>
      <c r="H1603" s="11" t="s">
        <v>155</v>
      </c>
    </row>
    <row r="1604" spans="1:8" x14ac:dyDescent="0.35">
      <c r="A1604" t="s">
        <v>173</v>
      </c>
      <c r="B1604">
        <v>2012</v>
      </c>
      <c r="C1604">
        <v>188889</v>
      </c>
      <c r="D1604">
        <v>19.64</v>
      </c>
      <c r="E1604" s="10" t="str">
        <f>VLOOKUP(A1604,Ex_Lookup!$A$1:$C$215,2,FALSE)</f>
        <v>East Asia &amp; Pacific</v>
      </c>
      <c r="F1604" s="10" t="str">
        <f>VLOOKUP(A1604,Ex_Lookup!$A$1:$C$215,3,FALSE)</f>
        <v>Lower middle income</v>
      </c>
      <c r="G1604" s="11" t="s">
        <v>141</v>
      </c>
      <c r="H1604" s="11" t="s">
        <v>155</v>
      </c>
    </row>
    <row r="1605" spans="1:8" x14ac:dyDescent="0.35">
      <c r="A1605" t="s">
        <v>173</v>
      </c>
      <c r="B1605">
        <v>2013</v>
      </c>
      <c r="C1605">
        <v>190372</v>
      </c>
      <c r="D1605">
        <v>19.440000000000001</v>
      </c>
      <c r="E1605" s="10" t="str">
        <f>VLOOKUP(A1605,Ex_Lookup!$A$1:$C$215,2,FALSE)</f>
        <v>East Asia &amp; Pacific</v>
      </c>
      <c r="F1605" s="10" t="str">
        <f>VLOOKUP(A1605,Ex_Lookup!$A$1:$C$215,3,FALSE)</f>
        <v>Lower middle income</v>
      </c>
      <c r="G1605" s="11" t="s">
        <v>141</v>
      </c>
      <c r="H1605" s="11" t="s">
        <v>155</v>
      </c>
    </row>
    <row r="1606" spans="1:8" x14ac:dyDescent="0.35">
      <c r="A1606" t="s">
        <v>173</v>
      </c>
      <c r="B1606">
        <v>2014</v>
      </c>
      <c r="C1606">
        <v>191831</v>
      </c>
      <c r="D1606">
        <v>19.260000000000002</v>
      </c>
      <c r="E1606" s="10" t="str">
        <f>VLOOKUP(A1606,Ex_Lookup!$A$1:$C$215,2,FALSE)</f>
        <v>East Asia &amp; Pacific</v>
      </c>
      <c r="F1606" s="10" t="str">
        <f>VLOOKUP(A1606,Ex_Lookup!$A$1:$C$215,3,FALSE)</f>
        <v>Lower middle income</v>
      </c>
      <c r="G1606" s="11" t="s">
        <v>141</v>
      </c>
      <c r="H1606" s="11" t="s">
        <v>155</v>
      </c>
    </row>
    <row r="1607" spans="1:8" x14ac:dyDescent="0.35">
      <c r="A1607" t="s">
        <v>227</v>
      </c>
      <c r="B1607">
        <v>2005</v>
      </c>
      <c r="C1607">
        <v>29775</v>
      </c>
      <c r="D1607">
        <v>94.02</v>
      </c>
      <c r="E1607" s="10" t="str">
        <f>VLOOKUP(A1607,Ex_Lookup!$A$1:$C$215,2,FALSE)</f>
        <v>Europe &amp; Central Asia</v>
      </c>
      <c r="F1607" s="10" t="str">
        <f>VLOOKUP(A1607,Ex_Lookup!$A$1:$C$215,3,FALSE)</f>
        <v>High income: nonOECD</v>
      </c>
      <c r="G1607" s="11" t="s">
        <v>183</v>
      </c>
      <c r="H1607" s="11" t="s">
        <v>146</v>
      </c>
    </row>
    <row r="1608" spans="1:8" x14ac:dyDescent="0.35">
      <c r="A1608" t="s">
        <v>227</v>
      </c>
      <c r="B1608">
        <v>2006</v>
      </c>
      <c r="C1608">
        <v>30130</v>
      </c>
      <c r="D1608">
        <v>94.03</v>
      </c>
      <c r="E1608" s="10" t="str">
        <f>VLOOKUP(A1608,Ex_Lookup!$A$1:$C$215,2,FALSE)</f>
        <v>Europe &amp; Central Asia</v>
      </c>
      <c r="F1608" s="10" t="str">
        <f>VLOOKUP(A1608,Ex_Lookup!$A$1:$C$215,3,FALSE)</f>
        <v>High income: nonOECD</v>
      </c>
      <c r="G1608" s="11" t="s">
        <v>183</v>
      </c>
      <c r="H1608" s="11" t="s">
        <v>146</v>
      </c>
    </row>
    <row r="1609" spans="1:8" x14ac:dyDescent="0.35">
      <c r="A1609" t="s">
        <v>227</v>
      </c>
      <c r="B1609">
        <v>2007</v>
      </c>
      <c r="C1609">
        <v>30377</v>
      </c>
      <c r="D1609">
        <v>94.04</v>
      </c>
      <c r="E1609" s="10" t="str">
        <f>VLOOKUP(A1609,Ex_Lookup!$A$1:$C$215,2,FALSE)</f>
        <v>Europe &amp; Central Asia</v>
      </c>
      <c r="F1609" s="10" t="str">
        <f>VLOOKUP(A1609,Ex_Lookup!$A$1:$C$215,3,FALSE)</f>
        <v>High income: nonOECD</v>
      </c>
      <c r="G1609" s="11" t="s">
        <v>183</v>
      </c>
      <c r="H1609" s="11" t="s">
        <v>146</v>
      </c>
    </row>
    <row r="1610" spans="1:8" x14ac:dyDescent="0.35">
      <c r="A1610" t="s">
        <v>227</v>
      </c>
      <c r="B1610">
        <v>2008</v>
      </c>
      <c r="C1610">
        <v>30549</v>
      </c>
      <c r="D1610">
        <v>94.06</v>
      </c>
      <c r="E1610" s="10" t="str">
        <f>VLOOKUP(A1610,Ex_Lookup!$A$1:$C$215,2,FALSE)</f>
        <v>Europe &amp; Central Asia</v>
      </c>
      <c r="F1610" s="10" t="str">
        <f>VLOOKUP(A1610,Ex_Lookup!$A$1:$C$215,3,FALSE)</f>
        <v>High income: nonOECD</v>
      </c>
      <c r="G1610" s="11" t="s">
        <v>183</v>
      </c>
      <c r="H1610" s="11" t="s">
        <v>146</v>
      </c>
    </row>
    <row r="1611" spans="1:8" x14ac:dyDescent="0.35">
      <c r="A1611" t="s">
        <v>227</v>
      </c>
      <c r="B1611">
        <v>2009</v>
      </c>
      <c r="C1611">
        <v>30698</v>
      </c>
      <c r="D1611">
        <v>94.07</v>
      </c>
      <c r="E1611" s="10" t="str">
        <f>VLOOKUP(A1611,Ex_Lookup!$A$1:$C$215,2,FALSE)</f>
        <v>Europe &amp; Central Asia</v>
      </c>
      <c r="F1611" s="10" t="str">
        <f>VLOOKUP(A1611,Ex_Lookup!$A$1:$C$215,3,FALSE)</f>
        <v>High income: nonOECD</v>
      </c>
      <c r="G1611" s="11" t="s">
        <v>183</v>
      </c>
      <c r="H1611" s="11" t="s">
        <v>146</v>
      </c>
    </row>
    <row r="1612" spans="1:8" x14ac:dyDescent="0.35">
      <c r="A1612" t="s">
        <v>227</v>
      </c>
      <c r="B1612">
        <v>2010</v>
      </c>
      <c r="C1612">
        <v>30861</v>
      </c>
      <c r="D1612">
        <v>94.09</v>
      </c>
      <c r="E1612" s="10" t="str">
        <f>VLOOKUP(A1612,Ex_Lookup!$A$1:$C$215,2,FALSE)</f>
        <v>Europe &amp; Central Asia</v>
      </c>
      <c r="F1612" s="10" t="str">
        <f>VLOOKUP(A1612,Ex_Lookup!$A$1:$C$215,3,FALSE)</f>
        <v>High income: nonOECD</v>
      </c>
      <c r="G1612" s="11" t="s">
        <v>183</v>
      </c>
      <c r="H1612" s="11" t="s">
        <v>146</v>
      </c>
    </row>
    <row r="1613" spans="1:8" x14ac:dyDescent="0.35">
      <c r="A1613" t="s">
        <v>227</v>
      </c>
      <c r="B1613">
        <v>2011</v>
      </c>
      <c r="C1613">
        <v>31048</v>
      </c>
      <c r="D1613">
        <v>94.1</v>
      </c>
      <c r="E1613" s="10" t="str">
        <f>VLOOKUP(A1613,Ex_Lookup!$A$1:$C$215,2,FALSE)</f>
        <v>Europe &amp; Central Asia</v>
      </c>
      <c r="F1613" s="10" t="str">
        <f>VLOOKUP(A1613,Ex_Lookup!$A$1:$C$215,3,FALSE)</f>
        <v>High income: nonOECD</v>
      </c>
      <c r="G1613" s="11" t="s">
        <v>183</v>
      </c>
      <c r="H1613" s="11" t="s">
        <v>146</v>
      </c>
    </row>
    <row r="1614" spans="1:8" x14ac:dyDescent="0.35">
      <c r="A1614" t="s">
        <v>227</v>
      </c>
      <c r="B1614">
        <v>2012</v>
      </c>
      <c r="C1614">
        <v>31247</v>
      </c>
      <c r="D1614">
        <v>94.12</v>
      </c>
      <c r="E1614" s="10" t="str">
        <f>VLOOKUP(A1614,Ex_Lookup!$A$1:$C$215,2,FALSE)</f>
        <v>Europe &amp; Central Asia</v>
      </c>
      <c r="F1614" s="10" t="str">
        <f>VLOOKUP(A1614,Ex_Lookup!$A$1:$C$215,3,FALSE)</f>
        <v>High income: nonOECD</v>
      </c>
      <c r="G1614" s="11" t="s">
        <v>183</v>
      </c>
      <c r="H1614" s="11" t="s">
        <v>146</v>
      </c>
    </row>
    <row r="1615" spans="1:8" x14ac:dyDescent="0.35">
      <c r="A1615" t="s">
        <v>227</v>
      </c>
      <c r="B1615">
        <v>2013</v>
      </c>
      <c r="C1615">
        <v>31448</v>
      </c>
      <c r="D1615">
        <v>94.14</v>
      </c>
      <c r="E1615" s="10" t="str">
        <f>VLOOKUP(A1615,Ex_Lookup!$A$1:$C$215,2,FALSE)</f>
        <v>Europe &amp; Central Asia</v>
      </c>
      <c r="F1615" s="10" t="str">
        <f>VLOOKUP(A1615,Ex_Lookup!$A$1:$C$215,3,FALSE)</f>
        <v>High income: nonOECD</v>
      </c>
      <c r="G1615" s="11" t="s">
        <v>183</v>
      </c>
      <c r="H1615" s="11" t="s">
        <v>146</v>
      </c>
    </row>
    <row r="1616" spans="1:8" x14ac:dyDescent="0.35">
      <c r="A1616" t="s">
        <v>227</v>
      </c>
      <c r="B1616">
        <v>2014</v>
      </c>
      <c r="C1616">
        <v>31637</v>
      </c>
      <c r="D1616">
        <v>94.17</v>
      </c>
      <c r="E1616" s="10" t="str">
        <f>VLOOKUP(A1616,Ex_Lookup!$A$1:$C$215,2,FALSE)</f>
        <v>Europe &amp; Central Asia</v>
      </c>
      <c r="F1616" s="10" t="str">
        <f>VLOOKUP(A1616,Ex_Lookup!$A$1:$C$215,3,FALSE)</f>
        <v>High income: nonOECD</v>
      </c>
      <c r="G1616" s="11" t="s">
        <v>183</v>
      </c>
      <c r="H1616" s="11" t="s">
        <v>146</v>
      </c>
    </row>
    <row r="1617" spans="1:8" x14ac:dyDescent="0.35">
      <c r="A1617" t="s">
        <v>366</v>
      </c>
      <c r="B1617">
        <v>2005</v>
      </c>
      <c r="C1617">
        <v>154615</v>
      </c>
      <c r="D1617">
        <v>58.01</v>
      </c>
      <c r="E1617" s="10" t="str">
        <f>VLOOKUP(A1617,Ex_Lookup!$A$1:$C$215,2,FALSE)</f>
        <v>Sub-Saharan Africa</v>
      </c>
      <c r="F1617" s="10" t="str">
        <f>VLOOKUP(A1617,Ex_Lookup!$A$1:$C$215,3,FALSE)</f>
        <v>Lower middle income</v>
      </c>
      <c r="G1617" s="11" t="s">
        <v>318</v>
      </c>
      <c r="H1617" s="11" t="s">
        <v>155</v>
      </c>
    </row>
    <row r="1618" spans="1:8" x14ac:dyDescent="0.35">
      <c r="A1618" t="s">
        <v>366</v>
      </c>
      <c r="B1618">
        <v>2006</v>
      </c>
      <c r="C1618">
        <v>158806</v>
      </c>
      <c r="D1618">
        <v>58.85</v>
      </c>
      <c r="E1618" s="10" t="str">
        <f>VLOOKUP(A1618,Ex_Lookup!$A$1:$C$215,2,FALSE)</f>
        <v>Sub-Saharan Africa</v>
      </c>
      <c r="F1618" s="10" t="str">
        <f>VLOOKUP(A1618,Ex_Lookup!$A$1:$C$215,3,FALSE)</f>
        <v>Lower middle income</v>
      </c>
      <c r="G1618" s="11" t="s">
        <v>318</v>
      </c>
      <c r="H1618" s="11" t="s">
        <v>155</v>
      </c>
    </row>
    <row r="1619" spans="1:8" x14ac:dyDescent="0.35">
      <c r="A1619" t="s">
        <v>366</v>
      </c>
      <c r="B1619">
        <v>2007</v>
      </c>
      <c r="C1619">
        <v>163390</v>
      </c>
      <c r="D1619">
        <v>59.66</v>
      </c>
      <c r="E1619" s="10" t="str">
        <f>VLOOKUP(A1619,Ex_Lookup!$A$1:$C$215,2,FALSE)</f>
        <v>Sub-Saharan Africa</v>
      </c>
      <c r="F1619" s="10" t="str">
        <f>VLOOKUP(A1619,Ex_Lookup!$A$1:$C$215,3,FALSE)</f>
        <v>Lower middle income</v>
      </c>
      <c r="G1619" s="11" t="s">
        <v>318</v>
      </c>
      <c r="H1619" s="11" t="s">
        <v>155</v>
      </c>
    </row>
    <row r="1620" spans="1:8" x14ac:dyDescent="0.35">
      <c r="A1620" t="s">
        <v>366</v>
      </c>
      <c r="B1620">
        <v>2008</v>
      </c>
      <c r="C1620">
        <v>168253</v>
      </c>
      <c r="D1620">
        <v>60.43</v>
      </c>
      <c r="E1620" s="10" t="str">
        <f>VLOOKUP(A1620,Ex_Lookup!$A$1:$C$215,2,FALSE)</f>
        <v>Sub-Saharan Africa</v>
      </c>
      <c r="F1620" s="10" t="str">
        <f>VLOOKUP(A1620,Ex_Lookup!$A$1:$C$215,3,FALSE)</f>
        <v>Lower middle income</v>
      </c>
      <c r="G1620" s="11" t="s">
        <v>318</v>
      </c>
      <c r="H1620" s="11" t="s">
        <v>155</v>
      </c>
    </row>
    <row r="1621" spans="1:8" x14ac:dyDescent="0.35">
      <c r="A1621" t="s">
        <v>366</v>
      </c>
      <c r="B1621">
        <v>2009</v>
      </c>
      <c r="C1621">
        <v>173240</v>
      </c>
      <c r="D1621">
        <v>61.19</v>
      </c>
      <c r="E1621" s="10" t="str">
        <f>VLOOKUP(A1621,Ex_Lookup!$A$1:$C$215,2,FALSE)</f>
        <v>Sub-Saharan Africa</v>
      </c>
      <c r="F1621" s="10" t="str">
        <f>VLOOKUP(A1621,Ex_Lookup!$A$1:$C$215,3,FALSE)</f>
        <v>Lower middle income</v>
      </c>
      <c r="G1621" s="11" t="s">
        <v>318</v>
      </c>
      <c r="H1621" s="11" t="s">
        <v>155</v>
      </c>
    </row>
    <row r="1622" spans="1:8" x14ac:dyDescent="0.35">
      <c r="A1622" t="s">
        <v>366</v>
      </c>
      <c r="B1622">
        <v>2010</v>
      </c>
      <c r="C1622">
        <v>178228</v>
      </c>
      <c r="D1622">
        <v>61.91</v>
      </c>
      <c r="E1622" s="10" t="str">
        <f>VLOOKUP(A1622,Ex_Lookup!$A$1:$C$215,2,FALSE)</f>
        <v>Sub-Saharan Africa</v>
      </c>
      <c r="F1622" s="10" t="str">
        <f>VLOOKUP(A1622,Ex_Lookup!$A$1:$C$215,3,FALSE)</f>
        <v>Lower middle income</v>
      </c>
      <c r="G1622" s="11" t="s">
        <v>318</v>
      </c>
      <c r="H1622" s="11" t="s">
        <v>155</v>
      </c>
    </row>
    <row r="1623" spans="1:8" x14ac:dyDescent="0.35">
      <c r="A1623" t="s">
        <v>366</v>
      </c>
      <c r="B1623">
        <v>2011</v>
      </c>
      <c r="C1623">
        <v>183177</v>
      </c>
      <c r="D1623">
        <v>62.6</v>
      </c>
      <c r="E1623" s="10" t="str">
        <f>VLOOKUP(A1623,Ex_Lookup!$A$1:$C$215,2,FALSE)</f>
        <v>Sub-Saharan Africa</v>
      </c>
      <c r="F1623" s="10" t="str">
        <f>VLOOKUP(A1623,Ex_Lookup!$A$1:$C$215,3,FALSE)</f>
        <v>Lower middle income</v>
      </c>
      <c r="G1623" s="11" t="s">
        <v>318</v>
      </c>
      <c r="H1623" s="11" t="s">
        <v>155</v>
      </c>
    </row>
    <row r="1624" spans="1:8" x14ac:dyDescent="0.35">
      <c r="A1624" t="s">
        <v>366</v>
      </c>
      <c r="B1624">
        <v>2012</v>
      </c>
      <c r="C1624">
        <v>188098</v>
      </c>
      <c r="D1624">
        <v>63.27</v>
      </c>
      <c r="E1624" s="10" t="str">
        <f>VLOOKUP(A1624,Ex_Lookup!$A$1:$C$215,2,FALSE)</f>
        <v>Sub-Saharan Africa</v>
      </c>
      <c r="F1624" s="10" t="str">
        <f>VLOOKUP(A1624,Ex_Lookup!$A$1:$C$215,3,FALSE)</f>
        <v>Lower middle income</v>
      </c>
      <c r="G1624" s="11" t="s">
        <v>318</v>
      </c>
      <c r="H1624" s="11" t="s">
        <v>155</v>
      </c>
    </row>
    <row r="1625" spans="1:8" x14ac:dyDescent="0.35">
      <c r="A1625" t="s">
        <v>366</v>
      </c>
      <c r="B1625">
        <v>2013</v>
      </c>
      <c r="C1625">
        <v>192993</v>
      </c>
      <c r="D1625">
        <v>63.9</v>
      </c>
      <c r="E1625" s="10" t="str">
        <f>VLOOKUP(A1625,Ex_Lookup!$A$1:$C$215,2,FALSE)</f>
        <v>Sub-Saharan Africa</v>
      </c>
      <c r="F1625" s="10" t="str">
        <f>VLOOKUP(A1625,Ex_Lookup!$A$1:$C$215,3,FALSE)</f>
        <v>Lower middle income</v>
      </c>
      <c r="G1625" s="11" t="s">
        <v>318</v>
      </c>
      <c r="H1625" s="11" t="s">
        <v>155</v>
      </c>
    </row>
    <row r="1626" spans="1:8" x14ac:dyDescent="0.35">
      <c r="A1626" t="s">
        <v>366</v>
      </c>
      <c r="B1626">
        <v>2014</v>
      </c>
      <c r="C1626">
        <v>197882</v>
      </c>
      <c r="D1626">
        <v>64.510000000000005</v>
      </c>
      <c r="E1626" s="10" t="str">
        <f>VLOOKUP(A1626,Ex_Lookup!$A$1:$C$215,2,FALSE)</f>
        <v>Sub-Saharan Africa</v>
      </c>
      <c r="F1626" s="10" t="str">
        <f>VLOOKUP(A1626,Ex_Lookup!$A$1:$C$215,3,FALSE)</f>
        <v>Lower middle income</v>
      </c>
      <c r="G1626" s="11" t="s">
        <v>318</v>
      </c>
      <c r="H1626" s="11" t="s">
        <v>155</v>
      </c>
    </row>
    <row r="1627" spans="1:8" x14ac:dyDescent="0.35">
      <c r="A1627" t="s">
        <v>298</v>
      </c>
      <c r="B1627">
        <v>2005</v>
      </c>
      <c r="C1627">
        <v>24690067</v>
      </c>
      <c r="D1627">
        <v>80.98</v>
      </c>
      <c r="E1627" s="10" t="str">
        <f>VLOOKUP(A1627,Ex_Lookup!$A$1:$C$215,2,FALSE)</f>
        <v>Middle East &amp; North Africa</v>
      </c>
      <c r="F1627" s="10" t="str">
        <f>VLOOKUP(A1627,Ex_Lookup!$A$1:$C$215,3,FALSE)</f>
        <v>High income: nonOECD</v>
      </c>
      <c r="G1627" s="11" t="s">
        <v>283</v>
      </c>
      <c r="H1627" s="11" t="s">
        <v>146</v>
      </c>
    </row>
    <row r="1628" spans="1:8" x14ac:dyDescent="0.35">
      <c r="A1628" t="s">
        <v>298</v>
      </c>
      <c r="B1628">
        <v>2006</v>
      </c>
      <c r="C1628">
        <v>25371936</v>
      </c>
      <c r="D1628">
        <v>81.2</v>
      </c>
      <c r="E1628" s="10" t="str">
        <f>VLOOKUP(A1628,Ex_Lookup!$A$1:$C$215,2,FALSE)</f>
        <v>Middle East &amp; North Africa</v>
      </c>
      <c r="F1628" s="10" t="str">
        <f>VLOOKUP(A1628,Ex_Lookup!$A$1:$C$215,3,FALSE)</f>
        <v>High income: nonOECD</v>
      </c>
      <c r="G1628" s="11" t="s">
        <v>283</v>
      </c>
      <c r="H1628" s="11" t="s">
        <v>146</v>
      </c>
    </row>
    <row r="1629" spans="1:8" x14ac:dyDescent="0.35">
      <c r="A1629" t="s">
        <v>298</v>
      </c>
      <c r="B1629">
        <v>2007</v>
      </c>
      <c r="C1629">
        <v>25915624</v>
      </c>
      <c r="D1629">
        <v>81.430000000000007</v>
      </c>
      <c r="E1629" s="10" t="str">
        <f>VLOOKUP(A1629,Ex_Lookup!$A$1:$C$215,2,FALSE)</f>
        <v>Middle East &amp; North Africa</v>
      </c>
      <c r="F1629" s="10" t="str">
        <f>VLOOKUP(A1629,Ex_Lookup!$A$1:$C$215,3,FALSE)</f>
        <v>High income: nonOECD</v>
      </c>
      <c r="G1629" s="11" t="s">
        <v>283</v>
      </c>
      <c r="H1629" s="11" t="s">
        <v>146</v>
      </c>
    </row>
    <row r="1630" spans="1:8" x14ac:dyDescent="0.35">
      <c r="A1630" t="s">
        <v>298</v>
      </c>
      <c r="B1630">
        <v>2008</v>
      </c>
      <c r="C1630">
        <v>26366358</v>
      </c>
      <c r="D1630">
        <v>81.650000000000006</v>
      </c>
      <c r="E1630" s="10" t="str">
        <f>VLOOKUP(A1630,Ex_Lookup!$A$1:$C$215,2,FALSE)</f>
        <v>Middle East &amp; North Africa</v>
      </c>
      <c r="F1630" s="10" t="str">
        <f>VLOOKUP(A1630,Ex_Lookup!$A$1:$C$215,3,FALSE)</f>
        <v>High income: nonOECD</v>
      </c>
      <c r="G1630" s="11" t="s">
        <v>283</v>
      </c>
      <c r="H1630" s="11" t="s">
        <v>146</v>
      </c>
    </row>
    <row r="1631" spans="1:8" x14ac:dyDescent="0.35">
      <c r="A1631" t="s">
        <v>298</v>
      </c>
      <c r="B1631">
        <v>2009</v>
      </c>
      <c r="C1631">
        <v>26796375</v>
      </c>
      <c r="D1631">
        <v>81.87</v>
      </c>
      <c r="E1631" s="10" t="str">
        <f>VLOOKUP(A1631,Ex_Lookup!$A$1:$C$215,2,FALSE)</f>
        <v>Middle East &amp; North Africa</v>
      </c>
      <c r="F1631" s="10" t="str">
        <f>VLOOKUP(A1631,Ex_Lookup!$A$1:$C$215,3,FALSE)</f>
        <v>High income: nonOECD</v>
      </c>
      <c r="G1631" s="11" t="s">
        <v>283</v>
      </c>
      <c r="H1631" s="11" t="s">
        <v>146</v>
      </c>
    </row>
    <row r="1632" spans="1:8" x14ac:dyDescent="0.35">
      <c r="A1632" t="s">
        <v>298</v>
      </c>
      <c r="B1632">
        <v>2010</v>
      </c>
      <c r="C1632">
        <v>27258387</v>
      </c>
      <c r="D1632">
        <v>82.08</v>
      </c>
      <c r="E1632" s="10" t="str">
        <f>VLOOKUP(A1632,Ex_Lookup!$A$1:$C$215,2,FALSE)</f>
        <v>Middle East &amp; North Africa</v>
      </c>
      <c r="F1632" s="10" t="str">
        <f>VLOOKUP(A1632,Ex_Lookup!$A$1:$C$215,3,FALSE)</f>
        <v>High income: nonOECD</v>
      </c>
      <c r="G1632" s="11" t="s">
        <v>283</v>
      </c>
      <c r="H1632" s="11" t="s">
        <v>146</v>
      </c>
    </row>
    <row r="1633" spans="1:8" x14ac:dyDescent="0.35">
      <c r="A1633" t="s">
        <v>298</v>
      </c>
      <c r="B1633">
        <v>2011</v>
      </c>
      <c r="C1633">
        <v>27761728</v>
      </c>
      <c r="D1633">
        <v>82.3</v>
      </c>
      <c r="E1633" s="10" t="str">
        <f>VLOOKUP(A1633,Ex_Lookup!$A$1:$C$215,2,FALSE)</f>
        <v>Middle East &amp; North Africa</v>
      </c>
      <c r="F1633" s="10" t="str">
        <f>VLOOKUP(A1633,Ex_Lookup!$A$1:$C$215,3,FALSE)</f>
        <v>High income: nonOECD</v>
      </c>
      <c r="G1633" s="11" t="s">
        <v>283</v>
      </c>
      <c r="H1633" s="11" t="s">
        <v>146</v>
      </c>
    </row>
    <row r="1634" spans="1:8" x14ac:dyDescent="0.35">
      <c r="A1634" t="s">
        <v>298</v>
      </c>
      <c r="B1634">
        <v>2012</v>
      </c>
      <c r="C1634">
        <v>28287855</v>
      </c>
      <c r="D1634">
        <v>82.51</v>
      </c>
      <c r="E1634" s="10" t="str">
        <f>VLOOKUP(A1634,Ex_Lookup!$A$1:$C$215,2,FALSE)</f>
        <v>Middle East &amp; North Africa</v>
      </c>
      <c r="F1634" s="10" t="str">
        <f>VLOOKUP(A1634,Ex_Lookup!$A$1:$C$215,3,FALSE)</f>
        <v>High income: nonOECD</v>
      </c>
      <c r="G1634" s="11" t="s">
        <v>283</v>
      </c>
      <c r="H1634" s="11" t="s">
        <v>146</v>
      </c>
    </row>
    <row r="1635" spans="1:8" x14ac:dyDescent="0.35">
      <c r="A1635" t="s">
        <v>298</v>
      </c>
      <c r="B1635">
        <v>2013</v>
      </c>
      <c r="C1635">
        <v>28828870</v>
      </c>
      <c r="D1635">
        <v>82.72</v>
      </c>
      <c r="E1635" s="10" t="str">
        <f>VLOOKUP(A1635,Ex_Lookup!$A$1:$C$215,2,FALSE)</f>
        <v>Middle East &amp; North Africa</v>
      </c>
      <c r="F1635" s="10" t="str">
        <f>VLOOKUP(A1635,Ex_Lookup!$A$1:$C$215,3,FALSE)</f>
        <v>High income: nonOECD</v>
      </c>
      <c r="G1635" s="11" t="s">
        <v>283</v>
      </c>
      <c r="H1635" s="11" t="s">
        <v>146</v>
      </c>
    </row>
    <row r="1636" spans="1:8" x14ac:dyDescent="0.35">
      <c r="A1636" t="s">
        <v>298</v>
      </c>
      <c r="B1636">
        <v>2014</v>
      </c>
      <c r="C1636">
        <v>29369428</v>
      </c>
      <c r="D1636">
        <v>82.93</v>
      </c>
      <c r="E1636" s="10" t="str">
        <f>VLOOKUP(A1636,Ex_Lookup!$A$1:$C$215,2,FALSE)</f>
        <v>Middle East &amp; North Africa</v>
      </c>
      <c r="F1636" s="10" t="str">
        <f>VLOOKUP(A1636,Ex_Lookup!$A$1:$C$215,3,FALSE)</f>
        <v>High income: nonOECD</v>
      </c>
      <c r="G1636" s="11" t="s">
        <v>283</v>
      </c>
      <c r="H1636" s="11" t="s">
        <v>146</v>
      </c>
    </row>
    <row r="1637" spans="1:8" x14ac:dyDescent="0.35">
      <c r="A1637" t="s">
        <v>351</v>
      </c>
      <c r="B1637">
        <v>2005</v>
      </c>
      <c r="C1637">
        <v>11270826</v>
      </c>
      <c r="D1637">
        <v>41.12</v>
      </c>
      <c r="E1637" s="10" t="str">
        <f>VLOOKUP(A1637,Ex_Lookup!$A$1:$C$215,2,FALSE)</f>
        <v>Sub-Saharan Africa</v>
      </c>
      <c r="F1637" s="10" t="str">
        <f>VLOOKUP(A1637,Ex_Lookup!$A$1:$C$215,3,FALSE)</f>
        <v>Lower middle income</v>
      </c>
      <c r="G1637" s="11" t="s">
        <v>318</v>
      </c>
      <c r="H1637" s="11" t="s">
        <v>155</v>
      </c>
    </row>
    <row r="1638" spans="1:8" x14ac:dyDescent="0.35">
      <c r="A1638" t="s">
        <v>351</v>
      </c>
      <c r="B1638">
        <v>2006</v>
      </c>
      <c r="C1638">
        <v>11582925</v>
      </c>
      <c r="D1638">
        <v>41.31</v>
      </c>
      <c r="E1638" s="10" t="str">
        <f>VLOOKUP(A1638,Ex_Lookup!$A$1:$C$215,2,FALSE)</f>
        <v>Sub-Saharan Africa</v>
      </c>
      <c r="F1638" s="10" t="str">
        <f>VLOOKUP(A1638,Ex_Lookup!$A$1:$C$215,3,FALSE)</f>
        <v>Lower middle income</v>
      </c>
      <c r="G1638" s="11" t="s">
        <v>318</v>
      </c>
      <c r="H1638" s="11" t="s">
        <v>155</v>
      </c>
    </row>
    <row r="1639" spans="1:8" x14ac:dyDescent="0.35">
      <c r="A1639" t="s">
        <v>351</v>
      </c>
      <c r="B1639">
        <v>2007</v>
      </c>
      <c r="C1639">
        <v>11904974</v>
      </c>
      <c r="D1639">
        <v>41.52</v>
      </c>
      <c r="E1639" s="10" t="str">
        <f>VLOOKUP(A1639,Ex_Lookup!$A$1:$C$215,2,FALSE)</f>
        <v>Sub-Saharan Africa</v>
      </c>
      <c r="F1639" s="10" t="str">
        <f>VLOOKUP(A1639,Ex_Lookup!$A$1:$C$215,3,FALSE)</f>
        <v>Lower middle income</v>
      </c>
      <c r="G1639" s="11" t="s">
        <v>318</v>
      </c>
      <c r="H1639" s="11" t="s">
        <v>155</v>
      </c>
    </row>
    <row r="1640" spans="1:8" x14ac:dyDescent="0.35">
      <c r="A1640" t="s">
        <v>351</v>
      </c>
      <c r="B1640">
        <v>2008</v>
      </c>
      <c r="C1640">
        <v>12238791</v>
      </c>
      <c r="D1640">
        <v>41.74</v>
      </c>
      <c r="E1640" s="10" t="str">
        <f>VLOOKUP(A1640,Ex_Lookup!$A$1:$C$215,2,FALSE)</f>
        <v>Sub-Saharan Africa</v>
      </c>
      <c r="F1640" s="10" t="str">
        <f>VLOOKUP(A1640,Ex_Lookup!$A$1:$C$215,3,FALSE)</f>
        <v>Lower middle income</v>
      </c>
      <c r="G1640" s="11" t="s">
        <v>318</v>
      </c>
      <c r="H1640" s="11" t="s">
        <v>155</v>
      </c>
    </row>
    <row r="1641" spans="1:8" x14ac:dyDescent="0.35">
      <c r="A1641" t="s">
        <v>351</v>
      </c>
      <c r="B1641">
        <v>2009</v>
      </c>
      <c r="C1641">
        <v>12586827</v>
      </c>
      <c r="D1641">
        <v>41.98</v>
      </c>
      <c r="E1641" s="10" t="str">
        <f>VLOOKUP(A1641,Ex_Lookup!$A$1:$C$215,2,FALSE)</f>
        <v>Sub-Saharan Africa</v>
      </c>
      <c r="F1641" s="10" t="str">
        <f>VLOOKUP(A1641,Ex_Lookup!$A$1:$C$215,3,FALSE)</f>
        <v>Lower middle income</v>
      </c>
      <c r="G1641" s="11" t="s">
        <v>318</v>
      </c>
      <c r="H1641" s="11" t="s">
        <v>155</v>
      </c>
    </row>
    <row r="1642" spans="1:8" x14ac:dyDescent="0.35">
      <c r="A1642" t="s">
        <v>351</v>
      </c>
      <c r="B1642">
        <v>2010</v>
      </c>
      <c r="C1642">
        <v>12950564</v>
      </c>
      <c r="D1642">
        <v>42.23</v>
      </c>
      <c r="E1642" s="10" t="str">
        <f>VLOOKUP(A1642,Ex_Lookup!$A$1:$C$215,2,FALSE)</f>
        <v>Sub-Saharan Africa</v>
      </c>
      <c r="F1642" s="10" t="str">
        <f>VLOOKUP(A1642,Ex_Lookup!$A$1:$C$215,3,FALSE)</f>
        <v>Lower middle income</v>
      </c>
      <c r="G1642" s="11" t="s">
        <v>318</v>
      </c>
      <c r="H1642" s="11" t="s">
        <v>155</v>
      </c>
    </row>
    <row r="1643" spans="1:8" x14ac:dyDescent="0.35">
      <c r="A1643" t="s">
        <v>351</v>
      </c>
      <c r="B1643">
        <v>2011</v>
      </c>
      <c r="C1643">
        <v>13330737</v>
      </c>
      <c r="D1643">
        <v>42.5</v>
      </c>
      <c r="E1643" s="10" t="str">
        <f>VLOOKUP(A1643,Ex_Lookup!$A$1:$C$215,2,FALSE)</f>
        <v>Sub-Saharan Africa</v>
      </c>
      <c r="F1643" s="10" t="str">
        <f>VLOOKUP(A1643,Ex_Lookup!$A$1:$C$215,3,FALSE)</f>
        <v>Lower middle income</v>
      </c>
      <c r="G1643" s="11" t="s">
        <v>318</v>
      </c>
      <c r="H1643" s="11" t="s">
        <v>155</v>
      </c>
    </row>
    <row r="1644" spans="1:8" x14ac:dyDescent="0.35">
      <c r="A1644" t="s">
        <v>351</v>
      </c>
      <c r="B1644">
        <v>2012</v>
      </c>
      <c r="C1644">
        <v>13726021</v>
      </c>
      <c r="D1644">
        <v>42.78</v>
      </c>
      <c r="E1644" s="10" t="str">
        <f>VLOOKUP(A1644,Ex_Lookup!$A$1:$C$215,2,FALSE)</f>
        <v>Sub-Saharan Africa</v>
      </c>
      <c r="F1644" s="10" t="str">
        <f>VLOOKUP(A1644,Ex_Lookup!$A$1:$C$215,3,FALSE)</f>
        <v>Lower middle income</v>
      </c>
      <c r="G1644" s="11" t="s">
        <v>318</v>
      </c>
      <c r="H1644" s="11" t="s">
        <v>155</v>
      </c>
    </row>
    <row r="1645" spans="1:8" x14ac:dyDescent="0.35">
      <c r="A1645" t="s">
        <v>351</v>
      </c>
      <c r="B1645">
        <v>2013</v>
      </c>
      <c r="C1645">
        <v>14133280</v>
      </c>
      <c r="D1645">
        <v>43.08</v>
      </c>
      <c r="E1645" s="10" t="str">
        <f>VLOOKUP(A1645,Ex_Lookup!$A$1:$C$215,2,FALSE)</f>
        <v>Sub-Saharan Africa</v>
      </c>
      <c r="F1645" s="10" t="str">
        <f>VLOOKUP(A1645,Ex_Lookup!$A$1:$C$215,3,FALSE)</f>
        <v>Lower middle income</v>
      </c>
      <c r="G1645" s="11" t="s">
        <v>318</v>
      </c>
      <c r="H1645" s="11" t="s">
        <v>155</v>
      </c>
    </row>
    <row r="1646" spans="1:8" x14ac:dyDescent="0.35">
      <c r="A1646" t="s">
        <v>351</v>
      </c>
      <c r="B1646">
        <v>2014</v>
      </c>
      <c r="C1646">
        <v>14548171</v>
      </c>
      <c r="D1646">
        <v>43.39</v>
      </c>
      <c r="E1646" s="10" t="str">
        <f>VLOOKUP(A1646,Ex_Lookup!$A$1:$C$215,2,FALSE)</f>
        <v>Sub-Saharan Africa</v>
      </c>
      <c r="F1646" s="10" t="str">
        <f>VLOOKUP(A1646,Ex_Lookup!$A$1:$C$215,3,FALSE)</f>
        <v>Lower middle income</v>
      </c>
      <c r="G1646" s="11" t="s">
        <v>318</v>
      </c>
      <c r="H1646" s="11" t="s">
        <v>155</v>
      </c>
    </row>
    <row r="1647" spans="1:8" x14ac:dyDescent="0.35">
      <c r="A1647" t="s">
        <v>228</v>
      </c>
      <c r="B1647">
        <v>2005</v>
      </c>
      <c r="C1647">
        <v>7440769</v>
      </c>
      <c r="D1647">
        <v>54.53</v>
      </c>
      <c r="E1647" s="10" t="str">
        <f>VLOOKUP(A1647,Ex_Lookup!$A$1:$C$215,2,FALSE)</f>
        <v>Europe &amp; Central Asia</v>
      </c>
      <c r="F1647" s="10" t="str">
        <f>VLOOKUP(A1647,Ex_Lookup!$A$1:$C$215,3,FALSE)</f>
        <v>Upper middle income</v>
      </c>
      <c r="G1647" s="11" t="s">
        <v>183</v>
      </c>
      <c r="H1647" s="11" t="s">
        <v>142</v>
      </c>
    </row>
    <row r="1648" spans="1:8" x14ac:dyDescent="0.35">
      <c r="A1648" t="s">
        <v>228</v>
      </c>
      <c r="B1648">
        <v>2006</v>
      </c>
      <c r="C1648">
        <v>7411569</v>
      </c>
      <c r="D1648">
        <v>54.79</v>
      </c>
      <c r="E1648" s="10" t="str">
        <f>VLOOKUP(A1648,Ex_Lookup!$A$1:$C$215,2,FALSE)</f>
        <v>Europe &amp; Central Asia</v>
      </c>
      <c r="F1648" s="10" t="str">
        <f>VLOOKUP(A1648,Ex_Lookup!$A$1:$C$215,3,FALSE)</f>
        <v>Upper middle income</v>
      </c>
      <c r="G1648" s="11" t="s">
        <v>183</v>
      </c>
      <c r="H1648" s="11" t="s">
        <v>142</v>
      </c>
    </row>
    <row r="1649" spans="1:8" x14ac:dyDescent="0.35">
      <c r="A1649" t="s">
        <v>228</v>
      </c>
      <c r="B1649">
        <v>2007</v>
      </c>
      <c r="C1649">
        <v>7381579</v>
      </c>
      <c r="D1649">
        <v>55.06</v>
      </c>
      <c r="E1649" s="10" t="str">
        <f>VLOOKUP(A1649,Ex_Lookup!$A$1:$C$215,2,FALSE)</f>
        <v>Europe &amp; Central Asia</v>
      </c>
      <c r="F1649" s="10" t="str">
        <f>VLOOKUP(A1649,Ex_Lookup!$A$1:$C$215,3,FALSE)</f>
        <v>Upper middle income</v>
      </c>
      <c r="G1649" s="11" t="s">
        <v>183</v>
      </c>
      <c r="H1649" s="11" t="s">
        <v>142</v>
      </c>
    </row>
    <row r="1650" spans="1:8" x14ac:dyDescent="0.35">
      <c r="A1650" t="s">
        <v>228</v>
      </c>
      <c r="B1650">
        <v>2008</v>
      </c>
      <c r="C1650">
        <v>7350222</v>
      </c>
      <c r="D1650">
        <v>55.11</v>
      </c>
      <c r="E1650" s="10" t="str">
        <f>VLOOKUP(A1650,Ex_Lookup!$A$1:$C$215,2,FALSE)</f>
        <v>Europe &amp; Central Asia</v>
      </c>
      <c r="F1650" s="10" t="str">
        <f>VLOOKUP(A1650,Ex_Lookup!$A$1:$C$215,3,FALSE)</f>
        <v>Upper middle income</v>
      </c>
      <c r="G1650" s="11" t="s">
        <v>183</v>
      </c>
      <c r="H1650" s="11" t="s">
        <v>142</v>
      </c>
    </row>
    <row r="1651" spans="1:8" x14ac:dyDescent="0.35">
      <c r="A1651" t="s">
        <v>228</v>
      </c>
      <c r="B1651">
        <v>2009</v>
      </c>
      <c r="C1651">
        <v>7320807</v>
      </c>
      <c r="D1651">
        <v>55.16</v>
      </c>
      <c r="E1651" s="10" t="str">
        <f>VLOOKUP(A1651,Ex_Lookup!$A$1:$C$215,2,FALSE)</f>
        <v>Europe &amp; Central Asia</v>
      </c>
      <c r="F1651" s="10" t="str">
        <f>VLOOKUP(A1651,Ex_Lookup!$A$1:$C$215,3,FALSE)</f>
        <v>Upper middle income</v>
      </c>
      <c r="G1651" s="11" t="s">
        <v>183</v>
      </c>
      <c r="H1651" s="11" t="s">
        <v>142</v>
      </c>
    </row>
    <row r="1652" spans="1:8" x14ac:dyDescent="0.35">
      <c r="A1652" t="s">
        <v>228</v>
      </c>
      <c r="B1652">
        <v>2010</v>
      </c>
      <c r="C1652">
        <v>7291436</v>
      </c>
      <c r="D1652">
        <v>55.21</v>
      </c>
      <c r="E1652" s="10" t="str">
        <f>VLOOKUP(A1652,Ex_Lookup!$A$1:$C$215,2,FALSE)</f>
        <v>Europe &amp; Central Asia</v>
      </c>
      <c r="F1652" s="10" t="str">
        <f>VLOOKUP(A1652,Ex_Lookup!$A$1:$C$215,3,FALSE)</f>
        <v>Upper middle income</v>
      </c>
      <c r="G1652" s="11" t="s">
        <v>183</v>
      </c>
      <c r="H1652" s="11" t="s">
        <v>142</v>
      </c>
    </row>
    <row r="1653" spans="1:8" x14ac:dyDescent="0.35">
      <c r="A1653" t="s">
        <v>228</v>
      </c>
      <c r="B1653">
        <v>2011</v>
      </c>
      <c r="C1653">
        <v>7234099</v>
      </c>
      <c r="D1653">
        <v>55.26</v>
      </c>
      <c r="E1653" s="10" t="str">
        <f>VLOOKUP(A1653,Ex_Lookup!$A$1:$C$215,2,FALSE)</f>
        <v>Europe &amp; Central Asia</v>
      </c>
      <c r="F1653" s="10" t="str">
        <f>VLOOKUP(A1653,Ex_Lookup!$A$1:$C$215,3,FALSE)</f>
        <v>Upper middle income</v>
      </c>
      <c r="G1653" s="11" t="s">
        <v>183</v>
      </c>
      <c r="H1653" s="11" t="s">
        <v>142</v>
      </c>
    </row>
    <row r="1654" spans="1:8" x14ac:dyDescent="0.35">
      <c r="A1654" t="s">
        <v>228</v>
      </c>
      <c r="B1654">
        <v>2012</v>
      </c>
      <c r="C1654">
        <v>7199077</v>
      </c>
      <c r="D1654">
        <v>55.31</v>
      </c>
      <c r="E1654" s="10" t="str">
        <f>VLOOKUP(A1654,Ex_Lookup!$A$1:$C$215,2,FALSE)</f>
        <v>Europe &amp; Central Asia</v>
      </c>
      <c r="F1654" s="10" t="str">
        <f>VLOOKUP(A1654,Ex_Lookup!$A$1:$C$215,3,FALSE)</f>
        <v>Upper middle income</v>
      </c>
      <c r="G1654" s="11" t="s">
        <v>183</v>
      </c>
      <c r="H1654" s="11" t="s">
        <v>142</v>
      </c>
    </row>
    <row r="1655" spans="1:8" x14ac:dyDescent="0.35">
      <c r="A1655" t="s">
        <v>228</v>
      </c>
      <c r="B1655">
        <v>2013</v>
      </c>
      <c r="C1655">
        <v>7164132</v>
      </c>
      <c r="D1655">
        <v>55.37</v>
      </c>
      <c r="E1655" s="10" t="str">
        <f>VLOOKUP(A1655,Ex_Lookup!$A$1:$C$215,2,FALSE)</f>
        <v>Europe &amp; Central Asia</v>
      </c>
      <c r="F1655" s="10" t="str">
        <f>VLOOKUP(A1655,Ex_Lookup!$A$1:$C$215,3,FALSE)</f>
        <v>Upper middle income</v>
      </c>
      <c r="G1655" s="11" t="s">
        <v>183</v>
      </c>
      <c r="H1655" s="11" t="s">
        <v>142</v>
      </c>
    </row>
    <row r="1656" spans="1:8" x14ac:dyDescent="0.35">
      <c r="A1656" t="s">
        <v>228</v>
      </c>
      <c r="B1656">
        <v>2014</v>
      </c>
      <c r="C1656">
        <v>7129428</v>
      </c>
      <c r="D1656">
        <v>55.46</v>
      </c>
      <c r="E1656" s="10" t="str">
        <f>VLOOKUP(A1656,Ex_Lookup!$A$1:$C$215,2,FALSE)</f>
        <v>Europe &amp; Central Asia</v>
      </c>
      <c r="F1656" s="10" t="str">
        <f>VLOOKUP(A1656,Ex_Lookup!$A$1:$C$215,3,FALSE)</f>
        <v>Upper middle income</v>
      </c>
      <c r="G1656" s="11" t="s">
        <v>183</v>
      </c>
      <c r="H1656" s="11" t="s">
        <v>142</v>
      </c>
    </row>
    <row r="1657" spans="1:8" x14ac:dyDescent="0.35">
      <c r="A1657" t="s">
        <v>352</v>
      </c>
      <c r="B1657">
        <v>2005</v>
      </c>
      <c r="C1657">
        <v>82900</v>
      </c>
      <c r="D1657">
        <v>51.06</v>
      </c>
      <c r="E1657" s="10" t="str">
        <f>VLOOKUP(A1657,Ex_Lookup!$A$1:$C$215,2,FALSE)</f>
        <v>Sub-Saharan Africa</v>
      </c>
      <c r="F1657" s="10" t="str">
        <f>VLOOKUP(A1657,Ex_Lookup!$A$1:$C$215,3,FALSE)</f>
        <v>High income: nonOECD</v>
      </c>
      <c r="G1657" s="11" t="s">
        <v>318</v>
      </c>
      <c r="H1657" s="11" t="s">
        <v>146</v>
      </c>
    </row>
    <row r="1658" spans="1:8" x14ac:dyDescent="0.35">
      <c r="A1658" t="s">
        <v>352</v>
      </c>
      <c r="B1658">
        <v>2006</v>
      </c>
      <c r="C1658">
        <v>84600</v>
      </c>
      <c r="D1658">
        <v>51.28</v>
      </c>
      <c r="E1658" s="10" t="str">
        <f>VLOOKUP(A1658,Ex_Lookup!$A$1:$C$215,2,FALSE)</f>
        <v>Sub-Saharan Africa</v>
      </c>
      <c r="F1658" s="10" t="str">
        <f>VLOOKUP(A1658,Ex_Lookup!$A$1:$C$215,3,FALSE)</f>
        <v>High income: nonOECD</v>
      </c>
      <c r="G1658" s="11" t="s">
        <v>318</v>
      </c>
      <c r="H1658" s="11" t="s">
        <v>146</v>
      </c>
    </row>
    <row r="1659" spans="1:8" x14ac:dyDescent="0.35">
      <c r="A1659" t="s">
        <v>352</v>
      </c>
      <c r="B1659">
        <v>2007</v>
      </c>
      <c r="C1659">
        <v>85033</v>
      </c>
      <c r="D1659">
        <v>51.52</v>
      </c>
      <c r="E1659" s="10" t="str">
        <f>VLOOKUP(A1659,Ex_Lookup!$A$1:$C$215,2,FALSE)</f>
        <v>Sub-Saharan Africa</v>
      </c>
      <c r="F1659" s="10" t="str">
        <f>VLOOKUP(A1659,Ex_Lookup!$A$1:$C$215,3,FALSE)</f>
        <v>High income: nonOECD</v>
      </c>
      <c r="G1659" s="11" t="s">
        <v>318</v>
      </c>
      <c r="H1659" s="11" t="s">
        <v>146</v>
      </c>
    </row>
    <row r="1660" spans="1:8" x14ac:dyDescent="0.35">
      <c r="A1660" t="s">
        <v>352</v>
      </c>
      <c r="B1660">
        <v>2008</v>
      </c>
      <c r="C1660">
        <v>86956</v>
      </c>
      <c r="D1660">
        <v>51.78</v>
      </c>
      <c r="E1660" s="10" t="str">
        <f>VLOOKUP(A1660,Ex_Lookup!$A$1:$C$215,2,FALSE)</f>
        <v>Sub-Saharan Africa</v>
      </c>
      <c r="F1660" s="10" t="str">
        <f>VLOOKUP(A1660,Ex_Lookup!$A$1:$C$215,3,FALSE)</f>
        <v>High income: nonOECD</v>
      </c>
      <c r="G1660" s="11" t="s">
        <v>318</v>
      </c>
      <c r="H1660" s="11" t="s">
        <v>146</v>
      </c>
    </row>
    <row r="1661" spans="1:8" x14ac:dyDescent="0.35">
      <c r="A1661" t="s">
        <v>352</v>
      </c>
      <c r="B1661">
        <v>2009</v>
      </c>
      <c r="C1661">
        <v>87298</v>
      </c>
      <c r="D1661">
        <v>52.04</v>
      </c>
      <c r="E1661" s="10" t="str">
        <f>VLOOKUP(A1661,Ex_Lookup!$A$1:$C$215,2,FALSE)</f>
        <v>Sub-Saharan Africa</v>
      </c>
      <c r="F1661" s="10" t="str">
        <f>VLOOKUP(A1661,Ex_Lookup!$A$1:$C$215,3,FALSE)</f>
        <v>High income: nonOECD</v>
      </c>
      <c r="G1661" s="11" t="s">
        <v>318</v>
      </c>
      <c r="H1661" s="11" t="s">
        <v>146</v>
      </c>
    </row>
    <row r="1662" spans="1:8" x14ac:dyDescent="0.35">
      <c r="A1662" t="s">
        <v>352</v>
      </c>
      <c r="B1662">
        <v>2010</v>
      </c>
      <c r="C1662">
        <v>89770</v>
      </c>
      <c r="D1662">
        <v>52.32</v>
      </c>
      <c r="E1662" s="10" t="str">
        <f>VLOOKUP(A1662,Ex_Lookup!$A$1:$C$215,2,FALSE)</f>
        <v>Sub-Saharan Africa</v>
      </c>
      <c r="F1662" s="10" t="str">
        <f>VLOOKUP(A1662,Ex_Lookup!$A$1:$C$215,3,FALSE)</f>
        <v>High income: nonOECD</v>
      </c>
      <c r="G1662" s="11" t="s">
        <v>318</v>
      </c>
      <c r="H1662" s="11" t="s">
        <v>146</v>
      </c>
    </row>
    <row r="1663" spans="1:8" x14ac:dyDescent="0.35">
      <c r="A1663" t="s">
        <v>352</v>
      </c>
      <c r="B1663">
        <v>2011</v>
      </c>
      <c r="C1663">
        <v>87441</v>
      </c>
      <c r="D1663">
        <v>52.61</v>
      </c>
      <c r="E1663" s="10" t="str">
        <f>VLOOKUP(A1663,Ex_Lookup!$A$1:$C$215,2,FALSE)</f>
        <v>Sub-Saharan Africa</v>
      </c>
      <c r="F1663" s="10" t="str">
        <f>VLOOKUP(A1663,Ex_Lookup!$A$1:$C$215,3,FALSE)</f>
        <v>High income: nonOECD</v>
      </c>
      <c r="G1663" s="11" t="s">
        <v>318</v>
      </c>
      <c r="H1663" s="11" t="s">
        <v>146</v>
      </c>
    </row>
    <row r="1664" spans="1:8" x14ac:dyDescent="0.35">
      <c r="A1664" t="s">
        <v>352</v>
      </c>
      <c r="B1664">
        <v>2012</v>
      </c>
      <c r="C1664">
        <v>88303</v>
      </c>
      <c r="D1664">
        <v>52.92</v>
      </c>
      <c r="E1664" s="10" t="str">
        <f>VLOOKUP(A1664,Ex_Lookup!$A$1:$C$215,2,FALSE)</f>
        <v>Sub-Saharan Africa</v>
      </c>
      <c r="F1664" s="10" t="str">
        <f>VLOOKUP(A1664,Ex_Lookup!$A$1:$C$215,3,FALSE)</f>
        <v>High income: nonOECD</v>
      </c>
      <c r="G1664" s="11" t="s">
        <v>318</v>
      </c>
      <c r="H1664" s="11" t="s">
        <v>146</v>
      </c>
    </row>
    <row r="1665" spans="1:8" x14ac:dyDescent="0.35">
      <c r="A1665" t="s">
        <v>352</v>
      </c>
      <c r="B1665">
        <v>2013</v>
      </c>
      <c r="C1665">
        <v>89900</v>
      </c>
      <c r="D1665">
        <v>53.23</v>
      </c>
      <c r="E1665" s="10" t="str">
        <f>VLOOKUP(A1665,Ex_Lookup!$A$1:$C$215,2,FALSE)</f>
        <v>Sub-Saharan Africa</v>
      </c>
      <c r="F1665" s="10" t="str">
        <f>VLOOKUP(A1665,Ex_Lookup!$A$1:$C$215,3,FALSE)</f>
        <v>High income: nonOECD</v>
      </c>
      <c r="G1665" s="11" t="s">
        <v>318</v>
      </c>
      <c r="H1665" s="11" t="s">
        <v>146</v>
      </c>
    </row>
    <row r="1666" spans="1:8" x14ac:dyDescent="0.35">
      <c r="A1666" t="s">
        <v>352</v>
      </c>
      <c r="B1666">
        <v>2014</v>
      </c>
      <c r="C1666">
        <v>91526</v>
      </c>
      <c r="D1666">
        <v>53.56</v>
      </c>
      <c r="E1666" s="10" t="str">
        <f>VLOOKUP(A1666,Ex_Lookup!$A$1:$C$215,2,FALSE)</f>
        <v>Sub-Saharan Africa</v>
      </c>
      <c r="F1666" s="10" t="str">
        <f>VLOOKUP(A1666,Ex_Lookup!$A$1:$C$215,3,FALSE)</f>
        <v>High income: nonOECD</v>
      </c>
      <c r="G1666" s="11" t="s">
        <v>318</v>
      </c>
      <c r="H1666" s="11" t="s">
        <v>146</v>
      </c>
    </row>
    <row r="1667" spans="1:8" x14ac:dyDescent="0.35">
      <c r="A1667" t="s">
        <v>353</v>
      </c>
      <c r="B1667">
        <v>2005</v>
      </c>
      <c r="C1667">
        <v>5119895</v>
      </c>
      <c r="D1667">
        <v>36.840000000000003</v>
      </c>
      <c r="E1667" s="10" t="str">
        <f>VLOOKUP(A1667,Ex_Lookup!$A$1:$C$215,2,FALSE)</f>
        <v>Sub-Saharan Africa</v>
      </c>
      <c r="F1667" s="10" t="str">
        <f>VLOOKUP(A1667,Ex_Lookup!$A$1:$C$215,3,FALSE)</f>
        <v>Low income</v>
      </c>
      <c r="G1667" s="11" t="s">
        <v>318</v>
      </c>
      <c r="H1667" s="11" t="s">
        <v>148</v>
      </c>
    </row>
    <row r="1668" spans="1:8" x14ac:dyDescent="0.35">
      <c r="A1668" t="s">
        <v>353</v>
      </c>
      <c r="B1668">
        <v>2006</v>
      </c>
      <c r="C1668">
        <v>5280909</v>
      </c>
      <c r="D1668">
        <v>37.1</v>
      </c>
      <c r="E1668" s="10" t="str">
        <f>VLOOKUP(A1668,Ex_Lookup!$A$1:$C$215,2,FALSE)</f>
        <v>Sub-Saharan Africa</v>
      </c>
      <c r="F1668" s="10" t="str">
        <f>VLOOKUP(A1668,Ex_Lookup!$A$1:$C$215,3,FALSE)</f>
        <v>Low income</v>
      </c>
      <c r="G1668" s="11" t="s">
        <v>318</v>
      </c>
      <c r="H1668" s="11" t="s">
        <v>148</v>
      </c>
    </row>
    <row r="1669" spans="1:8" x14ac:dyDescent="0.35">
      <c r="A1669" t="s">
        <v>353</v>
      </c>
      <c r="B1669">
        <v>2007</v>
      </c>
      <c r="C1669">
        <v>5416015</v>
      </c>
      <c r="D1669">
        <v>37.36</v>
      </c>
      <c r="E1669" s="10" t="str">
        <f>VLOOKUP(A1669,Ex_Lookup!$A$1:$C$215,2,FALSE)</f>
        <v>Sub-Saharan Africa</v>
      </c>
      <c r="F1669" s="10" t="str">
        <f>VLOOKUP(A1669,Ex_Lookup!$A$1:$C$215,3,FALSE)</f>
        <v>Low income</v>
      </c>
      <c r="G1669" s="11" t="s">
        <v>318</v>
      </c>
      <c r="H1669" s="11" t="s">
        <v>148</v>
      </c>
    </row>
    <row r="1670" spans="1:8" x14ac:dyDescent="0.35">
      <c r="A1670" t="s">
        <v>353</v>
      </c>
      <c r="B1670">
        <v>2008</v>
      </c>
      <c r="C1670">
        <v>5532139</v>
      </c>
      <c r="D1670">
        <v>37.65</v>
      </c>
      <c r="E1670" s="10" t="str">
        <f>VLOOKUP(A1670,Ex_Lookup!$A$1:$C$215,2,FALSE)</f>
        <v>Sub-Saharan Africa</v>
      </c>
      <c r="F1670" s="10" t="str">
        <f>VLOOKUP(A1670,Ex_Lookup!$A$1:$C$215,3,FALSE)</f>
        <v>Low income</v>
      </c>
      <c r="G1670" s="11" t="s">
        <v>318</v>
      </c>
      <c r="H1670" s="11" t="s">
        <v>148</v>
      </c>
    </row>
    <row r="1671" spans="1:8" x14ac:dyDescent="0.35">
      <c r="A1671" t="s">
        <v>353</v>
      </c>
      <c r="B1671">
        <v>2009</v>
      </c>
      <c r="C1671">
        <v>5641182</v>
      </c>
      <c r="D1671">
        <v>37.94</v>
      </c>
      <c r="E1671" s="10" t="str">
        <f>VLOOKUP(A1671,Ex_Lookup!$A$1:$C$215,2,FALSE)</f>
        <v>Sub-Saharan Africa</v>
      </c>
      <c r="F1671" s="10" t="str">
        <f>VLOOKUP(A1671,Ex_Lookup!$A$1:$C$215,3,FALSE)</f>
        <v>Low income</v>
      </c>
      <c r="G1671" s="11" t="s">
        <v>318</v>
      </c>
      <c r="H1671" s="11" t="s">
        <v>148</v>
      </c>
    </row>
    <row r="1672" spans="1:8" x14ac:dyDescent="0.35">
      <c r="A1672" t="s">
        <v>353</v>
      </c>
      <c r="B1672">
        <v>2010</v>
      </c>
      <c r="C1672">
        <v>5751976</v>
      </c>
      <c r="D1672">
        <v>38.24</v>
      </c>
      <c r="E1672" s="10" t="str">
        <f>VLOOKUP(A1672,Ex_Lookup!$A$1:$C$215,2,FALSE)</f>
        <v>Sub-Saharan Africa</v>
      </c>
      <c r="F1672" s="10" t="str">
        <f>VLOOKUP(A1672,Ex_Lookup!$A$1:$C$215,3,FALSE)</f>
        <v>Low income</v>
      </c>
      <c r="G1672" s="11" t="s">
        <v>318</v>
      </c>
      <c r="H1672" s="11" t="s">
        <v>148</v>
      </c>
    </row>
    <row r="1673" spans="1:8" x14ac:dyDescent="0.35">
      <c r="A1673" t="s">
        <v>353</v>
      </c>
      <c r="B1673">
        <v>2011</v>
      </c>
      <c r="C1673">
        <v>5865491</v>
      </c>
      <c r="D1673">
        <v>38.56</v>
      </c>
      <c r="E1673" s="10" t="str">
        <f>VLOOKUP(A1673,Ex_Lookup!$A$1:$C$215,2,FALSE)</f>
        <v>Sub-Saharan Africa</v>
      </c>
      <c r="F1673" s="10" t="str">
        <f>VLOOKUP(A1673,Ex_Lookup!$A$1:$C$215,3,FALSE)</f>
        <v>Low income</v>
      </c>
      <c r="G1673" s="11" t="s">
        <v>318</v>
      </c>
      <c r="H1673" s="11" t="s">
        <v>148</v>
      </c>
    </row>
    <row r="1674" spans="1:8" x14ac:dyDescent="0.35">
      <c r="A1674" t="s">
        <v>353</v>
      </c>
      <c r="B1674">
        <v>2012</v>
      </c>
      <c r="C1674">
        <v>5978727</v>
      </c>
      <c r="D1674">
        <v>38.89</v>
      </c>
      <c r="E1674" s="10" t="str">
        <f>VLOOKUP(A1674,Ex_Lookup!$A$1:$C$215,2,FALSE)</f>
        <v>Sub-Saharan Africa</v>
      </c>
      <c r="F1674" s="10" t="str">
        <f>VLOOKUP(A1674,Ex_Lookup!$A$1:$C$215,3,FALSE)</f>
        <v>Low income</v>
      </c>
      <c r="G1674" s="11" t="s">
        <v>318</v>
      </c>
      <c r="H1674" s="11" t="s">
        <v>148</v>
      </c>
    </row>
    <row r="1675" spans="1:8" x14ac:dyDescent="0.35">
      <c r="A1675" t="s">
        <v>353</v>
      </c>
      <c r="B1675">
        <v>2013</v>
      </c>
      <c r="C1675">
        <v>6092075</v>
      </c>
      <c r="D1675">
        <v>39.229999999999997</v>
      </c>
      <c r="E1675" s="10" t="str">
        <f>VLOOKUP(A1675,Ex_Lookup!$A$1:$C$215,2,FALSE)</f>
        <v>Sub-Saharan Africa</v>
      </c>
      <c r="F1675" s="10" t="str">
        <f>VLOOKUP(A1675,Ex_Lookup!$A$1:$C$215,3,FALSE)</f>
        <v>Low income</v>
      </c>
      <c r="G1675" s="11" t="s">
        <v>318</v>
      </c>
      <c r="H1675" s="11" t="s">
        <v>148</v>
      </c>
    </row>
    <row r="1676" spans="1:8" x14ac:dyDescent="0.35">
      <c r="A1676" t="s">
        <v>353</v>
      </c>
      <c r="B1676">
        <v>2014</v>
      </c>
      <c r="C1676">
        <v>6205382</v>
      </c>
      <c r="D1676">
        <v>39.58</v>
      </c>
      <c r="E1676" s="10" t="str">
        <f>VLOOKUP(A1676,Ex_Lookup!$A$1:$C$215,2,FALSE)</f>
        <v>Sub-Saharan Africa</v>
      </c>
      <c r="F1676" s="10" t="str">
        <f>VLOOKUP(A1676,Ex_Lookup!$A$1:$C$215,3,FALSE)</f>
        <v>Low income</v>
      </c>
      <c r="G1676" s="11" t="s">
        <v>318</v>
      </c>
      <c r="H1676" s="11" t="s">
        <v>148</v>
      </c>
    </row>
    <row r="1677" spans="1:8" x14ac:dyDescent="0.35">
      <c r="A1677" t="s">
        <v>174</v>
      </c>
      <c r="B1677">
        <v>2005</v>
      </c>
      <c r="C1677">
        <v>4265800</v>
      </c>
      <c r="D1677">
        <v>100</v>
      </c>
      <c r="E1677" s="10" t="str">
        <f>VLOOKUP(A1677,Ex_Lookup!$A$1:$C$215,2,FALSE)</f>
        <v>East Asia &amp; Pacific</v>
      </c>
      <c r="F1677" s="10" t="str">
        <f>VLOOKUP(A1677,Ex_Lookup!$A$1:$C$215,3,FALSE)</f>
        <v>High income: nonOECD</v>
      </c>
      <c r="G1677" s="11" t="s">
        <v>141</v>
      </c>
      <c r="H1677" s="11" t="s">
        <v>146</v>
      </c>
    </row>
    <row r="1678" spans="1:8" x14ac:dyDescent="0.35">
      <c r="A1678" t="s">
        <v>174</v>
      </c>
      <c r="B1678">
        <v>2006</v>
      </c>
      <c r="C1678">
        <v>4401400</v>
      </c>
      <c r="D1678">
        <v>100</v>
      </c>
      <c r="E1678" s="10" t="str">
        <f>VLOOKUP(A1678,Ex_Lookup!$A$1:$C$215,2,FALSE)</f>
        <v>East Asia &amp; Pacific</v>
      </c>
      <c r="F1678" s="10" t="str">
        <f>VLOOKUP(A1678,Ex_Lookup!$A$1:$C$215,3,FALSE)</f>
        <v>High income: nonOECD</v>
      </c>
      <c r="G1678" s="11" t="s">
        <v>141</v>
      </c>
      <c r="H1678" s="11" t="s">
        <v>146</v>
      </c>
    </row>
    <row r="1679" spans="1:8" x14ac:dyDescent="0.35">
      <c r="A1679" t="s">
        <v>174</v>
      </c>
      <c r="B1679">
        <v>2007</v>
      </c>
      <c r="C1679">
        <v>4588600</v>
      </c>
      <c r="D1679">
        <v>100</v>
      </c>
      <c r="E1679" s="10" t="str">
        <f>VLOOKUP(A1679,Ex_Lookup!$A$1:$C$215,2,FALSE)</f>
        <v>East Asia &amp; Pacific</v>
      </c>
      <c r="F1679" s="10" t="str">
        <f>VLOOKUP(A1679,Ex_Lookup!$A$1:$C$215,3,FALSE)</f>
        <v>High income: nonOECD</v>
      </c>
      <c r="G1679" s="11" t="s">
        <v>141</v>
      </c>
      <c r="H1679" s="11" t="s">
        <v>146</v>
      </c>
    </row>
    <row r="1680" spans="1:8" x14ac:dyDescent="0.35">
      <c r="A1680" t="s">
        <v>174</v>
      </c>
      <c r="B1680">
        <v>2008</v>
      </c>
      <c r="C1680">
        <v>4839400</v>
      </c>
      <c r="D1680">
        <v>100</v>
      </c>
      <c r="E1680" s="10" t="str">
        <f>VLOOKUP(A1680,Ex_Lookup!$A$1:$C$215,2,FALSE)</f>
        <v>East Asia &amp; Pacific</v>
      </c>
      <c r="F1680" s="10" t="str">
        <f>VLOOKUP(A1680,Ex_Lookup!$A$1:$C$215,3,FALSE)</f>
        <v>High income: nonOECD</v>
      </c>
      <c r="G1680" s="11" t="s">
        <v>141</v>
      </c>
      <c r="H1680" s="11" t="s">
        <v>146</v>
      </c>
    </row>
    <row r="1681" spans="1:8" x14ac:dyDescent="0.35">
      <c r="A1681" t="s">
        <v>174</v>
      </c>
      <c r="B1681">
        <v>2009</v>
      </c>
      <c r="C1681">
        <v>4987600</v>
      </c>
      <c r="D1681">
        <v>100</v>
      </c>
      <c r="E1681" s="10" t="str">
        <f>VLOOKUP(A1681,Ex_Lookup!$A$1:$C$215,2,FALSE)</f>
        <v>East Asia &amp; Pacific</v>
      </c>
      <c r="F1681" s="10" t="str">
        <f>VLOOKUP(A1681,Ex_Lookup!$A$1:$C$215,3,FALSE)</f>
        <v>High income: nonOECD</v>
      </c>
      <c r="G1681" s="11" t="s">
        <v>141</v>
      </c>
      <c r="H1681" s="11" t="s">
        <v>146</v>
      </c>
    </row>
    <row r="1682" spans="1:8" x14ac:dyDescent="0.35">
      <c r="A1682" t="s">
        <v>174</v>
      </c>
      <c r="B1682">
        <v>2010</v>
      </c>
      <c r="C1682">
        <v>5076700</v>
      </c>
      <c r="D1682">
        <v>100</v>
      </c>
      <c r="E1682" s="10" t="str">
        <f>VLOOKUP(A1682,Ex_Lookup!$A$1:$C$215,2,FALSE)</f>
        <v>East Asia &amp; Pacific</v>
      </c>
      <c r="F1682" s="10" t="str">
        <f>VLOOKUP(A1682,Ex_Lookup!$A$1:$C$215,3,FALSE)</f>
        <v>High income: nonOECD</v>
      </c>
      <c r="G1682" s="11" t="s">
        <v>141</v>
      </c>
      <c r="H1682" s="11" t="s">
        <v>146</v>
      </c>
    </row>
    <row r="1683" spans="1:8" x14ac:dyDescent="0.35">
      <c r="A1683" t="s">
        <v>174</v>
      </c>
      <c r="B1683">
        <v>2011</v>
      </c>
      <c r="C1683">
        <v>5183700</v>
      </c>
      <c r="D1683">
        <v>100</v>
      </c>
      <c r="E1683" s="10" t="str">
        <f>VLOOKUP(A1683,Ex_Lookup!$A$1:$C$215,2,FALSE)</f>
        <v>East Asia &amp; Pacific</v>
      </c>
      <c r="F1683" s="10" t="str">
        <f>VLOOKUP(A1683,Ex_Lookup!$A$1:$C$215,3,FALSE)</f>
        <v>High income: nonOECD</v>
      </c>
      <c r="G1683" s="11" t="s">
        <v>141</v>
      </c>
      <c r="H1683" s="11" t="s">
        <v>146</v>
      </c>
    </row>
    <row r="1684" spans="1:8" x14ac:dyDescent="0.35">
      <c r="A1684" t="s">
        <v>174</v>
      </c>
      <c r="B1684">
        <v>2012</v>
      </c>
      <c r="C1684">
        <v>5312400</v>
      </c>
      <c r="D1684">
        <v>100</v>
      </c>
      <c r="E1684" s="10" t="str">
        <f>VLOOKUP(A1684,Ex_Lookup!$A$1:$C$215,2,FALSE)</f>
        <v>East Asia &amp; Pacific</v>
      </c>
      <c r="F1684" s="10" t="str">
        <f>VLOOKUP(A1684,Ex_Lookup!$A$1:$C$215,3,FALSE)</f>
        <v>High income: nonOECD</v>
      </c>
      <c r="G1684" s="11" t="s">
        <v>141</v>
      </c>
      <c r="H1684" s="11" t="s">
        <v>146</v>
      </c>
    </row>
    <row r="1685" spans="1:8" x14ac:dyDescent="0.35">
      <c r="A1685" t="s">
        <v>174</v>
      </c>
      <c r="B1685">
        <v>2013</v>
      </c>
      <c r="C1685">
        <v>5399200</v>
      </c>
      <c r="D1685">
        <v>100</v>
      </c>
      <c r="E1685" s="10" t="str">
        <f>VLOOKUP(A1685,Ex_Lookup!$A$1:$C$215,2,FALSE)</f>
        <v>East Asia &amp; Pacific</v>
      </c>
      <c r="F1685" s="10" t="str">
        <f>VLOOKUP(A1685,Ex_Lookup!$A$1:$C$215,3,FALSE)</f>
        <v>High income: nonOECD</v>
      </c>
      <c r="G1685" s="11" t="s">
        <v>141</v>
      </c>
      <c r="H1685" s="11" t="s">
        <v>146</v>
      </c>
    </row>
    <row r="1686" spans="1:8" x14ac:dyDescent="0.35">
      <c r="A1686" t="s">
        <v>174</v>
      </c>
      <c r="B1686">
        <v>2014</v>
      </c>
      <c r="C1686">
        <v>5469700</v>
      </c>
      <c r="D1686">
        <v>100</v>
      </c>
      <c r="E1686" s="10" t="str">
        <f>VLOOKUP(A1686,Ex_Lookup!$A$1:$C$215,2,FALSE)</f>
        <v>East Asia &amp; Pacific</v>
      </c>
      <c r="F1686" s="10" t="str">
        <f>VLOOKUP(A1686,Ex_Lookup!$A$1:$C$215,3,FALSE)</f>
        <v>High income: nonOECD</v>
      </c>
      <c r="G1686" s="11" t="s">
        <v>141</v>
      </c>
      <c r="H1686" s="11" t="s">
        <v>146</v>
      </c>
    </row>
    <row r="1687" spans="1:8" x14ac:dyDescent="0.35">
      <c r="A1687" t="s">
        <v>271</v>
      </c>
      <c r="B1687">
        <v>2005</v>
      </c>
      <c r="C1687">
        <v>36934</v>
      </c>
      <c r="D1687">
        <v>100</v>
      </c>
      <c r="E1687" s="10" t="str">
        <f>VLOOKUP(A1687,Ex_Lookup!$A$1:$C$215,2,FALSE)</f>
        <v>Latin America &amp; Caribbean</v>
      </c>
      <c r="F1687" s="10" t="str">
        <f>VLOOKUP(A1687,Ex_Lookup!$A$1:$C$215,3,FALSE)</f>
        <v>High income: nonOECD</v>
      </c>
      <c r="G1687" s="11" t="s">
        <v>242</v>
      </c>
      <c r="H1687" s="11" t="s">
        <v>146</v>
      </c>
    </row>
    <row r="1688" spans="1:8" x14ac:dyDescent="0.35">
      <c r="A1688" t="s">
        <v>271</v>
      </c>
      <c r="B1688">
        <v>2006</v>
      </c>
      <c r="C1688">
        <v>38270</v>
      </c>
      <c r="D1688">
        <v>100</v>
      </c>
      <c r="E1688" s="10" t="str">
        <f>VLOOKUP(A1688,Ex_Lookup!$A$1:$C$215,2,FALSE)</f>
        <v>Latin America &amp; Caribbean</v>
      </c>
      <c r="F1688" s="10" t="str">
        <f>VLOOKUP(A1688,Ex_Lookup!$A$1:$C$215,3,FALSE)</f>
        <v>High income: nonOECD</v>
      </c>
      <c r="G1688" s="11" t="s">
        <v>242</v>
      </c>
      <c r="H1688" s="11" t="s">
        <v>146</v>
      </c>
    </row>
    <row r="1689" spans="1:8" x14ac:dyDescent="0.35">
      <c r="A1689" t="s">
        <v>271</v>
      </c>
      <c r="B1689">
        <v>2007</v>
      </c>
      <c r="C1689">
        <v>39462</v>
      </c>
      <c r="D1689">
        <v>100</v>
      </c>
      <c r="E1689" s="10" t="str">
        <f>VLOOKUP(A1689,Ex_Lookup!$A$1:$C$215,2,FALSE)</f>
        <v>Latin America &amp; Caribbean</v>
      </c>
      <c r="F1689" s="10" t="str">
        <f>VLOOKUP(A1689,Ex_Lookup!$A$1:$C$215,3,FALSE)</f>
        <v>High income: nonOECD</v>
      </c>
      <c r="G1689" s="11" t="s">
        <v>242</v>
      </c>
      <c r="H1689" s="11" t="s">
        <v>146</v>
      </c>
    </row>
    <row r="1690" spans="1:8" x14ac:dyDescent="0.35">
      <c r="A1690" t="s">
        <v>271</v>
      </c>
      <c r="B1690">
        <v>2008</v>
      </c>
      <c r="C1690">
        <v>40458</v>
      </c>
      <c r="D1690">
        <v>100</v>
      </c>
      <c r="E1690" s="10" t="str">
        <f>VLOOKUP(A1690,Ex_Lookup!$A$1:$C$215,2,FALSE)</f>
        <v>Latin America &amp; Caribbean</v>
      </c>
      <c r="F1690" s="10" t="str">
        <f>VLOOKUP(A1690,Ex_Lookup!$A$1:$C$215,3,FALSE)</f>
        <v>High income: nonOECD</v>
      </c>
      <c r="G1690" s="11" t="s">
        <v>242</v>
      </c>
      <c r="H1690" s="11" t="s">
        <v>146</v>
      </c>
    </row>
    <row r="1691" spans="1:8" x14ac:dyDescent="0.35">
      <c r="A1691" t="s">
        <v>271</v>
      </c>
      <c r="B1691">
        <v>2009</v>
      </c>
      <c r="C1691">
        <v>39133</v>
      </c>
      <c r="D1691">
        <v>100</v>
      </c>
      <c r="E1691" s="10" t="str">
        <f>VLOOKUP(A1691,Ex_Lookup!$A$1:$C$215,2,FALSE)</f>
        <v>Latin America &amp; Caribbean</v>
      </c>
      <c r="F1691" s="10" t="str">
        <f>VLOOKUP(A1691,Ex_Lookup!$A$1:$C$215,3,FALSE)</f>
        <v>High income: nonOECD</v>
      </c>
      <c r="G1691" s="11" t="s">
        <v>242</v>
      </c>
      <c r="H1691" s="11" t="s">
        <v>146</v>
      </c>
    </row>
    <row r="1692" spans="1:8" x14ac:dyDescent="0.35">
      <c r="A1692" t="s">
        <v>271</v>
      </c>
      <c r="B1692">
        <v>2010</v>
      </c>
      <c r="C1692">
        <v>35474</v>
      </c>
      <c r="D1692">
        <v>100</v>
      </c>
      <c r="E1692" s="10" t="str">
        <f>VLOOKUP(A1692,Ex_Lookup!$A$1:$C$215,2,FALSE)</f>
        <v>Latin America &amp; Caribbean</v>
      </c>
      <c r="F1692" s="10" t="str">
        <f>VLOOKUP(A1692,Ex_Lookup!$A$1:$C$215,3,FALSE)</f>
        <v>High income: nonOECD</v>
      </c>
      <c r="G1692" s="11" t="s">
        <v>242</v>
      </c>
      <c r="H1692" s="11" t="s">
        <v>146</v>
      </c>
    </row>
    <row r="1693" spans="1:8" x14ac:dyDescent="0.35">
      <c r="A1693" t="s">
        <v>271</v>
      </c>
      <c r="B1693">
        <v>2011</v>
      </c>
      <c r="C1693">
        <v>33435</v>
      </c>
      <c r="D1693">
        <v>100</v>
      </c>
      <c r="E1693" s="10" t="str">
        <f>VLOOKUP(A1693,Ex_Lookup!$A$1:$C$215,2,FALSE)</f>
        <v>Latin America &amp; Caribbean</v>
      </c>
      <c r="F1693" s="10" t="str">
        <f>VLOOKUP(A1693,Ex_Lookup!$A$1:$C$215,3,FALSE)</f>
        <v>High income: nonOECD</v>
      </c>
      <c r="G1693" s="11" t="s">
        <v>242</v>
      </c>
      <c r="H1693" s="11" t="s">
        <v>146</v>
      </c>
    </row>
    <row r="1694" spans="1:8" x14ac:dyDescent="0.35">
      <c r="A1694" t="s">
        <v>271</v>
      </c>
      <c r="B1694">
        <v>2012</v>
      </c>
      <c r="C1694">
        <v>34640</v>
      </c>
      <c r="D1694">
        <v>100</v>
      </c>
      <c r="E1694" s="10" t="str">
        <f>VLOOKUP(A1694,Ex_Lookup!$A$1:$C$215,2,FALSE)</f>
        <v>Latin America &amp; Caribbean</v>
      </c>
      <c r="F1694" s="10" t="str">
        <f>VLOOKUP(A1694,Ex_Lookup!$A$1:$C$215,3,FALSE)</f>
        <v>High income: nonOECD</v>
      </c>
      <c r="G1694" s="11" t="s">
        <v>242</v>
      </c>
      <c r="H1694" s="11" t="s">
        <v>146</v>
      </c>
    </row>
    <row r="1695" spans="1:8" x14ac:dyDescent="0.35">
      <c r="A1695" t="s">
        <v>271</v>
      </c>
      <c r="B1695">
        <v>2013</v>
      </c>
      <c r="C1695">
        <v>36607</v>
      </c>
      <c r="D1695">
        <v>100</v>
      </c>
      <c r="E1695" s="10" t="str">
        <f>VLOOKUP(A1695,Ex_Lookup!$A$1:$C$215,2,FALSE)</f>
        <v>Latin America &amp; Caribbean</v>
      </c>
      <c r="F1695" s="10" t="str">
        <f>VLOOKUP(A1695,Ex_Lookup!$A$1:$C$215,3,FALSE)</f>
        <v>High income: nonOECD</v>
      </c>
      <c r="G1695" s="11" t="s">
        <v>242</v>
      </c>
      <c r="H1695" s="11" t="s">
        <v>146</v>
      </c>
    </row>
    <row r="1696" spans="1:8" x14ac:dyDescent="0.35">
      <c r="A1696" t="s">
        <v>271</v>
      </c>
      <c r="B1696">
        <v>2014</v>
      </c>
      <c r="C1696">
        <v>37664</v>
      </c>
      <c r="D1696">
        <v>100</v>
      </c>
      <c r="E1696" s="10" t="str">
        <f>VLOOKUP(A1696,Ex_Lookup!$A$1:$C$215,2,FALSE)</f>
        <v>Latin America &amp; Caribbean</v>
      </c>
      <c r="F1696" s="10" t="str">
        <f>VLOOKUP(A1696,Ex_Lookup!$A$1:$C$215,3,FALSE)</f>
        <v>High income: nonOECD</v>
      </c>
      <c r="G1696" s="11" t="s">
        <v>242</v>
      </c>
      <c r="H1696" s="11" t="s">
        <v>146</v>
      </c>
    </row>
    <row r="1697" spans="1:8" x14ac:dyDescent="0.35">
      <c r="A1697" t="s">
        <v>230</v>
      </c>
      <c r="B1697">
        <v>2005</v>
      </c>
      <c r="C1697">
        <v>5372807</v>
      </c>
      <c r="D1697">
        <v>55.56</v>
      </c>
      <c r="E1697" s="10" t="str">
        <f>VLOOKUP(A1697,Ex_Lookup!$A$1:$C$215,2,FALSE)</f>
        <v>Europe &amp; Central Asia</v>
      </c>
      <c r="F1697" s="10" t="str">
        <f>VLOOKUP(A1697,Ex_Lookup!$A$1:$C$215,3,FALSE)</f>
        <v>High income: OECD</v>
      </c>
      <c r="G1697" s="11" t="s">
        <v>183</v>
      </c>
      <c r="H1697" s="11" t="s">
        <v>144</v>
      </c>
    </row>
    <row r="1698" spans="1:8" x14ac:dyDescent="0.35">
      <c r="A1698" t="s">
        <v>230</v>
      </c>
      <c r="B1698">
        <v>2006</v>
      </c>
      <c r="C1698">
        <v>5373054</v>
      </c>
      <c r="D1698">
        <v>55.41</v>
      </c>
      <c r="E1698" s="10" t="str">
        <f>VLOOKUP(A1698,Ex_Lookup!$A$1:$C$215,2,FALSE)</f>
        <v>Europe &amp; Central Asia</v>
      </c>
      <c r="F1698" s="10" t="str">
        <f>VLOOKUP(A1698,Ex_Lookup!$A$1:$C$215,3,FALSE)</f>
        <v>High income: OECD</v>
      </c>
      <c r="G1698" s="11" t="s">
        <v>183</v>
      </c>
      <c r="H1698" s="11" t="s">
        <v>144</v>
      </c>
    </row>
    <row r="1699" spans="1:8" x14ac:dyDescent="0.35">
      <c r="A1699" t="s">
        <v>230</v>
      </c>
      <c r="B1699">
        <v>2007</v>
      </c>
      <c r="C1699">
        <v>5374622</v>
      </c>
      <c r="D1699">
        <v>55.26</v>
      </c>
      <c r="E1699" s="10" t="str">
        <f>VLOOKUP(A1699,Ex_Lookup!$A$1:$C$215,2,FALSE)</f>
        <v>Europe &amp; Central Asia</v>
      </c>
      <c r="F1699" s="10" t="str">
        <f>VLOOKUP(A1699,Ex_Lookup!$A$1:$C$215,3,FALSE)</f>
        <v>High income: OECD</v>
      </c>
      <c r="G1699" s="11" t="s">
        <v>183</v>
      </c>
      <c r="H1699" s="11" t="s">
        <v>144</v>
      </c>
    </row>
    <row r="1700" spans="1:8" x14ac:dyDescent="0.35">
      <c r="A1700" t="s">
        <v>230</v>
      </c>
      <c r="B1700">
        <v>2008</v>
      </c>
      <c r="C1700">
        <v>5379233</v>
      </c>
      <c r="D1700">
        <v>55.11</v>
      </c>
      <c r="E1700" s="10" t="str">
        <f>VLOOKUP(A1700,Ex_Lookup!$A$1:$C$215,2,FALSE)</f>
        <v>Europe &amp; Central Asia</v>
      </c>
      <c r="F1700" s="10" t="str">
        <f>VLOOKUP(A1700,Ex_Lookup!$A$1:$C$215,3,FALSE)</f>
        <v>High income: OECD</v>
      </c>
      <c r="G1700" s="11" t="s">
        <v>183</v>
      </c>
      <c r="H1700" s="11" t="s">
        <v>144</v>
      </c>
    </row>
    <row r="1701" spans="1:8" x14ac:dyDescent="0.35">
      <c r="A1701" t="s">
        <v>230</v>
      </c>
      <c r="B1701">
        <v>2009</v>
      </c>
      <c r="C1701">
        <v>5386406</v>
      </c>
      <c r="D1701">
        <v>54.96</v>
      </c>
      <c r="E1701" s="10" t="str">
        <f>VLOOKUP(A1701,Ex_Lookup!$A$1:$C$215,2,FALSE)</f>
        <v>Europe &amp; Central Asia</v>
      </c>
      <c r="F1701" s="10" t="str">
        <f>VLOOKUP(A1701,Ex_Lookup!$A$1:$C$215,3,FALSE)</f>
        <v>High income: OECD</v>
      </c>
      <c r="G1701" s="11" t="s">
        <v>183</v>
      </c>
      <c r="H1701" s="11" t="s">
        <v>144</v>
      </c>
    </row>
    <row r="1702" spans="1:8" x14ac:dyDescent="0.35">
      <c r="A1702" t="s">
        <v>230</v>
      </c>
      <c r="B1702">
        <v>2010</v>
      </c>
      <c r="C1702">
        <v>5391428</v>
      </c>
      <c r="D1702">
        <v>54.69</v>
      </c>
      <c r="E1702" s="10" t="str">
        <f>VLOOKUP(A1702,Ex_Lookup!$A$1:$C$215,2,FALSE)</f>
        <v>Europe &amp; Central Asia</v>
      </c>
      <c r="F1702" s="10" t="str">
        <f>VLOOKUP(A1702,Ex_Lookup!$A$1:$C$215,3,FALSE)</f>
        <v>High income: OECD</v>
      </c>
      <c r="G1702" s="11" t="s">
        <v>183</v>
      </c>
      <c r="H1702" s="11" t="s">
        <v>144</v>
      </c>
    </row>
    <row r="1703" spans="1:8" x14ac:dyDescent="0.35">
      <c r="A1703" t="s">
        <v>230</v>
      </c>
      <c r="B1703">
        <v>2011</v>
      </c>
      <c r="C1703">
        <v>5398384</v>
      </c>
      <c r="D1703">
        <v>54.41</v>
      </c>
      <c r="E1703" s="10" t="str">
        <f>VLOOKUP(A1703,Ex_Lookup!$A$1:$C$215,2,FALSE)</f>
        <v>Europe &amp; Central Asia</v>
      </c>
      <c r="F1703" s="10" t="str">
        <f>VLOOKUP(A1703,Ex_Lookup!$A$1:$C$215,3,FALSE)</f>
        <v>High income: OECD</v>
      </c>
      <c r="G1703" s="11" t="s">
        <v>183</v>
      </c>
      <c r="H1703" s="11" t="s">
        <v>144</v>
      </c>
    </row>
    <row r="1704" spans="1:8" x14ac:dyDescent="0.35">
      <c r="A1704" t="s">
        <v>230</v>
      </c>
      <c r="B1704">
        <v>2012</v>
      </c>
      <c r="C1704">
        <v>5407579</v>
      </c>
      <c r="D1704">
        <v>54.16</v>
      </c>
      <c r="E1704" s="10" t="str">
        <f>VLOOKUP(A1704,Ex_Lookup!$A$1:$C$215,2,FALSE)</f>
        <v>Europe &amp; Central Asia</v>
      </c>
      <c r="F1704" s="10" t="str">
        <f>VLOOKUP(A1704,Ex_Lookup!$A$1:$C$215,3,FALSE)</f>
        <v>High income: OECD</v>
      </c>
      <c r="G1704" s="11" t="s">
        <v>183</v>
      </c>
      <c r="H1704" s="11" t="s">
        <v>144</v>
      </c>
    </row>
    <row r="1705" spans="1:8" x14ac:dyDescent="0.35">
      <c r="A1705" t="s">
        <v>230</v>
      </c>
      <c r="B1705">
        <v>2013</v>
      </c>
      <c r="C1705">
        <v>5413393</v>
      </c>
      <c r="D1705">
        <v>53.95</v>
      </c>
      <c r="E1705" s="10" t="str">
        <f>VLOOKUP(A1705,Ex_Lookup!$A$1:$C$215,2,FALSE)</f>
        <v>Europe &amp; Central Asia</v>
      </c>
      <c r="F1705" s="10" t="str">
        <f>VLOOKUP(A1705,Ex_Lookup!$A$1:$C$215,3,FALSE)</f>
        <v>High income: OECD</v>
      </c>
      <c r="G1705" s="11" t="s">
        <v>183</v>
      </c>
      <c r="H1705" s="11" t="s">
        <v>144</v>
      </c>
    </row>
    <row r="1706" spans="1:8" x14ac:dyDescent="0.35">
      <c r="A1706" t="s">
        <v>230</v>
      </c>
      <c r="B1706">
        <v>2014</v>
      </c>
      <c r="C1706">
        <v>5418506</v>
      </c>
      <c r="D1706">
        <v>53.76</v>
      </c>
      <c r="E1706" s="10" t="str">
        <f>VLOOKUP(A1706,Ex_Lookup!$A$1:$C$215,2,FALSE)</f>
        <v>Europe &amp; Central Asia</v>
      </c>
      <c r="F1706" s="10" t="str">
        <f>VLOOKUP(A1706,Ex_Lookup!$A$1:$C$215,3,FALSE)</f>
        <v>High income: OECD</v>
      </c>
      <c r="G1706" s="11" t="s">
        <v>183</v>
      </c>
      <c r="H1706" s="11" t="s">
        <v>144</v>
      </c>
    </row>
    <row r="1707" spans="1:8" x14ac:dyDescent="0.35">
      <c r="A1707" t="s">
        <v>231</v>
      </c>
      <c r="B1707">
        <v>2005</v>
      </c>
      <c r="C1707">
        <v>2000474</v>
      </c>
      <c r="D1707">
        <v>50.5</v>
      </c>
      <c r="E1707" s="10" t="str">
        <f>VLOOKUP(A1707,Ex_Lookup!$A$1:$C$215,2,FALSE)</f>
        <v>Europe &amp; Central Asia</v>
      </c>
      <c r="F1707" s="10" t="str">
        <f>VLOOKUP(A1707,Ex_Lookup!$A$1:$C$215,3,FALSE)</f>
        <v>High income: OECD</v>
      </c>
      <c r="G1707" s="11" t="s">
        <v>183</v>
      </c>
      <c r="H1707" s="11" t="s">
        <v>144</v>
      </c>
    </row>
    <row r="1708" spans="1:8" x14ac:dyDescent="0.35">
      <c r="A1708" t="s">
        <v>231</v>
      </c>
      <c r="B1708">
        <v>2006</v>
      </c>
      <c r="C1708">
        <v>2006868</v>
      </c>
      <c r="D1708">
        <v>50.41</v>
      </c>
      <c r="E1708" s="10" t="str">
        <f>VLOOKUP(A1708,Ex_Lookup!$A$1:$C$215,2,FALSE)</f>
        <v>Europe &amp; Central Asia</v>
      </c>
      <c r="F1708" s="10" t="str">
        <f>VLOOKUP(A1708,Ex_Lookup!$A$1:$C$215,3,FALSE)</f>
        <v>High income: OECD</v>
      </c>
      <c r="G1708" s="11" t="s">
        <v>183</v>
      </c>
      <c r="H1708" s="11" t="s">
        <v>144</v>
      </c>
    </row>
    <row r="1709" spans="1:8" x14ac:dyDescent="0.35">
      <c r="A1709" t="s">
        <v>231</v>
      </c>
      <c r="B1709">
        <v>2007</v>
      </c>
      <c r="C1709">
        <v>2018122</v>
      </c>
      <c r="D1709">
        <v>50.32</v>
      </c>
      <c r="E1709" s="10" t="str">
        <f>VLOOKUP(A1709,Ex_Lookup!$A$1:$C$215,2,FALSE)</f>
        <v>Europe &amp; Central Asia</v>
      </c>
      <c r="F1709" s="10" t="str">
        <f>VLOOKUP(A1709,Ex_Lookup!$A$1:$C$215,3,FALSE)</f>
        <v>High income: OECD</v>
      </c>
      <c r="G1709" s="11" t="s">
        <v>183</v>
      </c>
      <c r="H1709" s="11" t="s">
        <v>144</v>
      </c>
    </row>
    <row r="1710" spans="1:8" x14ac:dyDescent="0.35">
      <c r="A1710" t="s">
        <v>231</v>
      </c>
      <c r="B1710">
        <v>2008</v>
      </c>
      <c r="C1710">
        <v>2021316</v>
      </c>
      <c r="D1710">
        <v>50.22</v>
      </c>
      <c r="E1710" s="10" t="str">
        <f>VLOOKUP(A1710,Ex_Lookup!$A$1:$C$215,2,FALSE)</f>
        <v>Europe &amp; Central Asia</v>
      </c>
      <c r="F1710" s="10" t="str">
        <f>VLOOKUP(A1710,Ex_Lookup!$A$1:$C$215,3,FALSE)</f>
        <v>High income: OECD</v>
      </c>
      <c r="G1710" s="11" t="s">
        <v>183</v>
      </c>
      <c r="H1710" s="11" t="s">
        <v>144</v>
      </c>
    </row>
    <row r="1711" spans="1:8" x14ac:dyDescent="0.35">
      <c r="A1711" t="s">
        <v>231</v>
      </c>
      <c r="B1711">
        <v>2009</v>
      </c>
      <c r="C1711">
        <v>2039669</v>
      </c>
      <c r="D1711">
        <v>50.13</v>
      </c>
      <c r="E1711" s="10" t="str">
        <f>VLOOKUP(A1711,Ex_Lookup!$A$1:$C$215,2,FALSE)</f>
        <v>Europe &amp; Central Asia</v>
      </c>
      <c r="F1711" s="10" t="str">
        <f>VLOOKUP(A1711,Ex_Lookup!$A$1:$C$215,3,FALSE)</f>
        <v>High income: OECD</v>
      </c>
      <c r="G1711" s="11" t="s">
        <v>183</v>
      </c>
      <c r="H1711" s="11" t="s">
        <v>144</v>
      </c>
    </row>
    <row r="1712" spans="1:8" x14ac:dyDescent="0.35">
      <c r="A1712" t="s">
        <v>231</v>
      </c>
      <c r="B1712">
        <v>2010</v>
      </c>
      <c r="C1712">
        <v>2048583</v>
      </c>
      <c r="D1712">
        <v>50.04</v>
      </c>
      <c r="E1712" s="10" t="str">
        <f>VLOOKUP(A1712,Ex_Lookup!$A$1:$C$215,2,FALSE)</f>
        <v>Europe &amp; Central Asia</v>
      </c>
      <c r="F1712" s="10" t="str">
        <f>VLOOKUP(A1712,Ex_Lookup!$A$1:$C$215,3,FALSE)</f>
        <v>High income: OECD</v>
      </c>
      <c r="G1712" s="11" t="s">
        <v>183</v>
      </c>
      <c r="H1712" s="11" t="s">
        <v>144</v>
      </c>
    </row>
    <row r="1713" spans="1:8" x14ac:dyDescent="0.35">
      <c r="A1713" t="s">
        <v>231</v>
      </c>
      <c r="B1713">
        <v>2011</v>
      </c>
      <c r="C1713">
        <v>2052843</v>
      </c>
      <c r="D1713">
        <v>49.95</v>
      </c>
      <c r="E1713" s="10" t="str">
        <f>VLOOKUP(A1713,Ex_Lookup!$A$1:$C$215,2,FALSE)</f>
        <v>Europe &amp; Central Asia</v>
      </c>
      <c r="F1713" s="10" t="str">
        <f>VLOOKUP(A1713,Ex_Lookup!$A$1:$C$215,3,FALSE)</f>
        <v>High income: OECD</v>
      </c>
      <c r="G1713" s="11" t="s">
        <v>183</v>
      </c>
      <c r="H1713" s="11" t="s">
        <v>144</v>
      </c>
    </row>
    <row r="1714" spans="1:8" x14ac:dyDescent="0.35">
      <c r="A1714" t="s">
        <v>231</v>
      </c>
      <c r="B1714">
        <v>2012</v>
      </c>
      <c r="C1714">
        <v>2057159</v>
      </c>
      <c r="D1714">
        <v>49.86</v>
      </c>
      <c r="E1714" s="10" t="str">
        <f>VLOOKUP(A1714,Ex_Lookup!$A$1:$C$215,2,FALSE)</f>
        <v>Europe &amp; Central Asia</v>
      </c>
      <c r="F1714" s="10" t="str">
        <f>VLOOKUP(A1714,Ex_Lookup!$A$1:$C$215,3,FALSE)</f>
        <v>High income: OECD</v>
      </c>
      <c r="G1714" s="11" t="s">
        <v>183</v>
      </c>
      <c r="H1714" s="11" t="s">
        <v>144</v>
      </c>
    </row>
    <row r="1715" spans="1:8" x14ac:dyDescent="0.35">
      <c r="A1715" t="s">
        <v>231</v>
      </c>
      <c r="B1715">
        <v>2013</v>
      </c>
      <c r="C1715">
        <v>2059953</v>
      </c>
      <c r="D1715">
        <v>49.76</v>
      </c>
      <c r="E1715" s="10" t="str">
        <f>VLOOKUP(A1715,Ex_Lookup!$A$1:$C$215,2,FALSE)</f>
        <v>Europe &amp; Central Asia</v>
      </c>
      <c r="F1715" s="10" t="str">
        <f>VLOOKUP(A1715,Ex_Lookup!$A$1:$C$215,3,FALSE)</f>
        <v>High income: OECD</v>
      </c>
      <c r="G1715" s="11" t="s">
        <v>183</v>
      </c>
      <c r="H1715" s="11" t="s">
        <v>144</v>
      </c>
    </row>
    <row r="1716" spans="1:8" x14ac:dyDescent="0.35">
      <c r="A1716" t="s">
        <v>231</v>
      </c>
      <c r="B1716">
        <v>2014</v>
      </c>
      <c r="C1716">
        <v>2062218</v>
      </c>
      <c r="D1716">
        <v>49.7</v>
      </c>
      <c r="E1716" s="10" t="str">
        <f>VLOOKUP(A1716,Ex_Lookup!$A$1:$C$215,2,FALSE)</f>
        <v>Europe &amp; Central Asia</v>
      </c>
      <c r="F1716" s="10" t="str">
        <f>VLOOKUP(A1716,Ex_Lookup!$A$1:$C$215,3,FALSE)</f>
        <v>High income: OECD</v>
      </c>
      <c r="G1716" s="11" t="s">
        <v>183</v>
      </c>
      <c r="H1716" s="11" t="s">
        <v>144</v>
      </c>
    </row>
    <row r="1717" spans="1:8" x14ac:dyDescent="0.35">
      <c r="A1717" t="s">
        <v>175</v>
      </c>
      <c r="B1717">
        <v>2005</v>
      </c>
      <c r="C1717">
        <v>469306</v>
      </c>
      <c r="D1717">
        <v>17.829999999999998</v>
      </c>
      <c r="E1717" s="10" t="str">
        <f>VLOOKUP(A1717,Ex_Lookup!$A$1:$C$215,2,FALSE)</f>
        <v>East Asia &amp; Pacific</v>
      </c>
      <c r="F1717" s="10" t="str">
        <f>VLOOKUP(A1717,Ex_Lookup!$A$1:$C$215,3,FALSE)</f>
        <v>Lower middle income</v>
      </c>
      <c r="G1717" s="11" t="s">
        <v>141</v>
      </c>
      <c r="H1717" s="11" t="s">
        <v>155</v>
      </c>
    </row>
    <row r="1718" spans="1:8" x14ac:dyDescent="0.35">
      <c r="A1718" t="s">
        <v>175</v>
      </c>
      <c r="B1718">
        <v>2006</v>
      </c>
      <c r="C1718">
        <v>480745</v>
      </c>
      <c r="D1718">
        <v>18.260000000000002</v>
      </c>
      <c r="E1718" s="10" t="str">
        <f>VLOOKUP(A1718,Ex_Lookup!$A$1:$C$215,2,FALSE)</f>
        <v>East Asia &amp; Pacific</v>
      </c>
      <c r="F1718" s="10" t="str">
        <f>VLOOKUP(A1718,Ex_Lookup!$A$1:$C$215,3,FALSE)</f>
        <v>Lower middle income</v>
      </c>
      <c r="G1718" s="11" t="s">
        <v>141</v>
      </c>
      <c r="H1718" s="11" t="s">
        <v>155</v>
      </c>
    </row>
    <row r="1719" spans="1:8" x14ac:dyDescent="0.35">
      <c r="A1719" t="s">
        <v>175</v>
      </c>
      <c r="B1719">
        <v>2007</v>
      </c>
      <c r="C1719">
        <v>492148</v>
      </c>
      <c r="D1719">
        <v>18.690000000000001</v>
      </c>
      <c r="E1719" s="10" t="str">
        <f>VLOOKUP(A1719,Ex_Lookup!$A$1:$C$215,2,FALSE)</f>
        <v>East Asia &amp; Pacific</v>
      </c>
      <c r="F1719" s="10" t="str">
        <f>VLOOKUP(A1719,Ex_Lookup!$A$1:$C$215,3,FALSE)</f>
        <v>Lower middle income</v>
      </c>
      <c r="G1719" s="11" t="s">
        <v>141</v>
      </c>
      <c r="H1719" s="11" t="s">
        <v>155</v>
      </c>
    </row>
    <row r="1720" spans="1:8" x14ac:dyDescent="0.35">
      <c r="A1720" t="s">
        <v>175</v>
      </c>
      <c r="B1720">
        <v>2008</v>
      </c>
      <c r="C1720">
        <v>503541</v>
      </c>
      <c r="D1720">
        <v>19.14</v>
      </c>
      <c r="E1720" s="10" t="str">
        <f>VLOOKUP(A1720,Ex_Lookup!$A$1:$C$215,2,FALSE)</f>
        <v>East Asia &amp; Pacific</v>
      </c>
      <c r="F1720" s="10" t="str">
        <f>VLOOKUP(A1720,Ex_Lookup!$A$1:$C$215,3,FALSE)</f>
        <v>Lower middle income</v>
      </c>
      <c r="G1720" s="11" t="s">
        <v>141</v>
      </c>
      <c r="H1720" s="11" t="s">
        <v>155</v>
      </c>
    </row>
    <row r="1721" spans="1:8" x14ac:dyDescent="0.35">
      <c r="A1721" t="s">
        <v>175</v>
      </c>
      <c r="B1721">
        <v>2009</v>
      </c>
      <c r="C1721">
        <v>514964</v>
      </c>
      <c r="D1721">
        <v>19.59</v>
      </c>
      <c r="E1721" s="10" t="str">
        <f>VLOOKUP(A1721,Ex_Lookup!$A$1:$C$215,2,FALSE)</f>
        <v>East Asia &amp; Pacific</v>
      </c>
      <c r="F1721" s="10" t="str">
        <f>VLOOKUP(A1721,Ex_Lookup!$A$1:$C$215,3,FALSE)</f>
        <v>Lower middle income</v>
      </c>
      <c r="G1721" s="11" t="s">
        <v>141</v>
      </c>
      <c r="H1721" s="11" t="s">
        <v>155</v>
      </c>
    </row>
    <row r="1722" spans="1:8" x14ac:dyDescent="0.35">
      <c r="A1722" t="s">
        <v>175</v>
      </c>
      <c r="B1722">
        <v>2010</v>
      </c>
      <c r="C1722">
        <v>526447</v>
      </c>
      <c r="D1722">
        <v>20.05</v>
      </c>
      <c r="E1722" s="10" t="str">
        <f>VLOOKUP(A1722,Ex_Lookup!$A$1:$C$215,2,FALSE)</f>
        <v>East Asia &amp; Pacific</v>
      </c>
      <c r="F1722" s="10" t="str">
        <f>VLOOKUP(A1722,Ex_Lookup!$A$1:$C$215,3,FALSE)</f>
        <v>Lower middle income</v>
      </c>
      <c r="G1722" s="11" t="s">
        <v>141</v>
      </c>
      <c r="H1722" s="11" t="s">
        <v>155</v>
      </c>
    </row>
    <row r="1723" spans="1:8" x14ac:dyDescent="0.35">
      <c r="A1723" t="s">
        <v>175</v>
      </c>
      <c r="B1723">
        <v>2011</v>
      </c>
      <c r="C1723">
        <v>537997</v>
      </c>
      <c r="D1723">
        <v>20.51</v>
      </c>
      <c r="E1723" s="10" t="str">
        <f>VLOOKUP(A1723,Ex_Lookup!$A$1:$C$215,2,FALSE)</f>
        <v>East Asia &amp; Pacific</v>
      </c>
      <c r="F1723" s="10" t="str">
        <f>VLOOKUP(A1723,Ex_Lookup!$A$1:$C$215,3,FALSE)</f>
        <v>Lower middle income</v>
      </c>
      <c r="G1723" s="11" t="s">
        <v>141</v>
      </c>
      <c r="H1723" s="11" t="s">
        <v>155</v>
      </c>
    </row>
    <row r="1724" spans="1:8" x14ac:dyDescent="0.35">
      <c r="A1724" t="s">
        <v>175</v>
      </c>
      <c r="B1724">
        <v>2012</v>
      </c>
      <c r="C1724">
        <v>549598</v>
      </c>
      <c r="D1724">
        <v>20.96</v>
      </c>
      <c r="E1724" s="10" t="str">
        <f>VLOOKUP(A1724,Ex_Lookup!$A$1:$C$215,2,FALSE)</f>
        <v>East Asia &amp; Pacific</v>
      </c>
      <c r="F1724" s="10" t="str">
        <f>VLOOKUP(A1724,Ex_Lookup!$A$1:$C$215,3,FALSE)</f>
        <v>Lower middle income</v>
      </c>
      <c r="G1724" s="11" t="s">
        <v>141</v>
      </c>
      <c r="H1724" s="11" t="s">
        <v>155</v>
      </c>
    </row>
    <row r="1725" spans="1:8" x14ac:dyDescent="0.35">
      <c r="A1725" t="s">
        <v>175</v>
      </c>
      <c r="B1725">
        <v>2013</v>
      </c>
      <c r="C1725">
        <v>561231</v>
      </c>
      <c r="D1725">
        <v>21.42</v>
      </c>
      <c r="E1725" s="10" t="str">
        <f>VLOOKUP(A1725,Ex_Lookup!$A$1:$C$215,2,FALSE)</f>
        <v>East Asia &amp; Pacific</v>
      </c>
      <c r="F1725" s="10" t="str">
        <f>VLOOKUP(A1725,Ex_Lookup!$A$1:$C$215,3,FALSE)</f>
        <v>Lower middle income</v>
      </c>
      <c r="G1725" s="11" t="s">
        <v>141</v>
      </c>
      <c r="H1725" s="11" t="s">
        <v>155</v>
      </c>
    </row>
    <row r="1726" spans="1:8" x14ac:dyDescent="0.35">
      <c r="A1726" t="s">
        <v>175</v>
      </c>
      <c r="B1726">
        <v>2014</v>
      </c>
      <c r="C1726">
        <v>572865</v>
      </c>
      <c r="D1726">
        <v>21.88</v>
      </c>
      <c r="E1726" s="10" t="str">
        <f>VLOOKUP(A1726,Ex_Lookup!$A$1:$C$215,2,FALSE)</f>
        <v>East Asia &amp; Pacific</v>
      </c>
      <c r="F1726" s="10" t="str">
        <f>VLOOKUP(A1726,Ex_Lookup!$A$1:$C$215,3,FALSE)</f>
        <v>Lower middle income</v>
      </c>
      <c r="G1726" s="11" t="s">
        <v>141</v>
      </c>
      <c r="H1726" s="11" t="s">
        <v>155</v>
      </c>
    </row>
    <row r="1727" spans="1:8" x14ac:dyDescent="0.35">
      <c r="A1727" t="s">
        <v>354</v>
      </c>
      <c r="B1727">
        <v>2005</v>
      </c>
      <c r="C1727">
        <v>8466938</v>
      </c>
      <c r="D1727">
        <v>35.159999999999997</v>
      </c>
      <c r="E1727" s="10" t="str">
        <f>VLOOKUP(A1727,Ex_Lookup!$A$1:$C$215,2,FALSE)</f>
        <v>Sub-Saharan Africa</v>
      </c>
      <c r="F1727" s="10" t="str">
        <f>VLOOKUP(A1727,Ex_Lookup!$A$1:$C$215,3,FALSE)</f>
        <v>Low income</v>
      </c>
      <c r="G1727" s="11" t="s">
        <v>318</v>
      </c>
      <c r="H1727" s="11" t="s">
        <v>148</v>
      </c>
    </row>
    <row r="1728" spans="1:8" x14ac:dyDescent="0.35">
      <c r="A1728" t="s">
        <v>354</v>
      </c>
      <c r="B1728">
        <v>2006</v>
      </c>
      <c r="C1728">
        <v>8687671</v>
      </c>
      <c r="D1728">
        <v>35.56</v>
      </c>
      <c r="E1728" s="10" t="str">
        <f>VLOOKUP(A1728,Ex_Lookup!$A$1:$C$215,2,FALSE)</f>
        <v>Sub-Saharan Africa</v>
      </c>
      <c r="F1728" s="10" t="str">
        <f>VLOOKUP(A1728,Ex_Lookup!$A$1:$C$215,3,FALSE)</f>
        <v>Low income</v>
      </c>
      <c r="G1728" s="11" t="s">
        <v>318</v>
      </c>
      <c r="H1728" s="11" t="s">
        <v>148</v>
      </c>
    </row>
    <row r="1729" spans="1:8" x14ac:dyDescent="0.35">
      <c r="A1729" t="s">
        <v>354</v>
      </c>
      <c r="B1729">
        <v>2007</v>
      </c>
      <c r="C1729">
        <v>8910851</v>
      </c>
      <c r="D1729">
        <v>35.97</v>
      </c>
      <c r="E1729" s="10" t="str">
        <f>VLOOKUP(A1729,Ex_Lookup!$A$1:$C$215,2,FALSE)</f>
        <v>Sub-Saharan Africa</v>
      </c>
      <c r="F1729" s="10" t="str">
        <f>VLOOKUP(A1729,Ex_Lookup!$A$1:$C$215,3,FALSE)</f>
        <v>Low income</v>
      </c>
      <c r="G1729" s="11" t="s">
        <v>318</v>
      </c>
      <c r="H1729" s="11" t="s">
        <v>148</v>
      </c>
    </row>
    <row r="1730" spans="1:8" x14ac:dyDescent="0.35">
      <c r="A1730" t="s">
        <v>354</v>
      </c>
      <c r="B1730">
        <v>2008</v>
      </c>
      <c r="C1730">
        <v>9140259</v>
      </c>
      <c r="D1730">
        <v>36.39</v>
      </c>
      <c r="E1730" s="10" t="str">
        <f>VLOOKUP(A1730,Ex_Lookup!$A$1:$C$215,2,FALSE)</f>
        <v>Sub-Saharan Africa</v>
      </c>
      <c r="F1730" s="10" t="str">
        <f>VLOOKUP(A1730,Ex_Lookup!$A$1:$C$215,3,FALSE)</f>
        <v>Low income</v>
      </c>
      <c r="G1730" s="11" t="s">
        <v>318</v>
      </c>
      <c r="H1730" s="11" t="s">
        <v>148</v>
      </c>
    </row>
    <row r="1731" spans="1:8" x14ac:dyDescent="0.35">
      <c r="A1731" t="s">
        <v>354</v>
      </c>
      <c r="B1731">
        <v>2009</v>
      </c>
      <c r="C1731">
        <v>9380854</v>
      </c>
      <c r="D1731">
        <v>36.82</v>
      </c>
      <c r="E1731" s="10" t="str">
        <f>VLOOKUP(A1731,Ex_Lookup!$A$1:$C$215,2,FALSE)</f>
        <v>Sub-Saharan Africa</v>
      </c>
      <c r="F1731" s="10" t="str">
        <f>VLOOKUP(A1731,Ex_Lookup!$A$1:$C$215,3,FALSE)</f>
        <v>Low income</v>
      </c>
      <c r="G1731" s="11" t="s">
        <v>318</v>
      </c>
      <c r="H1731" s="11" t="s">
        <v>148</v>
      </c>
    </row>
    <row r="1732" spans="1:8" x14ac:dyDescent="0.35">
      <c r="A1732" t="s">
        <v>354</v>
      </c>
      <c r="B1732">
        <v>2010</v>
      </c>
      <c r="C1732">
        <v>9636173</v>
      </c>
      <c r="D1732">
        <v>37.26</v>
      </c>
      <c r="E1732" s="10" t="str">
        <f>VLOOKUP(A1732,Ex_Lookup!$A$1:$C$215,2,FALSE)</f>
        <v>Sub-Saharan Africa</v>
      </c>
      <c r="F1732" s="10" t="str">
        <f>VLOOKUP(A1732,Ex_Lookup!$A$1:$C$215,3,FALSE)</f>
        <v>Low income</v>
      </c>
      <c r="G1732" s="11" t="s">
        <v>318</v>
      </c>
      <c r="H1732" s="11" t="s">
        <v>148</v>
      </c>
    </row>
    <row r="1733" spans="1:8" x14ac:dyDescent="0.35">
      <c r="A1733" t="s">
        <v>354</v>
      </c>
      <c r="B1733">
        <v>2011</v>
      </c>
      <c r="C1733">
        <v>9907903</v>
      </c>
      <c r="D1733">
        <v>37.700000000000003</v>
      </c>
      <c r="E1733" s="10" t="str">
        <f>VLOOKUP(A1733,Ex_Lookup!$A$1:$C$215,2,FALSE)</f>
        <v>Sub-Saharan Africa</v>
      </c>
      <c r="F1733" s="10" t="str">
        <f>VLOOKUP(A1733,Ex_Lookup!$A$1:$C$215,3,FALSE)</f>
        <v>Low income</v>
      </c>
      <c r="G1733" s="11" t="s">
        <v>318</v>
      </c>
      <c r="H1733" s="11" t="s">
        <v>148</v>
      </c>
    </row>
    <row r="1734" spans="1:8" x14ac:dyDescent="0.35">
      <c r="A1734" t="s">
        <v>354</v>
      </c>
      <c r="B1734">
        <v>2012</v>
      </c>
      <c r="C1734">
        <v>10195134</v>
      </c>
      <c r="D1734">
        <v>38.15</v>
      </c>
      <c r="E1734" s="10" t="str">
        <f>VLOOKUP(A1734,Ex_Lookup!$A$1:$C$215,2,FALSE)</f>
        <v>Sub-Saharan Africa</v>
      </c>
      <c r="F1734" s="10" t="str">
        <f>VLOOKUP(A1734,Ex_Lookup!$A$1:$C$215,3,FALSE)</f>
        <v>Low income</v>
      </c>
      <c r="G1734" s="11" t="s">
        <v>318</v>
      </c>
      <c r="H1734" s="11" t="s">
        <v>148</v>
      </c>
    </row>
    <row r="1735" spans="1:8" x14ac:dyDescent="0.35">
      <c r="A1735" t="s">
        <v>354</v>
      </c>
      <c r="B1735">
        <v>2013</v>
      </c>
      <c r="C1735">
        <v>10495583</v>
      </c>
      <c r="D1735">
        <v>38.61</v>
      </c>
      <c r="E1735" s="10" t="str">
        <f>VLOOKUP(A1735,Ex_Lookup!$A$1:$C$215,2,FALSE)</f>
        <v>Sub-Saharan Africa</v>
      </c>
      <c r="F1735" s="10" t="str">
        <f>VLOOKUP(A1735,Ex_Lookup!$A$1:$C$215,3,FALSE)</f>
        <v>Low income</v>
      </c>
      <c r="G1735" s="11" t="s">
        <v>318</v>
      </c>
      <c r="H1735" s="11" t="s">
        <v>148</v>
      </c>
    </row>
    <row r="1736" spans="1:8" x14ac:dyDescent="0.35">
      <c r="A1736" t="s">
        <v>354</v>
      </c>
      <c r="B1736">
        <v>2014</v>
      </c>
      <c r="C1736">
        <v>10805651</v>
      </c>
      <c r="D1736">
        <v>39.08</v>
      </c>
      <c r="E1736" s="10" t="str">
        <f>VLOOKUP(A1736,Ex_Lookup!$A$1:$C$215,2,FALSE)</f>
        <v>Sub-Saharan Africa</v>
      </c>
      <c r="F1736" s="10" t="str">
        <f>VLOOKUP(A1736,Ex_Lookup!$A$1:$C$215,3,FALSE)</f>
        <v>Low income</v>
      </c>
      <c r="G1736" s="11" t="s">
        <v>318</v>
      </c>
      <c r="H1736" s="11" t="s">
        <v>148</v>
      </c>
    </row>
    <row r="1737" spans="1:8" x14ac:dyDescent="0.35">
      <c r="A1737" t="s">
        <v>355</v>
      </c>
      <c r="B1737">
        <v>2005</v>
      </c>
      <c r="C1737">
        <v>47349013</v>
      </c>
      <c r="D1737">
        <v>59.54</v>
      </c>
      <c r="E1737" s="10" t="str">
        <f>VLOOKUP(A1737,Ex_Lookup!$A$1:$C$215,2,FALSE)</f>
        <v>Sub-Saharan Africa</v>
      </c>
      <c r="F1737" s="10" t="str">
        <f>VLOOKUP(A1737,Ex_Lookup!$A$1:$C$215,3,FALSE)</f>
        <v>Upper middle income</v>
      </c>
      <c r="G1737" s="11" t="s">
        <v>318</v>
      </c>
      <c r="H1737" s="11" t="s">
        <v>142</v>
      </c>
    </row>
    <row r="1738" spans="1:8" x14ac:dyDescent="0.35">
      <c r="A1738" t="s">
        <v>355</v>
      </c>
      <c r="B1738">
        <v>2006</v>
      </c>
      <c r="C1738">
        <v>47991699</v>
      </c>
      <c r="D1738">
        <v>60.08</v>
      </c>
      <c r="E1738" s="10" t="str">
        <f>VLOOKUP(A1738,Ex_Lookup!$A$1:$C$215,2,FALSE)</f>
        <v>Sub-Saharan Africa</v>
      </c>
      <c r="F1738" s="10" t="str">
        <f>VLOOKUP(A1738,Ex_Lookup!$A$1:$C$215,3,FALSE)</f>
        <v>Upper middle income</v>
      </c>
      <c r="G1738" s="11" t="s">
        <v>318</v>
      </c>
      <c r="H1738" s="11" t="s">
        <v>142</v>
      </c>
    </row>
    <row r="1739" spans="1:8" x14ac:dyDescent="0.35">
      <c r="A1739" t="s">
        <v>355</v>
      </c>
      <c r="B1739">
        <v>2007</v>
      </c>
      <c r="C1739">
        <v>48656506</v>
      </c>
      <c r="D1739">
        <v>60.62</v>
      </c>
      <c r="E1739" s="10" t="str">
        <f>VLOOKUP(A1739,Ex_Lookup!$A$1:$C$215,2,FALSE)</f>
        <v>Sub-Saharan Africa</v>
      </c>
      <c r="F1739" s="10" t="str">
        <f>VLOOKUP(A1739,Ex_Lookup!$A$1:$C$215,3,FALSE)</f>
        <v>Upper middle income</v>
      </c>
      <c r="G1739" s="11" t="s">
        <v>318</v>
      </c>
      <c r="H1739" s="11" t="s">
        <v>142</v>
      </c>
    </row>
    <row r="1740" spans="1:8" x14ac:dyDescent="0.35">
      <c r="A1740" t="s">
        <v>355</v>
      </c>
      <c r="B1740">
        <v>2008</v>
      </c>
      <c r="C1740">
        <v>49344228</v>
      </c>
      <c r="D1740">
        <v>61.15</v>
      </c>
      <c r="E1740" s="10" t="str">
        <f>VLOOKUP(A1740,Ex_Lookup!$A$1:$C$215,2,FALSE)</f>
        <v>Sub-Saharan Africa</v>
      </c>
      <c r="F1740" s="10" t="str">
        <f>VLOOKUP(A1740,Ex_Lookup!$A$1:$C$215,3,FALSE)</f>
        <v>Upper middle income</v>
      </c>
      <c r="G1740" s="11" t="s">
        <v>318</v>
      </c>
      <c r="H1740" s="11" t="s">
        <v>142</v>
      </c>
    </row>
    <row r="1741" spans="1:8" x14ac:dyDescent="0.35">
      <c r="A1741" t="s">
        <v>355</v>
      </c>
      <c r="B1741">
        <v>2009</v>
      </c>
      <c r="C1741">
        <v>50055701</v>
      </c>
      <c r="D1741">
        <v>61.69</v>
      </c>
      <c r="E1741" s="10" t="str">
        <f>VLOOKUP(A1741,Ex_Lookup!$A$1:$C$215,2,FALSE)</f>
        <v>Sub-Saharan Africa</v>
      </c>
      <c r="F1741" s="10" t="str">
        <f>VLOOKUP(A1741,Ex_Lookup!$A$1:$C$215,3,FALSE)</f>
        <v>Upper middle income</v>
      </c>
      <c r="G1741" s="11" t="s">
        <v>318</v>
      </c>
      <c r="H1741" s="11" t="s">
        <v>142</v>
      </c>
    </row>
    <row r="1742" spans="1:8" x14ac:dyDescent="0.35">
      <c r="A1742" t="s">
        <v>355</v>
      </c>
      <c r="B1742">
        <v>2010</v>
      </c>
      <c r="C1742">
        <v>50791808</v>
      </c>
      <c r="D1742">
        <v>62.22</v>
      </c>
      <c r="E1742" s="10" t="str">
        <f>VLOOKUP(A1742,Ex_Lookup!$A$1:$C$215,2,FALSE)</f>
        <v>Sub-Saharan Africa</v>
      </c>
      <c r="F1742" s="10" t="str">
        <f>VLOOKUP(A1742,Ex_Lookup!$A$1:$C$215,3,FALSE)</f>
        <v>Upper middle income</v>
      </c>
      <c r="G1742" s="11" t="s">
        <v>318</v>
      </c>
      <c r="H1742" s="11" t="s">
        <v>142</v>
      </c>
    </row>
    <row r="1743" spans="1:8" x14ac:dyDescent="0.35">
      <c r="A1743" t="s">
        <v>355</v>
      </c>
      <c r="B1743">
        <v>2011</v>
      </c>
      <c r="C1743">
        <v>51553479</v>
      </c>
      <c r="D1743">
        <v>62.75</v>
      </c>
      <c r="E1743" s="10" t="str">
        <f>VLOOKUP(A1743,Ex_Lookup!$A$1:$C$215,2,FALSE)</f>
        <v>Sub-Saharan Africa</v>
      </c>
      <c r="F1743" s="10" t="str">
        <f>VLOOKUP(A1743,Ex_Lookup!$A$1:$C$215,3,FALSE)</f>
        <v>Upper middle income</v>
      </c>
      <c r="G1743" s="11" t="s">
        <v>318</v>
      </c>
      <c r="H1743" s="11" t="s">
        <v>142</v>
      </c>
    </row>
    <row r="1744" spans="1:8" x14ac:dyDescent="0.35">
      <c r="A1744" t="s">
        <v>355</v>
      </c>
      <c r="B1744">
        <v>2012</v>
      </c>
      <c r="C1744">
        <v>52341695</v>
      </c>
      <c r="D1744">
        <v>63.27</v>
      </c>
      <c r="E1744" s="10" t="str">
        <f>VLOOKUP(A1744,Ex_Lookup!$A$1:$C$215,2,FALSE)</f>
        <v>Sub-Saharan Africa</v>
      </c>
      <c r="F1744" s="10" t="str">
        <f>VLOOKUP(A1744,Ex_Lookup!$A$1:$C$215,3,FALSE)</f>
        <v>Upper middle income</v>
      </c>
      <c r="G1744" s="11" t="s">
        <v>318</v>
      </c>
      <c r="H1744" s="11" t="s">
        <v>142</v>
      </c>
    </row>
    <row r="1745" spans="1:8" x14ac:dyDescent="0.35">
      <c r="A1745" t="s">
        <v>355</v>
      </c>
      <c r="B1745">
        <v>2013</v>
      </c>
      <c r="C1745">
        <v>53157490</v>
      </c>
      <c r="D1745">
        <v>63.79</v>
      </c>
      <c r="E1745" s="10" t="str">
        <f>VLOOKUP(A1745,Ex_Lookup!$A$1:$C$215,2,FALSE)</f>
        <v>Sub-Saharan Africa</v>
      </c>
      <c r="F1745" s="10" t="str">
        <f>VLOOKUP(A1745,Ex_Lookup!$A$1:$C$215,3,FALSE)</f>
        <v>Upper middle income</v>
      </c>
      <c r="G1745" s="11" t="s">
        <v>318</v>
      </c>
      <c r="H1745" s="11" t="s">
        <v>142</v>
      </c>
    </row>
    <row r="1746" spans="1:8" x14ac:dyDescent="0.35">
      <c r="A1746" t="s">
        <v>355</v>
      </c>
      <c r="B1746">
        <v>2014</v>
      </c>
      <c r="C1746">
        <v>54001953</v>
      </c>
      <c r="D1746">
        <v>64.3</v>
      </c>
      <c r="E1746" s="10" t="str">
        <f>VLOOKUP(A1746,Ex_Lookup!$A$1:$C$215,2,FALSE)</f>
        <v>Sub-Saharan Africa</v>
      </c>
      <c r="F1746" s="10" t="str">
        <f>VLOOKUP(A1746,Ex_Lookup!$A$1:$C$215,3,FALSE)</f>
        <v>Upper middle income</v>
      </c>
      <c r="G1746" s="11" t="s">
        <v>318</v>
      </c>
      <c r="H1746" s="11" t="s">
        <v>142</v>
      </c>
    </row>
    <row r="1747" spans="1:8" x14ac:dyDescent="0.35">
      <c r="A1747" t="s">
        <v>356</v>
      </c>
      <c r="B1747">
        <v>2005</v>
      </c>
      <c r="C1747">
        <v>8039351</v>
      </c>
      <c r="D1747">
        <v>17.149999999999999</v>
      </c>
      <c r="E1747" s="10" t="str">
        <f>VLOOKUP(A1747,Ex_Lookup!$A$1:$C$215,2,FALSE)</f>
        <v>Sub-Saharan Africa</v>
      </c>
      <c r="F1747" s="10" t="str">
        <f>VLOOKUP(A1747,Ex_Lookup!$A$1:$C$215,3,FALSE)</f>
        <v>Low income</v>
      </c>
      <c r="G1747" s="11" t="s">
        <v>318</v>
      </c>
      <c r="H1747" s="11" t="s">
        <v>148</v>
      </c>
    </row>
    <row r="1748" spans="1:8" x14ac:dyDescent="0.35">
      <c r="A1748" t="s">
        <v>356</v>
      </c>
      <c r="B1748">
        <v>2006</v>
      </c>
      <c r="C1748">
        <v>8376893</v>
      </c>
      <c r="D1748">
        <v>17.29</v>
      </c>
      <c r="E1748" s="10" t="str">
        <f>VLOOKUP(A1748,Ex_Lookup!$A$1:$C$215,2,FALSE)</f>
        <v>Sub-Saharan Africa</v>
      </c>
      <c r="F1748" s="10" t="str">
        <f>VLOOKUP(A1748,Ex_Lookup!$A$1:$C$215,3,FALSE)</f>
        <v>Low income</v>
      </c>
      <c r="G1748" s="11" t="s">
        <v>318</v>
      </c>
      <c r="H1748" s="11" t="s">
        <v>148</v>
      </c>
    </row>
    <row r="1749" spans="1:8" x14ac:dyDescent="0.35">
      <c r="A1749" t="s">
        <v>356</v>
      </c>
      <c r="B1749">
        <v>2007</v>
      </c>
      <c r="C1749">
        <v>8736736</v>
      </c>
      <c r="D1749">
        <v>17.420000000000002</v>
      </c>
      <c r="E1749" s="10" t="str">
        <f>VLOOKUP(A1749,Ex_Lookup!$A$1:$C$215,2,FALSE)</f>
        <v>Sub-Saharan Africa</v>
      </c>
      <c r="F1749" s="10" t="str">
        <f>VLOOKUP(A1749,Ex_Lookup!$A$1:$C$215,3,FALSE)</f>
        <v>Low income</v>
      </c>
      <c r="G1749" s="11" t="s">
        <v>318</v>
      </c>
      <c r="H1749" s="11" t="s">
        <v>148</v>
      </c>
    </row>
    <row r="1750" spans="1:8" x14ac:dyDescent="0.35">
      <c r="A1750" t="s">
        <v>356</v>
      </c>
      <c r="B1750">
        <v>2008</v>
      </c>
      <c r="C1750">
        <v>9118386</v>
      </c>
      <c r="D1750">
        <v>17.559999999999999</v>
      </c>
      <c r="E1750" s="10" t="str">
        <f>VLOOKUP(A1750,Ex_Lookup!$A$1:$C$215,2,FALSE)</f>
        <v>Sub-Saharan Africa</v>
      </c>
      <c r="F1750" s="10" t="str">
        <f>VLOOKUP(A1750,Ex_Lookup!$A$1:$C$215,3,FALSE)</f>
        <v>Low income</v>
      </c>
      <c r="G1750" s="11" t="s">
        <v>318</v>
      </c>
      <c r="H1750" s="11" t="s">
        <v>148</v>
      </c>
    </row>
    <row r="1751" spans="1:8" x14ac:dyDescent="0.35">
      <c r="A1751" t="s">
        <v>356</v>
      </c>
      <c r="B1751">
        <v>2009</v>
      </c>
      <c r="C1751">
        <v>9520571</v>
      </c>
      <c r="D1751">
        <v>17.7</v>
      </c>
      <c r="E1751" s="10" t="str">
        <f>VLOOKUP(A1751,Ex_Lookup!$A$1:$C$215,2,FALSE)</f>
        <v>Sub-Saharan Africa</v>
      </c>
      <c r="F1751" s="10" t="str">
        <f>VLOOKUP(A1751,Ex_Lookup!$A$1:$C$215,3,FALSE)</f>
        <v>Low income</v>
      </c>
      <c r="G1751" s="11" t="s">
        <v>318</v>
      </c>
      <c r="H1751" s="11" t="s">
        <v>148</v>
      </c>
    </row>
    <row r="1752" spans="1:8" x14ac:dyDescent="0.35">
      <c r="A1752" t="s">
        <v>356</v>
      </c>
      <c r="B1752">
        <v>2010</v>
      </c>
      <c r="C1752">
        <v>9940929</v>
      </c>
      <c r="D1752">
        <v>17.86</v>
      </c>
      <c r="E1752" s="10" t="str">
        <f>VLOOKUP(A1752,Ex_Lookup!$A$1:$C$215,2,FALSE)</f>
        <v>Sub-Saharan Africa</v>
      </c>
      <c r="F1752" s="10" t="str">
        <f>VLOOKUP(A1752,Ex_Lookup!$A$1:$C$215,3,FALSE)</f>
        <v>Low income</v>
      </c>
      <c r="G1752" s="11" t="s">
        <v>318</v>
      </c>
      <c r="H1752" s="11" t="s">
        <v>148</v>
      </c>
    </row>
    <row r="1753" spans="1:8" x14ac:dyDescent="0.35">
      <c r="A1753" t="s">
        <v>356</v>
      </c>
      <c r="B1753">
        <v>2011</v>
      </c>
      <c r="C1753">
        <v>10381110</v>
      </c>
      <c r="D1753">
        <v>18.02</v>
      </c>
      <c r="E1753" s="10" t="str">
        <f>VLOOKUP(A1753,Ex_Lookup!$A$1:$C$215,2,FALSE)</f>
        <v>Sub-Saharan Africa</v>
      </c>
      <c r="F1753" s="10" t="str">
        <f>VLOOKUP(A1753,Ex_Lookup!$A$1:$C$215,3,FALSE)</f>
        <v>Low income</v>
      </c>
      <c r="G1753" s="11" t="s">
        <v>318</v>
      </c>
      <c r="H1753" s="11" t="s">
        <v>148</v>
      </c>
    </row>
    <row r="1754" spans="1:8" x14ac:dyDescent="0.35">
      <c r="A1754" t="s">
        <v>356</v>
      </c>
      <c r="B1754">
        <v>2012</v>
      </c>
      <c r="C1754">
        <v>10837527</v>
      </c>
      <c r="D1754">
        <v>18.2</v>
      </c>
      <c r="E1754" s="10" t="str">
        <f>VLOOKUP(A1754,Ex_Lookup!$A$1:$C$215,2,FALSE)</f>
        <v>Sub-Saharan Africa</v>
      </c>
      <c r="F1754" s="10" t="str">
        <f>VLOOKUP(A1754,Ex_Lookup!$A$1:$C$215,3,FALSE)</f>
        <v>Low income</v>
      </c>
      <c r="G1754" s="11" t="s">
        <v>318</v>
      </c>
      <c r="H1754" s="11" t="s">
        <v>148</v>
      </c>
    </row>
    <row r="1755" spans="1:8" x14ac:dyDescent="0.35">
      <c r="A1755" t="s">
        <v>356</v>
      </c>
      <c r="B1755">
        <v>2013</v>
      </c>
      <c r="C1755">
        <v>11296173</v>
      </c>
      <c r="D1755">
        <v>18.39</v>
      </c>
      <c r="E1755" s="10" t="str">
        <f>VLOOKUP(A1755,Ex_Lookup!$A$1:$C$215,2,FALSE)</f>
        <v>Sub-Saharan Africa</v>
      </c>
      <c r="F1755" s="10" t="str">
        <f>VLOOKUP(A1755,Ex_Lookup!$A$1:$C$215,3,FALSE)</f>
        <v>Low income</v>
      </c>
      <c r="G1755" s="11" t="s">
        <v>318</v>
      </c>
      <c r="H1755" s="11" t="s">
        <v>148</v>
      </c>
    </row>
    <row r="1756" spans="1:8" x14ac:dyDescent="0.35">
      <c r="A1756" t="s">
        <v>356</v>
      </c>
      <c r="B1756">
        <v>2014</v>
      </c>
      <c r="C1756">
        <v>11738718</v>
      </c>
      <c r="D1756">
        <v>18.59</v>
      </c>
      <c r="E1756" s="10" t="str">
        <f>VLOOKUP(A1756,Ex_Lookup!$A$1:$C$215,2,FALSE)</f>
        <v>Sub-Saharan Africa</v>
      </c>
      <c r="F1756" s="10" t="str">
        <f>VLOOKUP(A1756,Ex_Lookup!$A$1:$C$215,3,FALSE)</f>
        <v>Low income</v>
      </c>
      <c r="G1756" s="11" t="s">
        <v>318</v>
      </c>
      <c r="H1756" s="11" t="s">
        <v>148</v>
      </c>
    </row>
    <row r="1757" spans="1:8" x14ac:dyDescent="0.35">
      <c r="A1757" t="s">
        <v>232</v>
      </c>
      <c r="B1757">
        <v>2005</v>
      </c>
      <c r="C1757">
        <v>43653155</v>
      </c>
      <c r="D1757">
        <v>77.260000000000005</v>
      </c>
      <c r="E1757" s="10" t="str">
        <f>VLOOKUP(A1757,Ex_Lookup!$A$1:$C$215,2,FALSE)</f>
        <v>Europe &amp; Central Asia</v>
      </c>
      <c r="F1757" s="10" t="str">
        <f>VLOOKUP(A1757,Ex_Lookup!$A$1:$C$215,3,FALSE)</f>
        <v>High income: OECD</v>
      </c>
      <c r="G1757" s="11" t="s">
        <v>183</v>
      </c>
      <c r="H1757" s="11" t="s">
        <v>144</v>
      </c>
    </row>
    <row r="1758" spans="1:8" x14ac:dyDescent="0.35">
      <c r="A1758" t="s">
        <v>232</v>
      </c>
      <c r="B1758">
        <v>2006</v>
      </c>
      <c r="C1758">
        <v>44397319</v>
      </c>
      <c r="D1758">
        <v>77.5</v>
      </c>
      <c r="E1758" s="10" t="str">
        <f>VLOOKUP(A1758,Ex_Lookup!$A$1:$C$215,2,FALSE)</f>
        <v>Europe &amp; Central Asia</v>
      </c>
      <c r="F1758" s="10" t="str">
        <f>VLOOKUP(A1758,Ex_Lookup!$A$1:$C$215,3,FALSE)</f>
        <v>High income: OECD</v>
      </c>
      <c r="G1758" s="11" t="s">
        <v>183</v>
      </c>
      <c r="H1758" s="11" t="s">
        <v>144</v>
      </c>
    </row>
    <row r="1759" spans="1:8" x14ac:dyDescent="0.35">
      <c r="A1759" t="s">
        <v>232</v>
      </c>
      <c r="B1759">
        <v>2007</v>
      </c>
      <c r="C1759">
        <v>45226803</v>
      </c>
      <c r="D1759">
        <v>77.739999999999995</v>
      </c>
      <c r="E1759" s="10" t="str">
        <f>VLOOKUP(A1759,Ex_Lookup!$A$1:$C$215,2,FALSE)</f>
        <v>Europe &amp; Central Asia</v>
      </c>
      <c r="F1759" s="10" t="str">
        <f>VLOOKUP(A1759,Ex_Lookup!$A$1:$C$215,3,FALSE)</f>
        <v>High income: OECD</v>
      </c>
      <c r="G1759" s="11" t="s">
        <v>183</v>
      </c>
      <c r="H1759" s="11" t="s">
        <v>144</v>
      </c>
    </row>
    <row r="1760" spans="1:8" x14ac:dyDescent="0.35">
      <c r="A1760" t="s">
        <v>232</v>
      </c>
      <c r="B1760">
        <v>2008</v>
      </c>
      <c r="C1760">
        <v>45954106</v>
      </c>
      <c r="D1760">
        <v>77.98</v>
      </c>
      <c r="E1760" s="10" t="str">
        <f>VLOOKUP(A1760,Ex_Lookup!$A$1:$C$215,2,FALSE)</f>
        <v>Europe &amp; Central Asia</v>
      </c>
      <c r="F1760" s="10" t="str">
        <f>VLOOKUP(A1760,Ex_Lookup!$A$1:$C$215,3,FALSE)</f>
        <v>High income: OECD</v>
      </c>
      <c r="G1760" s="11" t="s">
        <v>183</v>
      </c>
      <c r="H1760" s="11" t="s">
        <v>144</v>
      </c>
    </row>
    <row r="1761" spans="1:8" x14ac:dyDescent="0.35">
      <c r="A1761" t="s">
        <v>232</v>
      </c>
      <c r="B1761">
        <v>2009</v>
      </c>
      <c r="C1761">
        <v>46362946</v>
      </c>
      <c r="D1761">
        <v>78.209999999999994</v>
      </c>
      <c r="E1761" s="10" t="str">
        <f>VLOOKUP(A1761,Ex_Lookup!$A$1:$C$215,2,FALSE)</f>
        <v>Europe &amp; Central Asia</v>
      </c>
      <c r="F1761" s="10" t="str">
        <f>VLOOKUP(A1761,Ex_Lookup!$A$1:$C$215,3,FALSE)</f>
        <v>High income: OECD</v>
      </c>
      <c r="G1761" s="11" t="s">
        <v>183</v>
      </c>
      <c r="H1761" s="11" t="s">
        <v>144</v>
      </c>
    </row>
    <row r="1762" spans="1:8" x14ac:dyDescent="0.35">
      <c r="A1762" t="s">
        <v>232</v>
      </c>
      <c r="B1762">
        <v>2010</v>
      </c>
      <c r="C1762">
        <v>46576897</v>
      </c>
      <c r="D1762">
        <v>78.44</v>
      </c>
      <c r="E1762" s="10" t="str">
        <f>VLOOKUP(A1762,Ex_Lookup!$A$1:$C$215,2,FALSE)</f>
        <v>Europe &amp; Central Asia</v>
      </c>
      <c r="F1762" s="10" t="str">
        <f>VLOOKUP(A1762,Ex_Lookup!$A$1:$C$215,3,FALSE)</f>
        <v>High income: OECD</v>
      </c>
      <c r="G1762" s="11" t="s">
        <v>183</v>
      </c>
      <c r="H1762" s="11" t="s">
        <v>144</v>
      </c>
    </row>
    <row r="1763" spans="1:8" x14ac:dyDescent="0.35">
      <c r="A1763" t="s">
        <v>232</v>
      </c>
      <c r="B1763">
        <v>2011</v>
      </c>
      <c r="C1763">
        <v>46742697</v>
      </c>
      <c r="D1763">
        <v>78.67</v>
      </c>
      <c r="E1763" s="10" t="str">
        <f>VLOOKUP(A1763,Ex_Lookup!$A$1:$C$215,2,FALSE)</f>
        <v>Europe &amp; Central Asia</v>
      </c>
      <c r="F1763" s="10" t="str">
        <f>VLOOKUP(A1763,Ex_Lookup!$A$1:$C$215,3,FALSE)</f>
        <v>High income: OECD</v>
      </c>
      <c r="G1763" s="11" t="s">
        <v>183</v>
      </c>
      <c r="H1763" s="11" t="s">
        <v>144</v>
      </c>
    </row>
    <row r="1764" spans="1:8" x14ac:dyDescent="0.35">
      <c r="A1764" t="s">
        <v>232</v>
      </c>
      <c r="B1764">
        <v>2012</v>
      </c>
      <c r="C1764">
        <v>46773055</v>
      </c>
      <c r="D1764">
        <v>78.900000000000006</v>
      </c>
      <c r="E1764" s="10" t="str">
        <f>VLOOKUP(A1764,Ex_Lookup!$A$1:$C$215,2,FALSE)</f>
        <v>Europe &amp; Central Asia</v>
      </c>
      <c r="F1764" s="10" t="str">
        <f>VLOOKUP(A1764,Ex_Lookup!$A$1:$C$215,3,FALSE)</f>
        <v>High income: OECD</v>
      </c>
      <c r="G1764" s="11" t="s">
        <v>183</v>
      </c>
      <c r="H1764" s="11" t="s">
        <v>144</v>
      </c>
    </row>
    <row r="1765" spans="1:8" x14ac:dyDescent="0.35">
      <c r="A1765" t="s">
        <v>232</v>
      </c>
      <c r="B1765">
        <v>2013</v>
      </c>
      <c r="C1765">
        <v>46620045</v>
      </c>
      <c r="D1765">
        <v>79.13</v>
      </c>
      <c r="E1765" s="10" t="str">
        <f>VLOOKUP(A1765,Ex_Lookup!$A$1:$C$215,2,FALSE)</f>
        <v>Europe &amp; Central Asia</v>
      </c>
      <c r="F1765" s="10" t="str">
        <f>VLOOKUP(A1765,Ex_Lookup!$A$1:$C$215,3,FALSE)</f>
        <v>High income: OECD</v>
      </c>
      <c r="G1765" s="11" t="s">
        <v>183</v>
      </c>
      <c r="H1765" s="11" t="s">
        <v>144</v>
      </c>
    </row>
    <row r="1766" spans="1:8" x14ac:dyDescent="0.35">
      <c r="A1766" t="s">
        <v>232</v>
      </c>
      <c r="B1766">
        <v>2014</v>
      </c>
      <c r="C1766">
        <v>46404602</v>
      </c>
      <c r="D1766">
        <v>79.36</v>
      </c>
      <c r="E1766" s="10" t="str">
        <f>VLOOKUP(A1766,Ex_Lookup!$A$1:$C$215,2,FALSE)</f>
        <v>Europe &amp; Central Asia</v>
      </c>
      <c r="F1766" s="10" t="str">
        <f>VLOOKUP(A1766,Ex_Lookup!$A$1:$C$215,3,FALSE)</f>
        <v>High income: OECD</v>
      </c>
      <c r="G1766" s="11" t="s">
        <v>183</v>
      </c>
      <c r="H1766" s="11" t="s">
        <v>144</v>
      </c>
    </row>
    <row r="1767" spans="1:8" x14ac:dyDescent="0.35">
      <c r="A1767" t="s">
        <v>316</v>
      </c>
      <c r="B1767">
        <v>2005</v>
      </c>
      <c r="C1767">
        <v>19644000</v>
      </c>
      <c r="D1767">
        <v>18.38</v>
      </c>
      <c r="E1767" s="10" t="str">
        <f>VLOOKUP(A1767,Ex_Lookup!$A$1:$C$215,2,FALSE)</f>
        <v>South Asia</v>
      </c>
      <c r="F1767" s="10" t="str">
        <f>VLOOKUP(A1767,Ex_Lookup!$A$1:$C$215,3,FALSE)</f>
        <v>Lower middle income</v>
      </c>
      <c r="G1767" s="11" t="s">
        <v>309</v>
      </c>
      <c r="H1767" s="11" t="s">
        <v>155</v>
      </c>
    </row>
    <row r="1768" spans="1:8" x14ac:dyDescent="0.35">
      <c r="A1768" t="s">
        <v>316</v>
      </c>
      <c r="B1768">
        <v>2006</v>
      </c>
      <c r="C1768">
        <v>19858000</v>
      </c>
      <c r="D1768">
        <v>18.37</v>
      </c>
      <c r="E1768" s="10" t="str">
        <f>VLOOKUP(A1768,Ex_Lookup!$A$1:$C$215,2,FALSE)</f>
        <v>South Asia</v>
      </c>
      <c r="F1768" s="10" t="str">
        <f>VLOOKUP(A1768,Ex_Lookup!$A$1:$C$215,3,FALSE)</f>
        <v>Lower middle income</v>
      </c>
      <c r="G1768" s="11" t="s">
        <v>309</v>
      </c>
      <c r="H1768" s="11" t="s">
        <v>155</v>
      </c>
    </row>
    <row r="1769" spans="1:8" x14ac:dyDescent="0.35">
      <c r="A1769" t="s">
        <v>316</v>
      </c>
      <c r="B1769">
        <v>2007</v>
      </c>
      <c r="C1769">
        <v>20039000</v>
      </c>
      <c r="D1769">
        <v>18.36</v>
      </c>
      <c r="E1769" s="10" t="str">
        <f>VLOOKUP(A1769,Ex_Lookup!$A$1:$C$215,2,FALSE)</f>
        <v>South Asia</v>
      </c>
      <c r="F1769" s="10" t="str">
        <f>VLOOKUP(A1769,Ex_Lookup!$A$1:$C$215,3,FALSE)</f>
        <v>Lower middle income</v>
      </c>
      <c r="G1769" s="11" t="s">
        <v>309</v>
      </c>
      <c r="H1769" s="11" t="s">
        <v>155</v>
      </c>
    </row>
    <row r="1770" spans="1:8" x14ac:dyDescent="0.35">
      <c r="A1770" t="s">
        <v>316</v>
      </c>
      <c r="B1770">
        <v>2008</v>
      </c>
      <c r="C1770">
        <v>20246000</v>
      </c>
      <c r="D1770">
        <v>18.350000000000001</v>
      </c>
      <c r="E1770" s="10" t="str">
        <f>VLOOKUP(A1770,Ex_Lookup!$A$1:$C$215,2,FALSE)</f>
        <v>South Asia</v>
      </c>
      <c r="F1770" s="10" t="str">
        <f>VLOOKUP(A1770,Ex_Lookup!$A$1:$C$215,3,FALSE)</f>
        <v>Lower middle income</v>
      </c>
      <c r="G1770" s="11" t="s">
        <v>309</v>
      </c>
      <c r="H1770" s="11" t="s">
        <v>155</v>
      </c>
    </row>
    <row r="1771" spans="1:8" x14ac:dyDescent="0.35">
      <c r="A1771" t="s">
        <v>316</v>
      </c>
      <c r="B1771">
        <v>2009</v>
      </c>
      <c r="C1771">
        <v>20450000</v>
      </c>
      <c r="D1771">
        <v>18.329999999999998</v>
      </c>
      <c r="E1771" s="10" t="str">
        <f>VLOOKUP(A1771,Ex_Lookup!$A$1:$C$215,2,FALSE)</f>
        <v>South Asia</v>
      </c>
      <c r="F1771" s="10" t="str">
        <f>VLOOKUP(A1771,Ex_Lookup!$A$1:$C$215,3,FALSE)</f>
        <v>Lower middle income</v>
      </c>
      <c r="G1771" s="11" t="s">
        <v>309</v>
      </c>
      <c r="H1771" s="11" t="s">
        <v>155</v>
      </c>
    </row>
    <row r="1772" spans="1:8" x14ac:dyDescent="0.35">
      <c r="A1772" t="s">
        <v>316</v>
      </c>
      <c r="B1772">
        <v>2010</v>
      </c>
      <c r="C1772">
        <v>20653000</v>
      </c>
      <c r="D1772">
        <v>18.32</v>
      </c>
      <c r="E1772" s="10" t="str">
        <f>VLOOKUP(A1772,Ex_Lookup!$A$1:$C$215,2,FALSE)</f>
        <v>South Asia</v>
      </c>
      <c r="F1772" s="10" t="str">
        <f>VLOOKUP(A1772,Ex_Lookup!$A$1:$C$215,3,FALSE)</f>
        <v>Lower middle income</v>
      </c>
      <c r="G1772" s="11" t="s">
        <v>309</v>
      </c>
      <c r="H1772" s="11" t="s">
        <v>155</v>
      </c>
    </row>
    <row r="1773" spans="1:8" x14ac:dyDescent="0.35">
      <c r="A1773" t="s">
        <v>316</v>
      </c>
      <c r="B1773">
        <v>2011</v>
      </c>
      <c r="C1773">
        <v>20869000</v>
      </c>
      <c r="D1773">
        <v>18.309999999999999</v>
      </c>
      <c r="E1773" s="10" t="str">
        <f>VLOOKUP(A1773,Ex_Lookup!$A$1:$C$215,2,FALSE)</f>
        <v>South Asia</v>
      </c>
      <c r="F1773" s="10" t="str">
        <f>VLOOKUP(A1773,Ex_Lookup!$A$1:$C$215,3,FALSE)</f>
        <v>Lower middle income</v>
      </c>
      <c r="G1773" s="11" t="s">
        <v>309</v>
      </c>
      <c r="H1773" s="11" t="s">
        <v>155</v>
      </c>
    </row>
    <row r="1774" spans="1:8" x14ac:dyDescent="0.35">
      <c r="A1774" t="s">
        <v>316</v>
      </c>
      <c r="B1774">
        <v>2012</v>
      </c>
      <c r="C1774">
        <v>20328000</v>
      </c>
      <c r="D1774">
        <v>18.3</v>
      </c>
      <c r="E1774" s="10" t="str">
        <f>VLOOKUP(A1774,Ex_Lookup!$A$1:$C$215,2,FALSE)</f>
        <v>South Asia</v>
      </c>
      <c r="F1774" s="10" t="str">
        <f>VLOOKUP(A1774,Ex_Lookup!$A$1:$C$215,3,FALSE)</f>
        <v>Lower middle income</v>
      </c>
      <c r="G1774" s="11" t="s">
        <v>309</v>
      </c>
      <c r="H1774" s="11" t="s">
        <v>155</v>
      </c>
    </row>
    <row r="1775" spans="1:8" x14ac:dyDescent="0.35">
      <c r="A1775" t="s">
        <v>316</v>
      </c>
      <c r="B1775">
        <v>2013</v>
      </c>
      <c r="C1775">
        <v>20483000</v>
      </c>
      <c r="D1775">
        <v>18.3</v>
      </c>
      <c r="E1775" s="10" t="str">
        <f>VLOOKUP(A1775,Ex_Lookup!$A$1:$C$215,2,FALSE)</f>
        <v>South Asia</v>
      </c>
      <c r="F1775" s="10" t="str">
        <f>VLOOKUP(A1775,Ex_Lookup!$A$1:$C$215,3,FALSE)</f>
        <v>Lower middle income</v>
      </c>
      <c r="G1775" s="11" t="s">
        <v>309</v>
      </c>
      <c r="H1775" s="11" t="s">
        <v>155</v>
      </c>
    </row>
    <row r="1776" spans="1:8" x14ac:dyDescent="0.35">
      <c r="A1776" t="s">
        <v>316</v>
      </c>
      <c r="B1776">
        <v>2014</v>
      </c>
      <c r="C1776">
        <v>20639000</v>
      </c>
      <c r="D1776">
        <v>18.32</v>
      </c>
      <c r="E1776" s="10" t="str">
        <f>VLOOKUP(A1776,Ex_Lookup!$A$1:$C$215,2,FALSE)</f>
        <v>South Asia</v>
      </c>
      <c r="F1776" s="10" t="str">
        <f>VLOOKUP(A1776,Ex_Lookup!$A$1:$C$215,3,FALSE)</f>
        <v>Lower middle income</v>
      </c>
      <c r="G1776" s="11" t="s">
        <v>309</v>
      </c>
      <c r="H1776" s="11" t="s">
        <v>155</v>
      </c>
    </row>
    <row r="1777" spans="1:8" x14ac:dyDescent="0.35">
      <c r="A1777" t="s">
        <v>272</v>
      </c>
      <c r="B1777">
        <v>2005</v>
      </c>
      <c r="C1777">
        <v>49139</v>
      </c>
      <c r="D1777">
        <v>32.049999999999997</v>
      </c>
      <c r="E1777" s="10" t="str">
        <f>VLOOKUP(A1777,Ex_Lookup!$A$1:$C$215,2,FALSE)</f>
        <v>Latin America &amp; Caribbean</v>
      </c>
      <c r="F1777" s="10" t="str">
        <f>VLOOKUP(A1777,Ex_Lookup!$A$1:$C$215,3,FALSE)</f>
        <v>High income: nonOECD</v>
      </c>
      <c r="G1777" s="11" t="s">
        <v>242</v>
      </c>
      <c r="H1777" s="11" t="s">
        <v>146</v>
      </c>
    </row>
    <row r="1778" spans="1:8" x14ac:dyDescent="0.35">
      <c r="A1778" t="s">
        <v>272</v>
      </c>
      <c r="B1778">
        <v>2006</v>
      </c>
      <c r="C1778">
        <v>49823</v>
      </c>
      <c r="D1778">
        <v>31.96</v>
      </c>
      <c r="E1778" s="10" t="str">
        <f>VLOOKUP(A1778,Ex_Lookup!$A$1:$C$215,2,FALSE)</f>
        <v>Latin America &amp; Caribbean</v>
      </c>
      <c r="F1778" s="10" t="str">
        <f>VLOOKUP(A1778,Ex_Lookup!$A$1:$C$215,3,FALSE)</f>
        <v>High income: nonOECD</v>
      </c>
      <c r="G1778" s="11" t="s">
        <v>242</v>
      </c>
      <c r="H1778" s="11" t="s">
        <v>146</v>
      </c>
    </row>
    <row r="1779" spans="1:8" x14ac:dyDescent="0.35">
      <c r="A1779" t="s">
        <v>272</v>
      </c>
      <c r="B1779">
        <v>2007</v>
      </c>
      <c r="C1779">
        <v>50478</v>
      </c>
      <c r="D1779">
        <v>31.89</v>
      </c>
      <c r="E1779" s="10" t="str">
        <f>VLOOKUP(A1779,Ex_Lookup!$A$1:$C$215,2,FALSE)</f>
        <v>Latin America &amp; Caribbean</v>
      </c>
      <c r="F1779" s="10" t="str">
        <f>VLOOKUP(A1779,Ex_Lookup!$A$1:$C$215,3,FALSE)</f>
        <v>High income: nonOECD</v>
      </c>
      <c r="G1779" s="11" t="s">
        <v>242</v>
      </c>
      <c r="H1779" s="11" t="s">
        <v>146</v>
      </c>
    </row>
    <row r="1780" spans="1:8" x14ac:dyDescent="0.35">
      <c r="A1780" t="s">
        <v>272</v>
      </c>
      <c r="B1780">
        <v>2008</v>
      </c>
      <c r="C1780">
        <v>51110</v>
      </c>
      <c r="D1780">
        <v>31.85</v>
      </c>
      <c r="E1780" s="10" t="str">
        <f>VLOOKUP(A1780,Ex_Lookup!$A$1:$C$215,2,FALSE)</f>
        <v>Latin America &amp; Caribbean</v>
      </c>
      <c r="F1780" s="10" t="str">
        <f>VLOOKUP(A1780,Ex_Lookup!$A$1:$C$215,3,FALSE)</f>
        <v>High income: nonOECD</v>
      </c>
      <c r="G1780" s="11" t="s">
        <v>242</v>
      </c>
      <c r="H1780" s="11" t="s">
        <v>146</v>
      </c>
    </row>
    <row r="1781" spans="1:8" x14ac:dyDescent="0.35">
      <c r="A1781" t="s">
        <v>272</v>
      </c>
      <c r="B1781">
        <v>2009</v>
      </c>
      <c r="C1781">
        <v>51731</v>
      </c>
      <c r="D1781">
        <v>31.82</v>
      </c>
      <c r="E1781" s="10" t="str">
        <f>VLOOKUP(A1781,Ex_Lookup!$A$1:$C$215,2,FALSE)</f>
        <v>Latin America &amp; Caribbean</v>
      </c>
      <c r="F1781" s="10" t="str">
        <f>VLOOKUP(A1781,Ex_Lookup!$A$1:$C$215,3,FALSE)</f>
        <v>High income: nonOECD</v>
      </c>
      <c r="G1781" s="11" t="s">
        <v>242</v>
      </c>
      <c r="H1781" s="11" t="s">
        <v>146</v>
      </c>
    </row>
    <row r="1782" spans="1:8" x14ac:dyDescent="0.35">
      <c r="A1782" t="s">
        <v>272</v>
      </c>
      <c r="B1782">
        <v>2010</v>
      </c>
      <c r="C1782">
        <v>52352</v>
      </c>
      <c r="D1782">
        <v>31.81</v>
      </c>
      <c r="E1782" s="10" t="str">
        <f>VLOOKUP(A1782,Ex_Lookup!$A$1:$C$215,2,FALSE)</f>
        <v>Latin America &amp; Caribbean</v>
      </c>
      <c r="F1782" s="10" t="str">
        <f>VLOOKUP(A1782,Ex_Lookup!$A$1:$C$215,3,FALSE)</f>
        <v>High income: nonOECD</v>
      </c>
      <c r="G1782" s="11" t="s">
        <v>242</v>
      </c>
      <c r="H1782" s="11" t="s">
        <v>146</v>
      </c>
    </row>
    <row r="1783" spans="1:8" x14ac:dyDescent="0.35">
      <c r="A1783" t="s">
        <v>272</v>
      </c>
      <c r="B1783">
        <v>2011</v>
      </c>
      <c r="C1783">
        <v>52971</v>
      </c>
      <c r="D1783">
        <v>31.82</v>
      </c>
      <c r="E1783" s="10" t="str">
        <f>VLOOKUP(A1783,Ex_Lookup!$A$1:$C$215,2,FALSE)</f>
        <v>Latin America &amp; Caribbean</v>
      </c>
      <c r="F1783" s="10" t="str">
        <f>VLOOKUP(A1783,Ex_Lookup!$A$1:$C$215,3,FALSE)</f>
        <v>High income: nonOECD</v>
      </c>
      <c r="G1783" s="11" t="s">
        <v>242</v>
      </c>
      <c r="H1783" s="11" t="s">
        <v>146</v>
      </c>
    </row>
    <row r="1784" spans="1:8" x14ac:dyDescent="0.35">
      <c r="A1784" t="s">
        <v>272</v>
      </c>
      <c r="B1784">
        <v>2012</v>
      </c>
      <c r="C1784">
        <v>53584</v>
      </c>
      <c r="D1784">
        <v>31.84</v>
      </c>
      <c r="E1784" s="10" t="str">
        <f>VLOOKUP(A1784,Ex_Lookup!$A$1:$C$215,2,FALSE)</f>
        <v>Latin America &amp; Caribbean</v>
      </c>
      <c r="F1784" s="10" t="str">
        <f>VLOOKUP(A1784,Ex_Lookup!$A$1:$C$215,3,FALSE)</f>
        <v>High income: nonOECD</v>
      </c>
      <c r="G1784" s="11" t="s">
        <v>242</v>
      </c>
      <c r="H1784" s="11" t="s">
        <v>146</v>
      </c>
    </row>
    <row r="1785" spans="1:8" x14ac:dyDescent="0.35">
      <c r="A1785" t="s">
        <v>272</v>
      </c>
      <c r="B1785">
        <v>2013</v>
      </c>
      <c r="C1785">
        <v>54191</v>
      </c>
      <c r="D1785">
        <v>31.89</v>
      </c>
      <c r="E1785" s="10" t="str">
        <f>VLOOKUP(A1785,Ex_Lookup!$A$1:$C$215,2,FALSE)</f>
        <v>Latin America &amp; Caribbean</v>
      </c>
      <c r="F1785" s="10" t="str">
        <f>VLOOKUP(A1785,Ex_Lookup!$A$1:$C$215,3,FALSE)</f>
        <v>High income: nonOECD</v>
      </c>
      <c r="G1785" s="11" t="s">
        <v>242</v>
      </c>
      <c r="H1785" s="11" t="s">
        <v>146</v>
      </c>
    </row>
    <row r="1786" spans="1:8" x14ac:dyDescent="0.35">
      <c r="A1786" t="s">
        <v>272</v>
      </c>
      <c r="B1786">
        <v>2014</v>
      </c>
      <c r="C1786">
        <v>54789</v>
      </c>
      <c r="D1786">
        <v>31.96</v>
      </c>
      <c r="E1786" s="10" t="str">
        <f>VLOOKUP(A1786,Ex_Lookup!$A$1:$C$215,2,FALSE)</f>
        <v>Latin America &amp; Caribbean</v>
      </c>
      <c r="F1786" s="10" t="str">
        <f>VLOOKUP(A1786,Ex_Lookup!$A$1:$C$215,3,FALSE)</f>
        <v>High income: nonOECD</v>
      </c>
      <c r="G1786" s="11" t="s">
        <v>242</v>
      </c>
      <c r="H1786" s="11" t="s">
        <v>146</v>
      </c>
    </row>
    <row r="1787" spans="1:8" x14ac:dyDescent="0.35">
      <c r="A1787" t="s">
        <v>273</v>
      </c>
      <c r="B1787">
        <v>2005</v>
      </c>
      <c r="C1787">
        <v>165407</v>
      </c>
      <c r="D1787">
        <v>23.09</v>
      </c>
      <c r="E1787" s="10" t="str">
        <f>VLOOKUP(A1787,Ex_Lookup!$A$1:$C$215,2,FALSE)</f>
        <v>Latin America &amp; Caribbean</v>
      </c>
      <c r="F1787" s="10" t="str">
        <f>VLOOKUP(A1787,Ex_Lookup!$A$1:$C$215,3,FALSE)</f>
        <v>Upper middle income</v>
      </c>
      <c r="G1787" s="11" t="s">
        <v>242</v>
      </c>
      <c r="H1787" s="11" t="s">
        <v>142</v>
      </c>
    </row>
    <row r="1788" spans="1:8" x14ac:dyDescent="0.35">
      <c r="A1788" t="s">
        <v>273</v>
      </c>
      <c r="B1788">
        <v>2006</v>
      </c>
      <c r="C1788">
        <v>167658</v>
      </c>
      <c r="D1788">
        <v>22.07</v>
      </c>
      <c r="E1788" s="10" t="str">
        <f>VLOOKUP(A1788,Ex_Lookup!$A$1:$C$215,2,FALSE)</f>
        <v>Latin America &amp; Caribbean</v>
      </c>
      <c r="F1788" s="10" t="str">
        <f>VLOOKUP(A1788,Ex_Lookup!$A$1:$C$215,3,FALSE)</f>
        <v>Upper middle income</v>
      </c>
      <c r="G1788" s="11" t="s">
        <v>242</v>
      </c>
      <c r="H1788" s="11" t="s">
        <v>142</v>
      </c>
    </row>
    <row r="1789" spans="1:8" x14ac:dyDescent="0.35">
      <c r="A1789" t="s">
        <v>273</v>
      </c>
      <c r="B1789">
        <v>2007</v>
      </c>
      <c r="C1789">
        <v>170149</v>
      </c>
      <c r="D1789">
        <v>21.08</v>
      </c>
      <c r="E1789" s="10" t="str">
        <f>VLOOKUP(A1789,Ex_Lookup!$A$1:$C$215,2,FALSE)</f>
        <v>Latin America &amp; Caribbean</v>
      </c>
      <c r="F1789" s="10" t="str">
        <f>VLOOKUP(A1789,Ex_Lookup!$A$1:$C$215,3,FALSE)</f>
        <v>Upper middle income</v>
      </c>
      <c r="G1789" s="11" t="s">
        <v>242</v>
      </c>
      <c r="H1789" s="11" t="s">
        <v>142</v>
      </c>
    </row>
    <row r="1790" spans="1:8" x14ac:dyDescent="0.35">
      <c r="A1790" t="s">
        <v>273</v>
      </c>
      <c r="B1790">
        <v>2008</v>
      </c>
      <c r="C1790">
        <v>172734</v>
      </c>
      <c r="D1790">
        <v>20.13</v>
      </c>
      <c r="E1790" s="10" t="str">
        <f>VLOOKUP(A1790,Ex_Lookup!$A$1:$C$215,2,FALSE)</f>
        <v>Latin America &amp; Caribbean</v>
      </c>
      <c r="F1790" s="10" t="str">
        <f>VLOOKUP(A1790,Ex_Lookup!$A$1:$C$215,3,FALSE)</f>
        <v>Upper middle income</v>
      </c>
      <c r="G1790" s="11" t="s">
        <v>242</v>
      </c>
      <c r="H1790" s="11" t="s">
        <v>142</v>
      </c>
    </row>
    <row r="1791" spans="1:8" x14ac:dyDescent="0.35">
      <c r="A1791" t="s">
        <v>273</v>
      </c>
      <c r="B1791">
        <v>2009</v>
      </c>
      <c r="C1791">
        <v>175200</v>
      </c>
      <c r="D1791">
        <v>19.21</v>
      </c>
      <c r="E1791" s="10" t="str">
        <f>VLOOKUP(A1791,Ex_Lookup!$A$1:$C$215,2,FALSE)</f>
        <v>Latin America &amp; Caribbean</v>
      </c>
      <c r="F1791" s="10" t="str">
        <f>VLOOKUP(A1791,Ex_Lookup!$A$1:$C$215,3,FALSE)</f>
        <v>Upper middle income</v>
      </c>
      <c r="G1791" s="11" t="s">
        <v>242</v>
      </c>
      <c r="H1791" s="11" t="s">
        <v>142</v>
      </c>
    </row>
    <row r="1792" spans="1:8" x14ac:dyDescent="0.35">
      <c r="A1792" t="s">
        <v>273</v>
      </c>
      <c r="B1792">
        <v>2010</v>
      </c>
      <c r="C1792">
        <v>177397</v>
      </c>
      <c r="D1792">
        <v>18.45</v>
      </c>
      <c r="E1792" s="10" t="str">
        <f>VLOOKUP(A1792,Ex_Lookup!$A$1:$C$215,2,FALSE)</f>
        <v>Latin America &amp; Caribbean</v>
      </c>
      <c r="F1792" s="10" t="str">
        <f>VLOOKUP(A1792,Ex_Lookup!$A$1:$C$215,3,FALSE)</f>
        <v>Upper middle income</v>
      </c>
      <c r="G1792" s="11" t="s">
        <v>242</v>
      </c>
      <c r="H1792" s="11" t="s">
        <v>142</v>
      </c>
    </row>
    <row r="1793" spans="1:8" x14ac:dyDescent="0.35">
      <c r="A1793" t="s">
        <v>273</v>
      </c>
      <c r="B1793">
        <v>2011</v>
      </c>
      <c r="C1793">
        <v>179271</v>
      </c>
      <c r="D1793">
        <v>18.45</v>
      </c>
      <c r="E1793" s="10" t="str">
        <f>VLOOKUP(A1793,Ex_Lookup!$A$1:$C$215,2,FALSE)</f>
        <v>Latin America &amp; Caribbean</v>
      </c>
      <c r="F1793" s="10" t="str">
        <f>VLOOKUP(A1793,Ex_Lookup!$A$1:$C$215,3,FALSE)</f>
        <v>Upper middle income</v>
      </c>
      <c r="G1793" s="11" t="s">
        <v>242</v>
      </c>
      <c r="H1793" s="11" t="s">
        <v>142</v>
      </c>
    </row>
    <row r="1794" spans="1:8" x14ac:dyDescent="0.35">
      <c r="A1794" t="s">
        <v>273</v>
      </c>
      <c r="B1794">
        <v>2012</v>
      </c>
      <c r="C1794">
        <v>180870</v>
      </c>
      <c r="D1794">
        <v>18.45</v>
      </c>
      <c r="E1794" s="10" t="str">
        <f>VLOOKUP(A1794,Ex_Lookup!$A$1:$C$215,2,FALSE)</f>
        <v>Latin America &amp; Caribbean</v>
      </c>
      <c r="F1794" s="10" t="str">
        <f>VLOOKUP(A1794,Ex_Lookup!$A$1:$C$215,3,FALSE)</f>
        <v>Upper middle income</v>
      </c>
      <c r="G1794" s="11" t="s">
        <v>242</v>
      </c>
      <c r="H1794" s="11" t="s">
        <v>142</v>
      </c>
    </row>
    <row r="1795" spans="1:8" x14ac:dyDescent="0.35">
      <c r="A1795" t="s">
        <v>273</v>
      </c>
      <c r="B1795">
        <v>2013</v>
      </c>
      <c r="C1795">
        <v>182273</v>
      </c>
      <c r="D1795">
        <v>18.46</v>
      </c>
      <c r="E1795" s="10" t="str">
        <f>VLOOKUP(A1795,Ex_Lookup!$A$1:$C$215,2,FALSE)</f>
        <v>Latin America &amp; Caribbean</v>
      </c>
      <c r="F1795" s="10" t="str">
        <f>VLOOKUP(A1795,Ex_Lookup!$A$1:$C$215,3,FALSE)</f>
        <v>Upper middle income</v>
      </c>
      <c r="G1795" s="11" t="s">
        <v>242</v>
      </c>
      <c r="H1795" s="11" t="s">
        <v>142</v>
      </c>
    </row>
    <row r="1796" spans="1:8" x14ac:dyDescent="0.35">
      <c r="A1796" t="s">
        <v>273</v>
      </c>
      <c r="B1796">
        <v>2014</v>
      </c>
      <c r="C1796">
        <v>183598</v>
      </c>
      <c r="D1796">
        <v>18.48</v>
      </c>
      <c r="E1796" s="10" t="str">
        <f>VLOOKUP(A1796,Ex_Lookup!$A$1:$C$215,2,FALSE)</f>
        <v>Latin America &amp; Caribbean</v>
      </c>
      <c r="F1796" s="10" t="str">
        <f>VLOOKUP(A1796,Ex_Lookup!$A$1:$C$215,3,FALSE)</f>
        <v>Upper middle income</v>
      </c>
      <c r="G1796" s="11" t="s">
        <v>242</v>
      </c>
      <c r="H1796" s="11" t="s">
        <v>142</v>
      </c>
    </row>
    <row r="1797" spans="1:8" x14ac:dyDescent="0.35">
      <c r="A1797" t="s">
        <v>274</v>
      </c>
      <c r="B1797">
        <v>2005</v>
      </c>
      <c r="C1797">
        <v>27906</v>
      </c>
      <c r="D1797" t="s">
        <v>229</v>
      </c>
      <c r="E1797" s="10" t="str">
        <f>VLOOKUP(A1797,Ex_Lookup!$A$1:$C$215,2,FALSE)</f>
        <v>Latin America &amp; Caribbean</v>
      </c>
      <c r="F1797" s="10" t="str">
        <f>VLOOKUP(A1797,Ex_Lookup!$A$1:$C$215,3,FALSE)</f>
        <v>High income: nonOECD</v>
      </c>
      <c r="G1797" s="11" t="s">
        <v>242</v>
      </c>
      <c r="H1797" s="11" t="s">
        <v>146</v>
      </c>
    </row>
    <row r="1798" spans="1:8" x14ac:dyDescent="0.35">
      <c r="A1798" t="s">
        <v>274</v>
      </c>
      <c r="B1798">
        <v>2006</v>
      </c>
      <c r="C1798">
        <v>28414</v>
      </c>
      <c r="D1798" t="s">
        <v>229</v>
      </c>
      <c r="E1798" s="10" t="str">
        <f>VLOOKUP(A1798,Ex_Lookup!$A$1:$C$215,2,FALSE)</f>
        <v>Latin America &amp; Caribbean</v>
      </c>
      <c r="F1798" s="10" t="str">
        <f>VLOOKUP(A1798,Ex_Lookup!$A$1:$C$215,3,FALSE)</f>
        <v>High income: nonOECD</v>
      </c>
      <c r="G1798" s="11" t="s">
        <v>242</v>
      </c>
      <c r="H1798" s="11" t="s">
        <v>146</v>
      </c>
    </row>
    <row r="1799" spans="1:8" x14ac:dyDescent="0.35">
      <c r="A1799" t="s">
        <v>274</v>
      </c>
      <c r="B1799">
        <v>2007</v>
      </c>
      <c r="C1799">
        <v>28905</v>
      </c>
      <c r="D1799" t="s">
        <v>229</v>
      </c>
      <c r="E1799" s="10" t="str">
        <f>VLOOKUP(A1799,Ex_Lookup!$A$1:$C$215,2,FALSE)</f>
        <v>Latin America &amp; Caribbean</v>
      </c>
      <c r="F1799" s="10" t="str">
        <f>VLOOKUP(A1799,Ex_Lookup!$A$1:$C$215,3,FALSE)</f>
        <v>High income: nonOECD</v>
      </c>
      <c r="G1799" s="11" t="s">
        <v>242</v>
      </c>
      <c r="H1799" s="11" t="s">
        <v>146</v>
      </c>
    </row>
    <row r="1800" spans="1:8" x14ac:dyDescent="0.35">
      <c r="A1800" t="s">
        <v>274</v>
      </c>
      <c r="B1800">
        <v>2008</v>
      </c>
      <c r="C1800">
        <v>29376</v>
      </c>
      <c r="D1800" t="s">
        <v>229</v>
      </c>
      <c r="E1800" s="10" t="str">
        <f>VLOOKUP(A1800,Ex_Lookup!$A$1:$C$215,2,FALSE)</f>
        <v>Latin America &amp; Caribbean</v>
      </c>
      <c r="F1800" s="10" t="str">
        <f>VLOOKUP(A1800,Ex_Lookup!$A$1:$C$215,3,FALSE)</f>
        <v>High income: nonOECD</v>
      </c>
      <c r="G1800" s="11" t="s">
        <v>242</v>
      </c>
      <c r="H1800" s="11" t="s">
        <v>146</v>
      </c>
    </row>
    <row r="1801" spans="1:8" x14ac:dyDescent="0.35">
      <c r="A1801" t="s">
        <v>274</v>
      </c>
      <c r="B1801">
        <v>2009</v>
      </c>
      <c r="C1801">
        <v>29820</v>
      </c>
      <c r="D1801" t="s">
        <v>229</v>
      </c>
      <c r="E1801" s="10" t="str">
        <f>VLOOKUP(A1801,Ex_Lookup!$A$1:$C$215,2,FALSE)</f>
        <v>Latin America &amp; Caribbean</v>
      </c>
      <c r="F1801" s="10" t="str">
        <f>VLOOKUP(A1801,Ex_Lookup!$A$1:$C$215,3,FALSE)</f>
        <v>High income: nonOECD</v>
      </c>
      <c r="G1801" s="11" t="s">
        <v>242</v>
      </c>
      <c r="H1801" s="11" t="s">
        <v>146</v>
      </c>
    </row>
    <row r="1802" spans="1:8" x14ac:dyDescent="0.35">
      <c r="A1802" t="s">
        <v>274</v>
      </c>
      <c r="B1802">
        <v>2010</v>
      </c>
      <c r="C1802">
        <v>30235</v>
      </c>
      <c r="D1802" t="s">
        <v>229</v>
      </c>
      <c r="E1802" s="10" t="str">
        <f>VLOOKUP(A1802,Ex_Lookup!$A$1:$C$215,2,FALSE)</f>
        <v>Latin America &amp; Caribbean</v>
      </c>
      <c r="F1802" s="10" t="str">
        <f>VLOOKUP(A1802,Ex_Lookup!$A$1:$C$215,3,FALSE)</f>
        <v>High income: nonOECD</v>
      </c>
      <c r="G1802" s="11" t="s">
        <v>242</v>
      </c>
      <c r="H1802" s="11" t="s">
        <v>146</v>
      </c>
    </row>
    <row r="1803" spans="1:8" x14ac:dyDescent="0.35">
      <c r="A1803" t="s">
        <v>274</v>
      </c>
      <c r="B1803">
        <v>2011</v>
      </c>
      <c r="C1803">
        <v>30615</v>
      </c>
      <c r="D1803" t="s">
        <v>229</v>
      </c>
      <c r="E1803" s="10" t="str">
        <f>VLOOKUP(A1803,Ex_Lookup!$A$1:$C$215,2,FALSE)</f>
        <v>Latin America &amp; Caribbean</v>
      </c>
      <c r="F1803" s="10" t="str">
        <f>VLOOKUP(A1803,Ex_Lookup!$A$1:$C$215,3,FALSE)</f>
        <v>High income: nonOECD</v>
      </c>
      <c r="G1803" s="11" t="s">
        <v>242</v>
      </c>
      <c r="H1803" s="11" t="s">
        <v>146</v>
      </c>
    </row>
    <row r="1804" spans="1:8" x14ac:dyDescent="0.35">
      <c r="A1804" t="s">
        <v>274</v>
      </c>
      <c r="B1804">
        <v>2012</v>
      </c>
      <c r="C1804">
        <v>30959</v>
      </c>
      <c r="D1804" t="s">
        <v>229</v>
      </c>
      <c r="E1804" s="10" t="str">
        <f>VLOOKUP(A1804,Ex_Lookup!$A$1:$C$215,2,FALSE)</f>
        <v>Latin America &amp; Caribbean</v>
      </c>
      <c r="F1804" s="10" t="str">
        <f>VLOOKUP(A1804,Ex_Lookup!$A$1:$C$215,3,FALSE)</f>
        <v>High income: nonOECD</v>
      </c>
      <c r="G1804" s="11" t="s">
        <v>242</v>
      </c>
      <c r="H1804" s="11" t="s">
        <v>146</v>
      </c>
    </row>
    <row r="1805" spans="1:8" x14ac:dyDescent="0.35">
      <c r="A1805" t="s">
        <v>274</v>
      </c>
      <c r="B1805">
        <v>2013</v>
      </c>
      <c r="C1805">
        <v>31264</v>
      </c>
      <c r="D1805" t="s">
        <v>229</v>
      </c>
      <c r="E1805" s="10" t="str">
        <f>VLOOKUP(A1805,Ex_Lookup!$A$1:$C$215,2,FALSE)</f>
        <v>Latin America &amp; Caribbean</v>
      </c>
      <c r="F1805" s="10" t="str">
        <f>VLOOKUP(A1805,Ex_Lookup!$A$1:$C$215,3,FALSE)</f>
        <v>High income: nonOECD</v>
      </c>
      <c r="G1805" s="11" t="s">
        <v>242</v>
      </c>
      <c r="H1805" s="11" t="s">
        <v>146</v>
      </c>
    </row>
    <row r="1806" spans="1:8" x14ac:dyDescent="0.35">
      <c r="A1806" t="s">
        <v>274</v>
      </c>
      <c r="B1806">
        <v>2014</v>
      </c>
      <c r="C1806">
        <v>31530</v>
      </c>
      <c r="D1806" t="s">
        <v>229</v>
      </c>
      <c r="E1806" s="10" t="str">
        <f>VLOOKUP(A1806,Ex_Lookup!$A$1:$C$215,2,FALSE)</f>
        <v>Latin America &amp; Caribbean</v>
      </c>
      <c r="F1806" s="10" t="str">
        <f>VLOOKUP(A1806,Ex_Lookup!$A$1:$C$215,3,FALSE)</f>
        <v>High income: nonOECD</v>
      </c>
      <c r="G1806" s="11" t="s">
        <v>242</v>
      </c>
      <c r="H1806" s="11" t="s">
        <v>146</v>
      </c>
    </row>
    <row r="1807" spans="1:8" x14ac:dyDescent="0.35">
      <c r="A1807" t="s">
        <v>275</v>
      </c>
      <c r="B1807">
        <v>2005</v>
      </c>
      <c r="C1807">
        <v>108749</v>
      </c>
      <c r="D1807">
        <v>46.99</v>
      </c>
      <c r="E1807" s="10" t="str">
        <f>VLOOKUP(A1807,Ex_Lookup!$A$1:$C$215,2,FALSE)</f>
        <v>Latin America &amp; Caribbean</v>
      </c>
      <c r="F1807" s="10" t="str">
        <f>VLOOKUP(A1807,Ex_Lookup!$A$1:$C$215,3,FALSE)</f>
        <v>Upper middle income</v>
      </c>
      <c r="G1807" s="11" t="s">
        <v>242</v>
      </c>
      <c r="H1807" s="11" t="s">
        <v>142</v>
      </c>
    </row>
    <row r="1808" spans="1:8" x14ac:dyDescent="0.35">
      <c r="A1808" t="s">
        <v>275</v>
      </c>
      <c r="B1808">
        <v>2006</v>
      </c>
      <c r="C1808">
        <v>108908</v>
      </c>
      <c r="D1808">
        <v>47.35</v>
      </c>
      <c r="E1808" s="10" t="str">
        <f>VLOOKUP(A1808,Ex_Lookup!$A$1:$C$215,2,FALSE)</f>
        <v>Latin America &amp; Caribbean</v>
      </c>
      <c r="F1808" s="10" t="str">
        <f>VLOOKUP(A1808,Ex_Lookup!$A$1:$C$215,3,FALSE)</f>
        <v>Upper middle income</v>
      </c>
      <c r="G1808" s="11" t="s">
        <v>242</v>
      </c>
      <c r="H1808" s="11" t="s">
        <v>142</v>
      </c>
    </row>
    <row r="1809" spans="1:8" x14ac:dyDescent="0.35">
      <c r="A1809" t="s">
        <v>275</v>
      </c>
      <c r="B1809">
        <v>2007</v>
      </c>
      <c r="C1809">
        <v>109045</v>
      </c>
      <c r="D1809">
        <v>47.71</v>
      </c>
      <c r="E1809" s="10" t="str">
        <f>VLOOKUP(A1809,Ex_Lookup!$A$1:$C$215,2,FALSE)</f>
        <v>Latin America &amp; Caribbean</v>
      </c>
      <c r="F1809" s="10" t="str">
        <f>VLOOKUP(A1809,Ex_Lookup!$A$1:$C$215,3,FALSE)</f>
        <v>Upper middle income</v>
      </c>
      <c r="G1809" s="11" t="s">
        <v>242</v>
      </c>
      <c r="H1809" s="11" t="s">
        <v>142</v>
      </c>
    </row>
    <row r="1810" spans="1:8" x14ac:dyDescent="0.35">
      <c r="A1810" t="s">
        <v>275</v>
      </c>
      <c r="B1810">
        <v>2008</v>
      </c>
      <c r="C1810">
        <v>109158</v>
      </c>
      <c r="D1810">
        <v>48.07</v>
      </c>
      <c r="E1810" s="10" t="str">
        <f>VLOOKUP(A1810,Ex_Lookup!$A$1:$C$215,2,FALSE)</f>
        <v>Latin America &amp; Caribbean</v>
      </c>
      <c r="F1810" s="10" t="str">
        <f>VLOOKUP(A1810,Ex_Lookup!$A$1:$C$215,3,FALSE)</f>
        <v>Upper middle income</v>
      </c>
      <c r="G1810" s="11" t="s">
        <v>242</v>
      </c>
      <c r="H1810" s="11" t="s">
        <v>142</v>
      </c>
    </row>
    <row r="1811" spans="1:8" x14ac:dyDescent="0.35">
      <c r="A1811" t="s">
        <v>275</v>
      </c>
      <c r="B1811">
        <v>2009</v>
      </c>
      <c r="C1811">
        <v>109249</v>
      </c>
      <c r="D1811">
        <v>48.43</v>
      </c>
      <c r="E1811" s="10" t="str">
        <f>VLOOKUP(A1811,Ex_Lookup!$A$1:$C$215,2,FALSE)</f>
        <v>Latin America &amp; Caribbean</v>
      </c>
      <c r="F1811" s="10" t="str">
        <f>VLOOKUP(A1811,Ex_Lookup!$A$1:$C$215,3,FALSE)</f>
        <v>Upper middle income</v>
      </c>
      <c r="G1811" s="11" t="s">
        <v>242</v>
      </c>
      <c r="H1811" s="11" t="s">
        <v>142</v>
      </c>
    </row>
    <row r="1812" spans="1:8" x14ac:dyDescent="0.35">
      <c r="A1812" t="s">
        <v>275</v>
      </c>
      <c r="B1812">
        <v>2010</v>
      </c>
      <c r="C1812">
        <v>109316</v>
      </c>
      <c r="D1812">
        <v>48.79</v>
      </c>
      <c r="E1812" s="10" t="str">
        <f>VLOOKUP(A1812,Ex_Lookup!$A$1:$C$215,2,FALSE)</f>
        <v>Latin America &amp; Caribbean</v>
      </c>
      <c r="F1812" s="10" t="str">
        <f>VLOOKUP(A1812,Ex_Lookup!$A$1:$C$215,3,FALSE)</f>
        <v>Upper middle income</v>
      </c>
      <c r="G1812" s="11" t="s">
        <v>242</v>
      </c>
      <c r="H1812" s="11" t="s">
        <v>142</v>
      </c>
    </row>
    <row r="1813" spans="1:8" x14ac:dyDescent="0.35">
      <c r="A1813" t="s">
        <v>275</v>
      </c>
      <c r="B1813">
        <v>2011</v>
      </c>
      <c r="C1813">
        <v>109357</v>
      </c>
      <c r="D1813">
        <v>49.14</v>
      </c>
      <c r="E1813" s="10" t="str">
        <f>VLOOKUP(A1813,Ex_Lookup!$A$1:$C$215,2,FALSE)</f>
        <v>Latin America &amp; Caribbean</v>
      </c>
      <c r="F1813" s="10" t="str">
        <f>VLOOKUP(A1813,Ex_Lookup!$A$1:$C$215,3,FALSE)</f>
        <v>Upper middle income</v>
      </c>
      <c r="G1813" s="11" t="s">
        <v>242</v>
      </c>
      <c r="H1813" s="11" t="s">
        <v>142</v>
      </c>
    </row>
    <row r="1814" spans="1:8" x14ac:dyDescent="0.35">
      <c r="A1814" t="s">
        <v>275</v>
      </c>
      <c r="B1814">
        <v>2012</v>
      </c>
      <c r="C1814">
        <v>109373</v>
      </c>
      <c r="D1814">
        <v>49.5</v>
      </c>
      <c r="E1814" s="10" t="str">
        <f>VLOOKUP(A1814,Ex_Lookup!$A$1:$C$215,2,FALSE)</f>
        <v>Latin America &amp; Caribbean</v>
      </c>
      <c r="F1814" s="10" t="str">
        <f>VLOOKUP(A1814,Ex_Lookup!$A$1:$C$215,3,FALSE)</f>
        <v>Upper middle income</v>
      </c>
      <c r="G1814" s="11" t="s">
        <v>242</v>
      </c>
      <c r="H1814" s="11" t="s">
        <v>142</v>
      </c>
    </row>
    <row r="1815" spans="1:8" x14ac:dyDescent="0.35">
      <c r="A1815" t="s">
        <v>275</v>
      </c>
      <c r="B1815">
        <v>2013</v>
      </c>
      <c r="C1815">
        <v>109373</v>
      </c>
      <c r="D1815">
        <v>49.85</v>
      </c>
      <c r="E1815" s="10" t="str">
        <f>VLOOKUP(A1815,Ex_Lookup!$A$1:$C$215,2,FALSE)</f>
        <v>Latin America &amp; Caribbean</v>
      </c>
      <c r="F1815" s="10" t="str">
        <f>VLOOKUP(A1815,Ex_Lookup!$A$1:$C$215,3,FALSE)</f>
        <v>Upper middle income</v>
      </c>
      <c r="G1815" s="11" t="s">
        <v>242</v>
      </c>
      <c r="H1815" s="11" t="s">
        <v>142</v>
      </c>
    </row>
    <row r="1816" spans="1:8" x14ac:dyDescent="0.35">
      <c r="A1816" t="s">
        <v>275</v>
      </c>
      <c r="B1816">
        <v>2014</v>
      </c>
      <c r="C1816">
        <v>109371</v>
      </c>
      <c r="D1816">
        <v>50.2</v>
      </c>
      <c r="E1816" s="10" t="str">
        <f>VLOOKUP(A1816,Ex_Lookup!$A$1:$C$215,2,FALSE)</f>
        <v>Latin America &amp; Caribbean</v>
      </c>
      <c r="F1816" s="10" t="str">
        <f>VLOOKUP(A1816,Ex_Lookup!$A$1:$C$215,3,FALSE)</f>
        <v>Upper middle income</v>
      </c>
      <c r="G1816" s="11" t="s">
        <v>242</v>
      </c>
      <c r="H1816" s="11" t="s">
        <v>142</v>
      </c>
    </row>
    <row r="1817" spans="1:8" x14ac:dyDescent="0.35">
      <c r="A1817" t="s">
        <v>357</v>
      </c>
      <c r="B1817">
        <v>2005</v>
      </c>
      <c r="C1817">
        <v>31585871</v>
      </c>
      <c r="D1817">
        <v>32.76</v>
      </c>
      <c r="E1817" s="10" t="str">
        <f>VLOOKUP(A1817,Ex_Lookup!$A$1:$C$215,2,FALSE)</f>
        <v>Sub-Saharan Africa</v>
      </c>
      <c r="F1817" s="10" t="str">
        <f>VLOOKUP(A1817,Ex_Lookup!$A$1:$C$215,3,FALSE)</f>
        <v>Lower middle income</v>
      </c>
      <c r="G1817" s="11" t="s">
        <v>318</v>
      </c>
      <c r="H1817" s="11" t="s">
        <v>155</v>
      </c>
    </row>
    <row r="1818" spans="1:8" x14ac:dyDescent="0.35">
      <c r="A1818" t="s">
        <v>357</v>
      </c>
      <c r="B1818">
        <v>2006</v>
      </c>
      <c r="C1818">
        <v>32397535</v>
      </c>
      <c r="D1818">
        <v>32.81</v>
      </c>
      <c r="E1818" s="10" t="str">
        <f>VLOOKUP(A1818,Ex_Lookup!$A$1:$C$215,2,FALSE)</f>
        <v>Sub-Saharan Africa</v>
      </c>
      <c r="F1818" s="10" t="str">
        <f>VLOOKUP(A1818,Ex_Lookup!$A$1:$C$215,3,FALSE)</f>
        <v>Lower middle income</v>
      </c>
      <c r="G1818" s="11" t="s">
        <v>318</v>
      </c>
      <c r="H1818" s="11" t="s">
        <v>155</v>
      </c>
    </row>
    <row r="1819" spans="1:8" x14ac:dyDescent="0.35">
      <c r="A1819" t="s">
        <v>357</v>
      </c>
      <c r="B1819">
        <v>2007</v>
      </c>
      <c r="C1819">
        <v>33218250</v>
      </c>
      <c r="D1819">
        <v>32.869999999999997</v>
      </c>
      <c r="E1819" s="10" t="str">
        <f>VLOOKUP(A1819,Ex_Lookup!$A$1:$C$215,2,FALSE)</f>
        <v>Sub-Saharan Africa</v>
      </c>
      <c r="F1819" s="10" t="str">
        <f>VLOOKUP(A1819,Ex_Lookup!$A$1:$C$215,3,FALSE)</f>
        <v>Lower middle income</v>
      </c>
      <c r="G1819" s="11" t="s">
        <v>318</v>
      </c>
      <c r="H1819" s="11" t="s">
        <v>155</v>
      </c>
    </row>
    <row r="1820" spans="1:8" x14ac:dyDescent="0.35">
      <c r="A1820" t="s">
        <v>357</v>
      </c>
      <c r="B1820">
        <v>2008</v>
      </c>
      <c r="C1820">
        <v>34040065</v>
      </c>
      <c r="D1820">
        <v>32.92</v>
      </c>
      <c r="E1820" s="10" t="str">
        <f>VLOOKUP(A1820,Ex_Lookup!$A$1:$C$215,2,FALSE)</f>
        <v>Sub-Saharan Africa</v>
      </c>
      <c r="F1820" s="10" t="str">
        <f>VLOOKUP(A1820,Ex_Lookup!$A$1:$C$215,3,FALSE)</f>
        <v>Lower middle income</v>
      </c>
      <c r="G1820" s="11" t="s">
        <v>318</v>
      </c>
      <c r="H1820" s="11" t="s">
        <v>155</v>
      </c>
    </row>
    <row r="1821" spans="1:8" x14ac:dyDescent="0.35">
      <c r="A1821" t="s">
        <v>357</v>
      </c>
      <c r="B1821">
        <v>2009</v>
      </c>
      <c r="C1821">
        <v>34853178</v>
      </c>
      <c r="D1821">
        <v>32.99</v>
      </c>
      <c r="E1821" s="10" t="str">
        <f>VLOOKUP(A1821,Ex_Lookup!$A$1:$C$215,2,FALSE)</f>
        <v>Sub-Saharan Africa</v>
      </c>
      <c r="F1821" s="10" t="str">
        <f>VLOOKUP(A1821,Ex_Lookup!$A$1:$C$215,3,FALSE)</f>
        <v>Lower middle income</v>
      </c>
      <c r="G1821" s="11" t="s">
        <v>318</v>
      </c>
      <c r="H1821" s="11" t="s">
        <v>155</v>
      </c>
    </row>
    <row r="1822" spans="1:8" x14ac:dyDescent="0.35">
      <c r="A1822" t="s">
        <v>357</v>
      </c>
      <c r="B1822">
        <v>2010</v>
      </c>
      <c r="C1822">
        <v>35652002</v>
      </c>
      <c r="D1822">
        <v>33.08</v>
      </c>
      <c r="E1822" s="10" t="str">
        <f>VLOOKUP(A1822,Ex_Lookup!$A$1:$C$215,2,FALSE)</f>
        <v>Sub-Saharan Africa</v>
      </c>
      <c r="F1822" s="10" t="str">
        <f>VLOOKUP(A1822,Ex_Lookup!$A$1:$C$215,3,FALSE)</f>
        <v>Lower middle income</v>
      </c>
      <c r="G1822" s="11" t="s">
        <v>318</v>
      </c>
      <c r="H1822" s="11" t="s">
        <v>155</v>
      </c>
    </row>
    <row r="1823" spans="1:8" x14ac:dyDescent="0.35">
      <c r="A1823" t="s">
        <v>357</v>
      </c>
      <c r="B1823">
        <v>2011</v>
      </c>
      <c r="C1823">
        <v>36430923</v>
      </c>
      <c r="D1823">
        <v>33.19</v>
      </c>
      <c r="E1823" s="10" t="str">
        <f>VLOOKUP(A1823,Ex_Lookup!$A$1:$C$215,2,FALSE)</f>
        <v>Sub-Saharan Africa</v>
      </c>
      <c r="F1823" s="10" t="str">
        <f>VLOOKUP(A1823,Ex_Lookup!$A$1:$C$215,3,FALSE)</f>
        <v>Lower middle income</v>
      </c>
      <c r="G1823" s="11" t="s">
        <v>318</v>
      </c>
      <c r="H1823" s="11" t="s">
        <v>155</v>
      </c>
    </row>
    <row r="1824" spans="1:8" x14ac:dyDescent="0.35">
      <c r="A1824" t="s">
        <v>357</v>
      </c>
      <c r="B1824">
        <v>2012</v>
      </c>
      <c r="C1824">
        <v>37195349</v>
      </c>
      <c r="D1824">
        <v>33.32</v>
      </c>
      <c r="E1824" s="10" t="str">
        <f>VLOOKUP(A1824,Ex_Lookup!$A$1:$C$215,2,FALSE)</f>
        <v>Sub-Saharan Africa</v>
      </c>
      <c r="F1824" s="10" t="str">
        <f>VLOOKUP(A1824,Ex_Lookup!$A$1:$C$215,3,FALSE)</f>
        <v>Lower middle income</v>
      </c>
      <c r="G1824" s="11" t="s">
        <v>318</v>
      </c>
      <c r="H1824" s="11" t="s">
        <v>155</v>
      </c>
    </row>
    <row r="1825" spans="1:8" x14ac:dyDescent="0.35">
      <c r="A1825" t="s">
        <v>357</v>
      </c>
      <c r="B1825">
        <v>2013</v>
      </c>
      <c r="C1825">
        <v>37964306</v>
      </c>
      <c r="D1825">
        <v>33.46</v>
      </c>
      <c r="E1825" s="10" t="str">
        <f>VLOOKUP(A1825,Ex_Lookup!$A$1:$C$215,2,FALSE)</f>
        <v>Sub-Saharan Africa</v>
      </c>
      <c r="F1825" s="10" t="str">
        <f>VLOOKUP(A1825,Ex_Lookup!$A$1:$C$215,3,FALSE)</f>
        <v>Lower middle income</v>
      </c>
      <c r="G1825" s="11" t="s">
        <v>318</v>
      </c>
      <c r="H1825" s="11" t="s">
        <v>155</v>
      </c>
    </row>
    <row r="1826" spans="1:8" x14ac:dyDescent="0.35">
      <c r="A1826" t="s">
        <v>357</v>
      </c>
      <c r="B1826">
        <v>2014</v>
      </c>
      <c r="C1826">
        <v>38764090</v>
      </c>
      <c r="D1826">
        <v>33.619999999999997</v>
      </c>
      <c r="E1826" s="10" t="str">
        <f>VLOOKUP(A1826,Ex_Lookup!$A$1:$C$215,2,FALSE)</f>
        <v>Sub-Saharan Africa</v>
      </c>
      <c r="F1826" s="10" t="str">
        <f>VLOOKUP(A1826,Ex_Lookup!$A$1:$C$215,3,FALSE)</f>
        <v>Lower middle income</v>
      </c>
      <c r="G1826" s="11" t="s">
        <v>318</v>
      </c>
      <c r="H1826" s="11" t="s">
        <v>155</v>
      </c>
    </row>
    <row r="1827" spans="1:8" x14ac:dyDescent="0.35">
      <c r="A1827" t="s">
        <v>276</v>
      </c>
      <c r="B1827">
        <v>2005</v>
      </c>
      <c r="C1827">
        <v>499523</v>
      </c>
      <c r="D1827">
        <v>66.680000000000007</v>
      </c>
      <c r="E1827" s="10" t="str">
        <f>VLOOKUP(A1827,Ex_Lookup!$A$1:$C$215,2,FALSE)</f>
        <v>Latin America &amp; Caribbean</v>
      </c>
      <c r="F1827" s="10" t="str">
        <f>VLOOKUP(A1827,Ex_Lookup!$A$1:$C$215,3,FALSE)</f>
        <v>Upper middle income</v>
      </c>
      <c r="G1827" s="11" t="s">
        <v>242</v>
      </c>
      <c r="H1827" s="11" t="s">
        <v>142</v>
      </c>
    </row>
    <row r="1828" spans="1:8" x14ac:dyDescent="0.35">
      <c r="A1828" t="s">
        <v>276</v>
      </c>
      <c r="B1828">
        <v>2006</v>
      </c>
      <c r="C1828">
        <v>505186</v>
      </c>
      <c r="D1828">
        <v>66.62</v>
      </c>
      <c r="E1828" s="10" t="str">
        <f>VLOOKUP(A1828,Ex_Lookup!$A$1:$C$215,2,FALSE)</f>
        <v>Latin America &amp; Caribbean</v>
      </c>
      <c r="F1828" s="10" t="str">
        <f>VLOOKUP(A1828,Ex_Lookup!$A$1:$C$215,3,FALSE)</f>
        <v>Upper middle income</v>
      </c>
      <c r="G1828" s="11" t="s">
        <v>242</v>
      </c>
      <c r="H1828" s="11" t="s">
        <v>142</v>
      </c>
    </row>
    <row r="1829" spans="1:8" x14ac:dyDescent="0.35">
      <c r="A1829" t="s">
        <v>276</v>
      </c>
      <c r="B1829">
        <v>2007</v>
      </c>
      <c r="C1829">
        <v>510433</v>
      </c>
      <c r="D1829">
        <v>66.55</v>
      </c>
      <c r="E1829" s="10" t="str">
        <f>VLOOKUP(A1829,Ex_Lookup!$A$1:$C$215,2,FALSE)</f>
        <v>Latin America &amp; Caribbean</v>
      </c>
      <c r="F1829" s="10" t="str">
        <f>VLOOKUP(A1829,Ex_Lookup!$A$1:$C$215,3,FALSE)</f>
        <v>Upper middle income</v>
      </c>
      <c r="G1829" s="11" t="s">
        <v>242</v>
      </c>
      <c r="H1829" s="11" t="s">
        <v>142</v>
      </c>
    </row>
    <row r="1830" spans="1:8" x14ac:dyDescent="0.35">
      <c r="A1830" t="s">
        <v>276</v>
      </c>
      <c r="B1830">
        <v>2008</v>
      </c>
      <c r="C1830">
        <v>515372</v>
      </c>
      <c r="D1830">
        <v>66.48</v>
      </c>
      <c r="E1830" s="10" t="str">
        <f>VLOOKUP(A1830,Ex_Lookup!$A$1:$C$215,2,FALSE)</f>
        <v>Latin America &amp; Caribbean</v>
      </c>
      <c r="F1830" s="10" t="str">
        <f>VLOOKUP(A1830,Ex_Lookup!$A$1:$C$215,3,FALSE)</f>
        <v>Upper middle income</v>
      </c>
      <c r="G1830" s="11" t="s">
        <v>242</v>
      </c>
      <c r="H1830" s="11" t="s">
        <v>142</v>
      </c>
    </row>
    <row r="1831" spans="1:8" x14ac:dyDescent="0.35">
      <c r="A1831" t="s">
        <v>276</v>
      </c>
      <c r="B1831">
        <v>2009</v>
      </c>
      <c r="C1831">
        <v>520173</v>
      </c>
      <c r="D1831">
        <v>66.41</v>
      </c>
      <c r="E1831" s="10" t="str">
        <f>VLOOKUP(A1831,Ex_Lookup!$A$1:$C$215,2,FALSE)</f>
        <v>Latin America &amp; Caribbean</v>
      </c>
      <c r="F1831" s="10" t="str">
        <f>VLOOKUP(A1831,Ex_Lookup!$A$1:$C$215,3,FALSE)</f>
        <v>Upper middle income</v>
      </c>
      <c r="G1831" s="11" t="s">
        <v>242</v>
      </c>
      <c r="H1831" s="11" t="s">
        <v>142</v>
      </c>
    </row>
    <row r="1832" spans="1:8" x14ac:dyDescent="0.35">
      <c r="A1832" t="s">
        <v>276</v>
      </c>
      <c r="B1832">
        <v>2010</v>
      </c>
      <c r="C1832">
        <v>524960</v>
      </c>
      <c r="D1832">
        <v>66.34</v>
      </c>
      <c r="E1832" s="10" t="str">
        <f>VLOOKUP(A1832,Ex_Lookup!$A$1:$C$215,2,FALSE)</f>
        <v>Latin America &amp; Caribbean</v>
      </c>
      <c r="F1832" s="10" t="str">
        <f>VLOOKUP(A1832,Ex_Lookup!$A$1:$C$215,3,FALSE)</f>
        <v>Upper middle income</v>
      </c>
      <c r="G1832" s="11" t="s">
        <v>242</v>
      </c>
      <c r="H1832" s="11" t="s">
        <v>142</v>
      </c>
    </row>
    <row r="1833" spans="1:8" x14ac:dyDescent="0.35">
      <c r="A1833" t="s">
        <v>276</v>
      </c>
      <c r="B1833">
        <v>2011</v>
      </c>
      <c r="C1833">
        <v>529761</v>
      </c>
      <c r="D1833">
        <v>66.28</v>
      </c>
      <c r="E1833" s="10" t="str">
        <f>VLOOKUP(A1833,Ex_Lookup!$A$1:$C$215,2,FALSE)</f>
        <v>Latin America &amp; Caribbean</v>
      </c>
      <c r="F1833" s="10" t="str">
        <f>VLOOKUP(A1833,Ex_Lookup!$A$1:$C$215,3,FALSE)</f>
        <v>Upper middle income</v>
      </c>
      <c r="G1833" s="11" t="s">
        <v>242</v>
      </c>
      <c r="H1833" s="11" t="s">
        <v>142</v>
      </c>
    </row>
    <row r="1834" spans="1:8" x14ac:dyDescent="0.35">
      <c r="A1834" t="s">
        <v>276</v>
      </c>
      <c r="B1834">
        <v>2012</v>
      </c>
      <c r="C1834">
        <v>534541</v>
      </c>
      <c r="D1834">
        <v>66.209999999999994</v>
      </c>
      <c r="E1834" s="10" t="str">
        <f>VLOOKUP(A1834,Ex_Lookup!$A$1:$C$215,2,FALSE)</f>
        <v>Latin America &amp; Caribbean</v>
      </c>
      <c r="F1834" s="10" t="str">
        <f>VLOOKUP(A1834,Ex_Lookup!$A$1:$C$215,3,FALSE)</f>
        <v>Upper middle income</v>
      </c>
      <c r="G1834" s="11" t="s">
        <v>242</v>
      </c>
      <c r="H1834" s="11" t="s">
        <v>142</v>
      </c>
    </row>
    <row r="1835" spans="1:8" x14ac:dyDescent="0.35">
      <c r="A1835" t="s">
        <v>276</v>
      </c>
      <c r="B1835">
        <v>2013</v>
      </c>
      <c r="C1835">
        <v>539276</v>
      </c>
      <c r="D1835">
        <v>66.14</v>
      </c>
      <c r="E1835" s="10" t="str">
        <f>VLOOKUP(A1835,Ex_Lookup!$A$1:$C$215,2,FALSE)</f>
        <v>Latin America &amp; Caribbean</v>
      </c>
      <c r="F1835" s="10" t="str">
        <f>VLOOKUP(A1835,Ex_Lookup!$A$1:$C$215,3,FALSE)</f>
        <v>Upper middle income</v>
      </c>
      <c r="G1835" s="11" t="s">
        <v>242</v>
      </c>
      <c r="H1835" s="11" t="s">
        <v>142</v>
      </c>
    </row>
    <row r="1836" spans="1:8" x14ac:dyDescent="0.35">
      <c r="A1836" t="s">
        <v>276</v>
      </c>
      <c r="B1836">
        <v>2014</v>
      </c>
      <c r="C1836">
        <v>543925</v>
      </c>
      <c r="D1836">
        <v>66.09</v>
      </c>
      <c r="E1836" s="10" t="str">
        <f>VLOOKUP(A1836,Ex_Lookup!$A$1:$C$215,2,FALSE)</f>
        <v>Latin America &amp; Caribbean</v>
      </c>
      <c r="F1836" s="10" t="str">
        <f>VLOOKUP(A1836,Ex_Lookup!$A$1:$C$215,3,FALSE)</f>
        <v>Upper middle income</v>
      </c>
      <c r="G1836" s="11" t="s">
        <v>242</v>
      </c>
      <c r="H1836" s="11" t="s">
        <v>142</v>
      </c>
    </row>
    <row r="1837" spans="1:8" x14ac:dyDescent="0.35">
      <c r="A1837" t="s">
        <v>358</v>
      </c>
      <c r="B1837">
        <v>2005</v>
      </c>
      <c r="C1837">
        <v>1104642</v>
      </c>
      <c r="D1837">
        <v>22.04</v>
      </c>
      <c r="E1837" s="10" t="str">
        <f>VLOOKUP(A1837,Ex_Lookup!$A$1:$C$215,2,FALSE)</f>
        <v>Sub-Saharan Africa</v>
      </c>
      <c r="F1837" s="10" t="str">
        <f>VLOOKUP(A1837,Ex_Lookup!$A$1:$C$215,3,FALSE)</f>
        <v>Lower middle income</v>
      </c>
      <c r="G1837" s="11" t="s">
        <v>318</v>
      </c>
      <c r="H1837" s="11" t="s">
        <v>155</v>
      </c>
    </row>
    <row r="1838" spans="1:8" x14ac:dyDescent="0.35">
      <c r="A1838" t="s">
        <v>358</v>
      </c>
      <c r="B1838">
        <v>2006</v>
      </c>
      <c r="C1838">
        <v>1118253</v>
      </c>
      <c r="D1838">
        <v>21.91</v>
      </c>
      <c r="E1838" s="10" t="str">
        <f>VLOOKUP(A1838,Ex_Lookup!$A$1:$C$215,2,FALSE)</f>
        <v>Sub-Saharan Africa</v>
      </c>
      <c r="F1838" s="10" t="str">
        <f>VLOOKUP(A1838,Ex_Lookup!$A$1:$C$215,3,FALSE)</f>
        <v>Lower middle income</v>
      </c>
      <c r="G1838" s="11" t="s">
        <v>318</v>
      </c>
      <c r="H1838" s="11" t="s">
        <v>155</v>
      </c>
    </row>
    <row r="1839" spans="1:8" x14ac:dyDescent="0.35">
      <c r="A1839" t="s">
        <v>358</v>
      </c>
      <c r="B1839">
        <v>2007</v>
      </c>
      <c r="C1839">
        <v>1134977</v>
      </c>
      <c r="D1839">
        <v>21.78</v>
      </c>
      <c r="E1839" s="10" t="str">
        <f>VLOOKUP(A1839,Ex_Lookup!$A$1:$C$215,2,FALSE)</f>
        <v>Sub-Saharan Africa</v>
      </c>
      <c r="F1839" s="10" t="str">
        <f>VLOOKUP(A1839,Ex_Lookup!$A$1:$C$215,3,FALSE)</f>
        <v>Lower middle income</v>
      </c>
      <c r="G1839" s="11" t="s">
        <v>318</v>
      </c>
      <c r="H1839" s="11" t="s">
        <v>155</v>
      </c>
    </row>
    <row r="1840" spans="1:8" x14ac:dyDescent="0.35">
      <c r="A1840" t="s">
        <v>358</v>
      </c>
      <c r="B1840">
        <v>2008</v>
      </c>
      <c r="C1840">
        <v>1153929</v>
      </c>
      <c r="D1840">
        <v>21.67</v>
      </c>
      <c r="E1840" s="10" t="str">
        <f>VLOOKUP(A1840,Ex_Lookup!$A$1:$C$215,2,FALSE)</f>
        <v>Sub-Saharan Africa</v>
      </c>
      <c r="F1840" s="10" t="str">
        <f>VLOOKUP(A1840,Ex_Lookup!$A$1:$C$215,3,FALSE)</f>
        <v>Lower middle income</v>
      </c>
      <c r="G1840" s="11" t="s">
        <v>318</v>
      </c>
      <c r="H1840" s="11" t="s">
        <v>155</v>
      </c>
    </row>
    <row r="1841" spans="1:8" x14ac:dyDescent="0.35">
      <c r="A1841" t="s">
        <v>358</v>
      </c>
      <c r="B1841">
        <v>2009</v>
      </c>
      <c r="C1841">
        <v>1173678</v>
      </c>
      <c r="D1841">
        <v>21.57</v>
      </c>
      <c r="E1841" s="10" t="str">
        <f>VLOOKUP(A1841,Ex_Lookup!$A$1:$C$215,2,FALSE)</f>
        <v>Sub-Saharan Africa</v>
      </c>
      <c r="F1841" s="10" t="str">
        <f>VLOOKUP(A1841,Ex_Lookup!$A$1:$C$215,3,FALSE)</f>
        <v>Lower middle income</v>
      </c>
      <c r="G1841" s="11" t="s">
        <v>318</v>
      </c>
      <c r="H1841" s="11" t="s">
        <v>155</v>
      </c>
    </row>
    <row r="1842" spans="1:8" x14ac:dyDescent="0.35">
      <c r="A1842" t="s">
        <v>358</v>
      </c>
      <c r="B1842">
        <v>2010</v>
      </c>
      <c r="C1842">
        <v>1193148</v>
      </c>
      <c r="D1842">
        <v>21.49</v>
      </c>
      <c r="E1842" s="10" t="str">
        <f>VLOOKUP(A1842,Ex_Lookup!$A$1:$C$215,2,FALSE)</f>
        <v>Sub-Saharan Africa</v>
      </c>
      <c r="F1842" s="10" t="str">
        <f>VLOOKUP(A1842,Ex_Lookup!$A$1:$C$215,3,FALSE)</f>
        <v>Lower middle income</v>
      </c>
      <c r="G1842" s="11" t="s">
        <v>318</v>
      </c>
      <c r="H1842" s="11" t="s">
        <v>155</v>
      </c>
    </row>
    <row r="1843" spans="1:8" x14ac:dyDescent="0.35">
      <c r="A1843" t="s">
        <v>358</v>
      </c>
      <c r="B1843">
        <v>2011</v>
      </c>
      <c r="C1843">
        <v>1212159</v>
      </c>
      <c r="D1843">
        <v>21.43</v>
      </c>
      <c r="E1843" s="10" t="str">
        <f>VLOOKUP(A1843,Ex_Lookup!$A$1:$C$215,2,FALSE)</f>
        <v>Sub-Saharan Africa</v>
      </c>
      <c r="F1843" s="10" t="str">
        <f>VLOOKUP(A1843,Ex_Lookup!$A$1:$C$215,3,FALSE)</f>
        <v>Lower middle income</v>
      </c>
      <c r="G1843" s="11" t="s">
        <v>318</v>
      </c>
      <c r="H1843" s="11" t="s">
        <v>155</v>
      </c>
    </row>
    <row r="1844" spans="1:8" x14ac:dyDescent="0.35">
      <c r="A1844" t="s">
        <v>358</v>
      </c>
      <c r="B1844">
        <v>2012</v>
      </c>
      <c r="C1844">
        <v>1230985</v>
      </c>
      <c r="D1844">
        <v>21.37</v>
      </c>
      <c r="E1844" s="10" t="str">
        <f>VLOOKUP(A1844,Ex_Lookup!$A$1:$C$215,2,FALSE)</f>
        <v>Sub-Saharan Africa</v>
      </c>
      <c r="F1844" s="10" t="str">
        <f>VLOOKUP(A1844,Ex_Lookup!$A$1:$C$215,3,FALSE)</f>
        <v>Lower middle income</v>
      </c>
      <c r="G1844" s="11" t="s">
        <v>318</v>
      </c>
      <c r="H1844" s="11" t="s">
        <v>155</v>
      </c>
    </row>
    <row r="1845" spans="1:8" x14ac:dyDescent="0.35">
      <c r="A1845" t="s">
        <v>358</v>
      </c>
      <c r="B1845">
        <v>2013</v>
      </c>
      <c r="C1845">
        <v>1249514</v>
      </c>
      <c r="D1845">
        <v>21.34</v>
      </c>
      <c r="E1845" s="10" t="str">
        <f>VLOOKUP(A1845,Ex_Lookup!$A$1:$C$215,2,FALSE)</f>
        <v>Sub-Saharan Africa</v>
      </c>
      <c r="F1845" s="10" t="str">
        <f>VLOOKUP(A1845,Ex_Lookup!$A$1:$C$215,3,FALSE)</f>
        <v>Lower middle income</v>
      </c>
      <c r="G1845" s="11" t="s">
        <v>318</v>
      </c>
      <c r="H1845" s="11" t="s">
        <v>155</v>
      </c>
    </row>
    <row r="1846" spans="1:8" x14ac:dyDescent="0.35">
      <c r="A1846" t="s">
        <v>358</v>
      </c>
      <c r="B1846">
        <v>2014</v>
      </c>
      <c r="C1846">
        <v>1267704</v>
      </c>
      <c r="D1846">
        <v>21.32</v>
      </c>
      <c r="E1846" s="10" t="str">
        <f>VLOOKUP(A1846,Ex_Lookup!$A$1:$C$215,2,FALSE)</f>
        <v>Sub-Saharan Africa</v>
      </c>
      <c r="F1846" s="10" t="str">
        <f>VLOOKUP(A1846,Ex_Lookup!$A$1:$C$215,3,FALSE)</f>
        <v>Lower middle income</v>
      </c>
      <c r="G1846" s="11" t="s">
        <v>318</v>
      </c>
      <c r="H1846" s="11" t="s">
        <v>155</v>
      </c>
    </row>
    <row r="1847" spans="1:8" x14ac:dyDescent="0.35">
      <c r="A1847" t="s">
        <v>233</v>
      </c>
      <c r="B1847">
        <v>2005</v>
      </c>
      <c r="C1847">
        <v>9029572</v>
      </c>
      <c r="D1847">
        <v>84.32</v>
      </c>
      <c r="E1847" s="10" t="str">
        <f>VLOOKUP(A1847,Ex_Lookup!$A$1:$C$215,2,FALSE)</f>
        <v>Europe &amp; Central Asia</v>
      </c>
      <c r="F1847" s="10" t="str">
        <f>VLOOKUP(A1847,Ex_Lookup!$A$1:$C$215,3,FALSE)</f>
        <v>High income: OECD</v>
      </c>
      <c r="G1847" s="11" t="s">
        <v>183</v>
      </c>
      <c r="H1847" s="11" t="s">
        <v>144</v>
      </c>
    </row>
    <row r="1848" spans="1:8" x14ac:dyDescent="0.35">
      <c r="A1848" t="s">
        <v>233</v>
      </c>
      <c r="B1848">
        <v>2006</v>
      </c>
      <c r="C1848">
        <v>9080505</v>
      </c>
      <c r="D1848">
        <v>84.43</v>
      </c>
      <c r="E1848" s="10" t="str">
        <f>VLOOKUP(A1848,Ex_Lookup!$A$1:$C$215,2,FALSE)</f>
        <v>Europe &amp; Central Asia</v>
      </c>
      <c r="F1848" s="10" t="str">
        <f>VLOOKUP(A1848,Ex_Lookup!$A$1:$C$215,3,FALSE)</f>
        <v>High income: OECD</v>
      </c>
      <c r="G1848" s="11" t="s">
        <v>183</v>
      </c>
      <c r="H1848" s="11" t="s">
        <v>144</v>
      </c>
    </row>
    <row r="1849" spans="1:8" x14ac:dyDescent="0.35">
      <c r="A1849" t="s">
        <v>233</v>
      </c>
      <c r="B1849">
        <v>2007</v>
      </c>
      <c r="C1849">
        <v>9148092</v>
      </c>
      <c r="D1849">
        <v>84.59</v>
      </c>
      <c r="E1849" s="10" t="str">
        <f>VLOOKUP(A1849,Ex_Lookup!$A$1:$C$215,2,FALSE)</f>
        <v>Europe &amp; Central Asia</v>
      </c>
      <c r="F1849" s="10" t="str">
        <f>VLOOKUP(A1849,Ex_Lookup!$A$1:$C$215,3,FALSE)</f>
        <v>High income: OECD</v>
      </c>
      <c r="G1849" s="11" t="s">
        <v>183</v>
      </c>
      <c r="H1849" s="11" t="s">
        <v>144</v>
      </c>
    </row>
    <row r="1850" spans="1:8" x14ac:dyDescent="0.35">
      <c r="A1850" t="s">
        <v>233</v>
      </c>
      <c r="B1850">
        <v>2008</v>
      </c>
      <c r="C1850">
        <v>9219637</v>
      </c>
      <c r="D1850">
        <v>84.75</v>
      </c>
      <c r="E1850" s="10" t="str">
        <f>VLOOKUP(A1850,Ex_Lookup!$A$1:$C$215,2,FALSE)</f>
        <v>Europe &amp; Central Asia</v>
      </c>
      <c r="F1850" s="10" t="str">
        <f>VLOOKUP(A1850,Ex_Lookup!$A$1:$C$215,3,FALSE)</f>
        <v>High income: OECD</v>
      </c>
      <c r="G1850" s="11" t="s">
        <v>183</v>
      </c>
      <c r="H1850" s="11" t="s">
        <v>144</v>
      </c>
    </row>
    <row r="1851" spans="1:8" x14ac:dyDescent="0.35">
      <c r="A1851" t="s">
        <v>233</v>
      </c>
      <c r="B1851">
        <v>2009</v>
      </c>
      <c r="C1851">
        <v>9298515</v>
      </c>
      <c r="D1851">
        <v>84.9</v>
      </c>
      <c r="E1851" s="10" t="str">
        <f>VLOOKUP(A1851,Ex_Lookup!$A$1:$C$215,2,FALSE)</f>
        <v>Europe &amp; Central Asia</v>
      </c>
      <c r="F1851" s="10" t="str">
        <f>VLOOKUP(A1851,Ex_Lookup!$A$1:$C$215,3,FALSE)</f>
        <v>High income: OECD</v>
      </c>
      <c r="G1851" s="11" t="s">
        <v>183</v>
      </c>
      <c r="H1851" s="11" t="s">
        <v>144</v>
      </c>
    </row>
    <row r="1852" spans="1:8" x14ac:dyDescent="0.35">
      <c r="A1852" t="s">
        <v>233</v>
      </c>
      <c r="B1852">
        <v>2010</v>
      </c>
      <c r="C1852">
        <v>9378126</v>
      </c>
      <c r="D1852">
        <v>85.06</v>
      </c>
      <c r="E1852" s="10" t="str">
        <f>VLOOKUP(A1852,Ex_Lookup!$A$1:$C$215,2,FALSE)</f>
        <v>Europe &amp; Central Asia</v>
      </c>
      <c r="F1852" s="10" t="str">
        <f>VLOOKUP(A1852,Ex_Lookup!$A$1:$C$215,3,FALSE)</f>
        <v>High income: OECD</v>
      </c>
      <c r="G1852" s="11" t="s">
        <v>183</v>
      </c>
      <c r="H1852" s="11" t="s">
        <v>144</v>
      </c>
    </row>
    <row r="1853" spans="1:8" x14ac:dyDescent="0.35">
      <c r="A1853" t="s">
        <v>233</v>
      </c>
      <c r="B1853">
        <v>2011</v>
      </c>
      <c r="C1853">
        <v>9449213</v>
      </c>
      <c r="D1853">
        <v>85.21</v>
      </c>
      <c r="E1853" s="10" t="str">
        <f>VLOOKUP(A1853,Ex_Lookup!$A$1:$C$215,2,FALSE)</f>
        <v>Europe &amp; Central Asia</v>
      </c>
      <c r="F1853" s="10" t="str">
        <f>VLOOKUP(A1853,Ex_Lookup!$A$1:$C$215,3,FALSE)</f>
        <v>High income: OECD</v>
      </c>
      <c r="G1853" s="11" t="s">
        <v>183</v>
      </c>
      <c r="H1853" s="11" t="s">
        <v>144</v>
      </c>
    </row>
    <row r="1854" spans="1:8" x14ac:dyDescent="0.35">
      <c r="A1854" t="s">
        <v>233</v>
      </c>
      <c r="B1854">
        <v>2012</v>
      </c>
      <c r="C1854">
        <v>9519374</v>
      </c>
      <c r="D1854">
        <v>85.36</v>
      </c>
      <c r="E1854" s="10" t="str">
        <f>VLOOKUP(A1854,Ex_Lookup!$A$1:$C$215,2,FALSE)</f>
        <v>Europe &amp; Central Asia</v>
      </c>
      <c r="F1854" s="10" t="str">
        <f>VLOOKUP(A1854,Ex_Lookup!$A$1:$C$215,3,FALSE)</f>
        <v>High income: OECD</v>
      </c>
      <c r="G1854" s="11" t="s">
        <v>183</v>
      </c>
      <c r="H1854" s="11" t="s">
        <v>144</v>
      </c>
    </row>
    <row r="1855" spans="1:8" x14ac:dyDescent="0.35">
      <c r="A1855" t="s">
        <v>233</v>
      </c>
      <c r="B1855">
        <v>2013</v>
      </c>
      <c r="C1855">
        <v>9600379</v>
      </c>
      <c r="D1855">
        <v>85.51</v>
      </c>
      <c r="E1855" s="10" t="str">
        <f>VLOOKUP(A1855,Ex_Lookup!$A$1:$C$215,2,FALSE)</f>
        <v>Europe &amp; Central Asia</v>
      </c>
      <c r="F1855" s="10" t="str">
        <f>VLOOKUP(A1855,Ex_Lookup!$A$1:$C$215,3,FALSE)</f>
        <v>High income: OECD</v>
      </c>
      <c r="G1855" s="11" t="s">
        <v>183</v>
      </c>
      <c r="H1855" s="11" t="s">
        <v>144</v>
      </c>
    </row>
    <row r="1856" spans="1:8" x14ac:dyDescent="0.35">
      <c r="A1856" t="s">
        <v>233</v>
      </c>
      <c r="B1856">
        <v>2014</v>
      </c>
      <c r="C1856">
        <v>9689555</v>
      </c>
      <c r="D1856">
        <v>85.67</v>
      </c>
      <c r="E1856" s="10" t="str">
        <f>VLOOKUP(A1856,Ex_Lookup!$A$1:$C$215,2,FALSE)</f>
        <v>Europe &amp; Central Asia</v>
      </c>
      <c r="F1856" s="10" t="str">
        <f>VLOOKUP(A1856,Ex_Lookup!$A$1:$C$215,3,FALSE)</f>
        <v>High income: OECD</v>
      </c>
      <c r="G1856" s="11" t="s">
        <v>183</v>
      </c>
      <c r="H1856" s="11" t="s">
        <v>144</v>
      </c>
    </row>
    <row r="1857" spans="1:8" x14ac:dyDescent="0.35">
      <c r="A1857" t="s">
        <v>234</v>
      </c>
      <c r="B1857">
        <v>2005</v>
      </c>
      <c r="C1857">
        <v>7437115</v>
      </c>
      <c r="D1857">
        <v>73.47</v>
      </c>
      <c r="E1857" s="10" t="str">
        <f>VLOOKUP(A1857,Ex_Lookup!$A$1:$C$215,2,FALSE)</f>
        <v>Europe &amp; Central Asia</v>
      </c>
      <c r="F1857" s="10" t="str">
        <f>VLOOKUP(A1857,Ex_Lookup!$A$1:$C$215,3,FALSE)</f>
        <v>High income: OECD</v>
      </c>
      <c r="G1857" s="11" t="s">
        <v>183</v>
      </c>
      <c r="H1857" s="11" t="s">
        <v>144</v>
      </c>
    </row>
    <row r="1858" spans="1:8" x14ac:dyDescent="0.35">
      <c r="A1858" t="s">
        <v>234</v>
      </c>
      <c r="B1858">
        <v>2006</v>
      </c>
      <c r="C1858">
        <v>7483934</v>
      </c>
      <c r="D1858">
        <v>73.510000000000005</v>
      </c>
      <c r="E1858" s="10" t="str">
        <f>VLOOKUP(A1858,Ex_Lookup!$A$1:$C$215,2,FALSE)</f>
        <v>Europe &amp; Central Asia</v>
      </c>
      <c r="F1858" s="10" t="str">
        <f>VLOOKUP(A1858,Ex_Lookup!$A$1:$C$215,3,FALSE)</f>
        <v>High income: OECD</v>
      </c>
      <c r="G1858" s="11" t="s">
        <v>183</v>
      </c>
      <c r="H1858" s="11" t="s">
        <v>144</v>
      </c>
    </row>
    <row r="1859" spans="1:8" x14ac:dyDescent="0.35">
      <c r="A1859" t="s">
        <v>234</v>
      </c>
      <c r="B1859">
        <v>2007</v>
      </c>
      <c r="C1859">
        <v>7551117</v>
      </c>
      <c r="D1859">
        <v>73.55</v>
      </c>
      <c r="E1859" s="10" t="str">
        <f>VLOOKUP(A1859,Ex_Lookup!$A$1:$C$215,2,FALSE)</f>
        <v>Europe &amp; Central Asia</v>
      </c>
      <c r="F1859" s="10" t="str">
        <f>VLOOKUP(A1859,Ex_Lookup!$A$1:$C$215,3,FALSE)</f>
        <v>High income: OECD</v>
      </c>
      <c r="G1859" s="11" t="s">
        <v>183</v>
      </c>
      <c r="H1859" s="11" t="s">
        <v>144</v>
      </c>
    </row>
    <row r="1860" spans="1:8" x14ac:dyDescent="0.35">
      <c r="A1860" t="s">
        <v>234</v>
      </c>
      <c r="B1860">
        <v>2008</v>
      </c>
      <c r="C1860">
        <v>7647675</v>
      </c>
      <c r="D1860">
        <v>73.59</v>
      </c>
      <c r="E1860" s="10" t="str">
        <f>VLOOKUP(A1860,Ex_Lookup!$A$1:$C$215,2,FALSE)</f>
        <v>Europe &amp; Central Asia</v>
      </c>
      <c r="F1860" s="10" t="str">
        <f>VLOOKUP(A1860,Ex_Lookup!$A$1:$C$215,3,FALSE)</f>
        <v>High income: OECD</v>
      </c>
      <c r="G1860" s="11" t="s">
        <v>183</v>
      </c>
      <c r="H1860" s="11" t="s">
        <v>144</v>
      </c>
    </row>
    <row r="1861" spans="1:8" x14ac:dyDescent="0.35">
      <c r="A1861" t="s">
        <v>234</v>
      </c>
      <c r="B1861">
        <v>2009</v>
      </c>
      <c r="C1861">
        <v>7743831</v>
      </c>
      <c r="D1861">
        <v>73.63</v>
      </c>
      <c r="E1861" s="10" t="str">
        <f>VLOOKUP(A1861,Ex_Lookup!$A$1:$C$215,2,FALSE)</f>
        <v>Europe &amp; Central Asia</v>
      </c>
      <c r="F1861" s="10" t="str">
        <f>VLOOKUP(A1861,Ex_Lookup!$A$1:$C$215,3,FALSE)</f>
        <v>High income: OECD</v>
      </c>
      <c r="G1861" s="11" t="s">
        <v>183</v>
      </c>
      <c r="H1861" s="11" t="s">
        <v>144</v>
      </c>
    </row>
    <row r="1862" spans="1:8" x14ac:dyDescent="0.35">
      <c r="A1862" t="s">
        <v>234</v>
      </c>
      <c r="B1862">
        <v>2010</v>
      </c>
      <c r="C1862">
        <v>7824909</v>
      </c>
      <c r="D1862">
        <v>73.66</v>
      </c>
      <c r="E1862" s="10" t="str">
        <f>VLOOKUP(A1862,Ex_Lookup!$A$1:$C$215,2,FALSE)</f>
        <v>Europe &amp; Central Asia</v>
      </c>
      <c r="F1862" s="10" t="str">
        <f>VLOOKUP(A1862,Ex_Lookup!$A$1:$C$215,3,FALSE)</f>
        <v>High income: OECD</v>
      </c>
      <c r="G1862" s="11" t="s">
        <v>183</v>
      </c>
      <c r="H1862" s="11" t="s">
        <v>144</v>
      </c>
    </row>
    <row r="1863" spans="1:8" x14ac:dyDescent="0.35">
      <c r="A1863" t="s">
        <v>234</v>
      </c>
      <c r="B1863">
        <v>2011</v>
      </c>
      <c r="C1863">
        <v>7912398</v>
      </c>
      <c r="D1863">
        <v>73.7</v>
      </c>
      <c r="E1863" s="10" t="str">
        <f>VLOOKUP(A1863,Ex_Lookup!$A$1:$C$215,2,FALSE)</f>
        <v>Europe &amp; Central Asia</v>
      </c>
      <c r="F1863" s="10" t="str">
        <f>VLOOKUP(A1863,Ex_Lookup!$A$1:$C$215,3,FALSE)</f>
        <v>High income: OECD</v>
      </c>
      <c r="G1863" s="11" t="s">
        <v>183</v>
      </c>
      <c r="H1863" s="11" t="s">
        <v>144</v>
      </c>
    </row>
    <row r="1864" spans="1:8" x14ac:dyDescent="0.35">
      <c r="A1864" t="s">
        <v>234</v>
      </c>
      <c r="B1864">
        <v>2012</v>
      </c>
      <c r="C1864">
        <v>7996861</v>
      </c>
      <c r="D1864">
        <v>73.739999999999995</v>
      </c>
      <c r="E1864" s="10" t="str">
        <f>VLOOKUP(A1864,Ex_Lookup!$A$1:$C$215,2,FALSE)</f>
        <v>Europe &amp; Central Asia</v>
      </c>
      <c r="F1864" s="10" t="str">
        <f>VLOOKUP(A1864,Ex_Lookup!$A$1:$C$215,3,FALSE)</f>
        <v>High income: OECD</v>
      </c>
      <c r="G1864" s="11" t="s">
        <v>183</v>
      </c>
      <c r="H1864" s="11" t="s">
        <v>144</v>
      </c>
    </row>
    <row r="1865" spans="1:8" x14ac:dyDescent="0.35">
      <c r="A1865" t="s">
        <v>234</v>
      </c>
      <c r="B1865">
        <v>2013</v>
      </c>
      <c r="C1865">
        <v>8089346</v>
      </c>
      <c r="D1865">
        <v>73.790000000000006</v>
      </c>
      <c r="E1865" s="10" t="str">
        <f>VLOOKUP(A1865,Ex_Lookup!$A$1:$C$215,2,FALSE)</f>
        <v>Europe &amp; Central Asia</v>
      </c>
      <c r="F1865" s="10" t="str">
        <f>VLOOKUP(A1865,Ex_Lookup!$A$1:$C$215,3,FALSE)</f>
        <v>High income: OECD</v>
      </c>
      <c r="G1865" s="11" t="s">
        <v>183</v>
      </c>
      <c r="H1865" s="11" t="s">
        <v>144</v>
      </c>
    </row>
    <row r="1866" spans="1:8" x14ac:dyDescent="0.35">
      <c r="A1866" t="s">
        <v>234</v>
      </c>
      <c r="B1866">
        <v>2014</v>
      </c>
      <c r="C1866">
        <v>8190229</v>
      </c>
      <c r="D1866">
        <v>73.84</v>
      </c>
      <c r="E1866" s="10" t="str">
        <f>VLOOKUP(A1866,Ex_Lookup!$A$1:$C$215,2,FALSE)</f>
        <v>Europe &amp; Central Asia</v>
      </c>
      <c r="F1866" s="10" t="str">
        <f>VLOOKUP(A1866,Ex_Lookup!$A$1:$C$215,3,FALSE)</f>
        <v>High income: OECD</v>
      </c>
      <c r="G1866" s="11" t="s">
        <v>183</v>
      </c>
      <c r="H1866" s="11" t="s">
        <v>144</v>
      </c>
    </row>
    <row r="1867" spans="1:8" x14ac:dyDescent="0.35">
      <c r="A1867" t="s">
        <v>299</v>
      </c>
      <c r="B1867">
        <v>2005</v>
      </c>
      <c r="C1867">
        <v>18167367</v>
      </c>
      <c r="D1867">
        <v>53.78</v>
      </c>
      <c r="E1867" s="10" t="str">
        <f>VLOOKUP(A1867,Ex_Lookup!$A$1:$C$215,2,FALSE)</f>
        <v>Middle East &amp; North Africa</v>
      </c>
      <c r="F1867" s="10" t="str">
        <f>VLOOKUP(A1867,Ex_Lookup!$A$1:$C$215,3,FALSE)</f>
        <v>Lower middle income</v>
      </c>
      <c r="G1867" s="11" t="s">
        <v>283</v>
      </c>
      <c r="H1867" s="11" t="s">
        <v>155</v>
      </c>
    </row>
    <row r="1868" spans="1:8" x14ac:dyDescent="0.35">
      <c r="A1868" t="s">
        <v>299</v>
      </c>
      <c r="B1868">
        <v>2006</v>
      </c>
      <c r="C1868">
        <v>18804914</v>
      </c>
      <c r="D1868">
        <v>54.15</v>
      </c>
      <c r="E1868" s="10" t="str">
        <f>VLOOKUP(A1868,Ex_Lookup!$A$1:$C$215,2,FALSE)</f>
        <v>Middle East &amp; North Africa</v>
      </c>
      <c r="F1868" s="10" t="str">
        <f>VLOOKUP(A1868,Ex_Lookup!$A$1:$C$215,3,FALSE)</f>
        <v>Lower middle income</v>
      </c>
      <c r="G1868" s="11" t="s">
        <v>283</v>
      </c>
      <c r="H1868" s="11" t="s">
        <v>155</v>
      </c>
    </row>
    <row r="1869" spans="1:8" x14ac:dyDescent="0.35">
      <c r="A1869" t="s">
        <v>299</v>
      </c>
      <c r="B1869">
        <v>2007</v>
      </c>
      <c r="C1869">
        <v>19561477</v>
      </c>
      <c r="D1869">
        <v>54.53</v>
      </c>
      <c r="E1869" s="10" t="str">
        <f>VLOOKUP(A1869,Ex_Lookup!$A$1:$C$215,2,FALSE)</f>
        <v>Middle East &amp; North Africa</v>
      </c>
      <c r="F1869" s="10" t="str">
        <f>VLOOKUP(A1869,Ex_Lookup!$A$1:$C$215,3,FALSE)</f>
        <v>Lower middle income</v>
      </c>
      <c r="G1869" s="11" t="s">
        <v>283</v>
      </c>
      <c r="H1869" s="11" t="s">
        <v>155</v>
      </c>
    </row>
    <row r="1870" spans="1:8" x14ac:dyDescent="0.35">
      <c r="A1870" t="s">
        <v>299</v>
      </c>
      <c r="B1870">
        <v>2008</v>
      </c>
      <c r="C1870">
        <v>20346056</v>
      </c>
      <c r="D1870">
        <v>54.91</v>
      </c>
      <c r="E1870" s="10" t="str">
        <f>VLOOKUP(A1870,Ex_Lookup!$A$1:$C$215,2,FALSE)</f>
        <v>Middle East &amp; North Africa</v>
      </c>
      <c r="F1870" s="10" t="str">
        <f>VLOOKUP(A1870,Ex_Lookup!$A$1:$C$215,3,FALSE)</f>
        <v>Lower middle income</v>
      </c>
      <c r="G1870" s="11" t="s">
        <v>283</v>
      </c>
      <c r="H1870" s="11" t="s">
        <v>155</v>
      </c>
    </row>
    <row r="1871" spans="1:8" x14ac:dyDescent="0.35">
      <c r="A1871" t="s">
        <v>299</v>
      </c>
      <c r="B1871">
        <v>2009</v>
      </c>
      <c r="C1871">
        <v>21031546</v>
      </c>
      <c r="D1871">
        <v>55.29</v>
      </c>
      <c r="E1871" s="10" t="str">
        <f>VLOOKUP(A1871,Ex_Lookup!$A$1:$C$215,2,FALSE)</f>
        <v>Middle East &amp; North Africa</v>
      </c>
      <c r="F1871" s="10" t="str">
        <f>VLOOKUP(A1871,Ex_Lookup!$A$1:$C$215,3,FALSE)</f>
        <v>Lower middle income</v>
      </c>
      <c r="G1871" s="11" t="s">
        <v>283</v>
      </c>
      <c r="H1871" s="11" t="s">
        <v>155</v>
      </c>
    </row>
    <row r="1872" spans="1:8" x14ac:dyDescent="0.35">
      <c r="A1872" t="s">
        <v>299</v>
      </c>
      <c r="B1872">
        <v>2010</v>
      </c>
      <c r="C1872">
        <v>21532647</v>
      </c>
      <c r="D1872">
        <v>55.68</v>
      </c>
      <c r="E1872" s="10" t="str">
        <f>VLOOKUP(A1872,Ex_Lookup!$A$1:$C$215,2,FALSE)</f>
        <v>Middle East &amp; North Africa</v>
      </c>
      <c r="F1872" s="10" t="str">
        <f>VLOOKUP(A1872,Ex_Lookup!$A$1:$C$215,3,FALSE)</f>
        <v>Lower middle income</v>
      </c>
      <c r="G1872" s="11" t="s">
        <v>283</v>
      </c>
      <c r="H1872" s="11" t="s">
        <v>155</v>
      </c>
    </row>
    <row r="1873" spans="1:8" x14ac:dyDescent="0.35">
      <c r="A1873" t="s">
        <v>299</v>
      </c>
      <c r="B1873">
        <v>2011</v>
      </c>
      <c r="C1873">
        <v>21961676</v>
      </c>
      <c r="D1873">
        <v>56.07</v>
      </c>
      <c r="E1873" s="10" t="str">
        <f>VLOOKUP(A1873,Ex_Lookup!$A$1:$C$215,2,FALSE)</f>
        <v>Middle East &amp; North Africa</v>
      </c>
      <c r="F1873" s="10" t="str">
        <f>VLOOKUP(A1873,Ex_Lookup!$A$1:$C$215,3,FALSE)</f>
        <v>Lower middle income</v>
      </c>
      <c r="G1873" s="11" t="s">
        <v>283</v>
      </c>
      <c r="H1873" s="11" t="s">
        <v>155</v>
      </c>
    </row>
    <row r="1874" spans="1:8" x14ac:dyDescent="0.35">
      <c r="A1874" t="s">
        <v>299</v>
      </c>
      <c r="B1874">
        <v>2012</v>
      </c>
      <c r="C1874">
        <v>22399254</v>
      </c>
      <c r="D1874">
        <v>56.46</v>
      </c>
      <c r="E1874" s="10" t="str">
        <f>VLOOKUP(A1874,Ex_Lookup!$A$1:$C$215,2,FALSE)</f>
        <v>Middle East &amp; North Africa</v>
      </c>
      <c r="F1874" s="10" t="str">
        <f>VLOOKUP(A1874,Ex_Lookup!$A$1:$C$215,3,FALSE)</f>
        <v>Lower middle income</v>
      </c>
      <c r="G1874" s="11" t="s">
        <v>283</v>
      </c>
      <c r="H1874" s="11" t="s">
        <v>155</v>
      </c>
    </row>
    <row r="1875" spans="1:8" x14ac:dyDescent="0.35">
      <c r="A1875" t="s">
        <v>299</v>
      </c>
      <c r="B1875">
        <v>2013</v>
      </c>
      <c r="C1875">
        <v>22845550</v>
      </c>
      <c r="D1875">
        <v>56.86</v>
      </c>
      <c r="E1875" s="10" t="str">
        <f>VLOOKUP(A1875,Ex_Lookup!$A$1:$C$215,2,FALSE)</f>
        <v>Middle East &amp; North Africa</v>
      </c>
      <c r="F1875" s="10" t="str">
        <f>VLOOKUP(A1875,Ex_Lookup!$A$1:$C$215,3,FALSE)</f>
        <v>Lower middle income</v>
      </c>
      <c r="G1875" s="11" t="s">
        <v>283</v>
      </c>
      <c r="H1875" s="11" t="s">
        <v>155</v>
      </c>
    </row>
    <row r="1876" spans="1:8" x14ac:dyDescent="0.35">
      <c r="A1876" t="s">
        <v>299</v>
      </c>
      <c r="B1876">
        <v>2014</v>
      </c>
      <c r="C1876">
        <v>23300738</v>
      </c>
      <c r="D1876">
        <v>57.26</v>
      </c>
      <c r="E1876" s="10" t="str">
        <f>VLOOKUP(A1876,Ex_Lookup!$A$1:$C$215,2,FALSE)</f>
        <v>Middle East &amp; North Africa</v>
      </c>
      <c r="F1876" s="10" t="str">
        <f>VLOOKUP(A1876,Ex_Lookup!$A$1:$C$215,3,FALSE)</f>
        <v>Lower middle income</v>
      </c>
      <c r="G1876" s="11" t="s">
        <v>283</v>
      </c>
      <c r="H1876" s="11" t="s">
        <v>155</v>
      </c>
    </row>
    <row r="1877" spans="1:8" x14ac:dyDescent="0.35">
      <c r="A1877" t="s">
        <v>235</v>
      </c>
      <c r="B1877">
        <v>2005</v>
      </c>
      <c r="C1877">
        <v>6805655</v>
      </c>
      <c r="D1877">
        <v>26.43</v>
      </c>
      <c r="E1877" s="10" t="str">
        <f>VLOOKUP(A1877,Ex_Lookup!$A$1:$C$215,2,FALSE)</f>
        <v>Europe &amp; Central Asia</v>
      </c>
      <c r="F1877" s="10" t="str">
        <f>VLOOKUP(A1877,Ex_Lookup!$A$1:$C$215,3,FALSE)</f>
        <v>Lower middle income</v>
      </c>
      <c r="G1877" s="11" t="s">
        <v>183</v>
      </c>
      <c r="H1877" s="11" t="s">
        <v>155</v>
      </c>
    </row>
    <row r="1878" spans="1:8" x14ac:dyDescent="0.35">
      <c r="A1878" t="s">
        <v>235</v>
      </c>
      <c r="B1878">
        <v>2006</v>
      </c>
      <c r="C1878">
        <v>6954522</v>
      </c>
      <c r="D1878">
        <v>26.45</v>
      </c>
      <c r="E1878" s="10" t="str">
        <f>VLOOKUP(A1878,Ex_Lookup!$A$1:$C$215,2,FALSE)</f>
        <v>Europe &amp; Central Asia</v>
      </c>
      <c r="F1878" s="10" t="str">
        <f>VLOOKUP(A1878,Ex_Lookup!$A$1:$C$215,3,FALSE)</f>
        <v>Lower middle income</v>
      </c>
      <c r="G1878" s="11" t="s">
        <v>183</v>
      </c>
      <c r="H1878" s="11" t="s">
        <v>155</v>
      </c>
    </row>
    <row r="1879" spans="1:8" x14ac:dyDescent="0.35">
      <c r="A1879" t="s">
        <v>235</v>
      </c>
      <c r="B1879">
        <v>2007</v>
      </c>
      <c r="C1879">
        <v>7111025</v>
      </c>
      <c r="D1879">
        <v>26.47</v>
      </c>
      <c r="E1879" s="10" t="str">
        <f>VLOOKUP(A1879,Ex_Lookup!$A$1:$C$215,2,FALSE)</f>
        <v>Europe &amp; Central Asia</v>
      </c>
      <c r="F1879" s="10" t="str">
        <f>VLOOKUP(A1879,Ex_Lookup!$A$1:$C$215,3,FALSE)</f>
        <v>Lower middle income</v>
      </c>
      <c r="G1879" s="11" t="s">
        <v>183</v>
      </c>
      <c r="H1879" s="11" t="s">
        <v>155</v>
      </c>
    </row>
    <row r="1880" spans="1:8" x14ac:dyDescent="0.35">
      <c r="A1880" t="s">
        <v>235</v>
      </c>
      <c r="B1880">
        <v>2008</v>
      </c>
      <c r="C1880">
        <v>7275252</v>
      </c>
      <c r="D1880">
        <v>26.48</v>
      </c>
      <c r="E1880" s="10" t="str">
        <f>VLOOKUP(A1880,Ex_Lookup!$A$1:$C$215,2,FALSE)</f>
        <v>Europe &amp; Central Asia</v>
      </c>
      <c r="F1880" s="10" t="str">
        <f>VLOOKUP(A1880,Ex_Lookup!$A$1:$C$215,3,FALSE)</f>
        <v>Lower middle income</v>
      </c>
      <c r="G1880" s="11" t="s">
        <v>183</v>
      </c>
      <c r="H1880" s="11" t="s">
        <v>155</v>
      </c>
    </row>
    <row r="1881" spans="1:8" x14ac:dyDescent="0.35">
      <c r="A1881" t="s">
        <v>235</v>
      </c>
      <c r="B1881">
        <v>2009</v>
      </c>
      <c r="C1881">
        <v>7447396</v>
      </c>
      <c r="D1881">
        <v>26.5</v>
      </c>
      <c r="E1881" s="10" t="str">
        <f>VLOOKUP(A1881,Ex_Lookup!$A$1:$C$215,2,FALSE)</f>
        <v>Europe &amp; Central Asia</v>
      </c>
      <c r="F1881" s="10" t="str">
        <f>VLOOKUP(A1881,Ex_Lookup!$A$1:$C$215,3,FALSE)</f>
        <v>Lower middle income</v>
      </c>
      <c r="G1881" s="11" t="s">
        <v>183</v>
      </c>
      <c r="H1881" s="11" t="s">
        <v>155</v>
      </c>
    </row>
    <row r="1882" spans="1:8" x14ac:dyDescent="0.35">
      <c r="A1882" t="s">
        <v>235</v>
      </c>
      <c r="B1882">
        <v>2010</v>
      </c>
      <c r="C1882">
        <v>7627326</v>
      </c>
      <c r="D1882">
        <v>26.52</v>
      </c>
      <c r="E1882" s="10" t="str">
        <f>VLOOKUP(A1882,Ex_Lookup!$A$1:$C$215,2,FALSE)</f>
        <v>Europe &amp; Central Asia</v>
      </c>
      <c r="F1882" s="10" t="str">
        <f>VLOOKUP(A1882,Ex_Lookup!$A$1:$C$215,3,FALSE)</f>
        <v>Lower middle income</v>
      </c>
      <c r="G1882" s="11" t="s">
        <v>183</v>
      </c>
      <c r="H1882" s="11" t="s">
        <v>155</v>
      </c>
    </row>
    <row r="1883" spans="1:8" x14ac:dyDescent="0.35">
      <c r="A1883" t="s">
        <v>235</v>
      </c>
      <c r="B1883">
        <v>2011</v>
      </c>
      <c r="C1883">
        <v>7814850</v>
      </c>
      <c r="D1883">
        <v>26.53</v>
      </c>
      <c r="E1883" s="10" t="str">
        <f>VLOOKUP(A1883,Ex_Lookup!$A$1:$C$215,2,FALSE)</f>
        <v>Europe &amp; Central Asia</v>
      </c>
      <c r="F1883" s="10" t="str">
        <f>VLOOKUP(A1883,Ex_Lookup!$A$1:$C$215,3,FALSE)</f>
        <v>Lower middle income</v>
      </c>
      <c r="G1883" s="11" t="s">
        <v>183</v>
      </c>
      <c r="H1883" s="11" t="s">
        <v>155</v>
      </c>
    </row>
    <row r="1884" spans="1:8" x14ac:dyDescent="0.35">
      <c r="A1884" t="s">
        <v>235</v>
      </c>
      <c r="B1884">
        <v>2012</v>
      </c>
      <c r="C1884">
        <v>8008990</v>
      </c>
      <c r="D1884">
        <v>26.57</v>
      </c>
      <c r="E1884" s="10" t="str">
        <f>VLOOKUP(A1884,Ex_Lookup!$A$1:$C$215,2,FALSE)</f>
        <v>Europe &amp; Central Asia</v>
      </c>
      <c r="F1884" s="10" t="str">
        <f>VLOOKUP(A1884,Ex_Lookup!$A$1:$C$215,3,FALSE)</f>
        <v>Lower middle income</v>
      </c>
      <c r="G1884" s="11" t="s">
        <v>183</v>
      </c>
      <c r="H1884" s="11" t="s">
        <v>155</v>
      </c>
    </row>
    <row r="1885" spans="1:8" x14ac:dyDescent="0.35">
      <c r="A1885" t="s">
        <v>235</v>
      </c>
      <c r="B1885">
        <v>2013</v>
      </c>
      <c r="C1885">
        <v>8207834</v>
      </c>
      <c r="D1885">
        <v>26.62</v>
      </c>
      <c r="E1885" s="10" t="str">
        <f>VLOOKUP(A1885,Ex_Lookup!$A$1:$C$215,2,FALSE)</f>
        <v>Europe &amp; Central Asia</v>
      </c>
      <c r="F1885" s="10" t="str">
        <f>VLOOKUP(A1885,Ex_Lookup!$A$1:$C$215,3,FALSE)</f>
        <v>Lower middle income</v>
      </c>
      <c r="G1885" s="11" t="s">
        <v>183</v>
      </c>
      <c r="H1885" s="11" t="s">
        <v>155</v>
      </c>
    </row>
    <row r="1886" spans="1:8" x14ac:dyDescent="0.35">
      <c r="A1886" t="s">
        <v>235</v>
      </c>
      <c r="B1886">
        <v>2014</v>
      </c>
      <c r="C1886">
        <v>8408947</v>
      </c>
      <c r="D1886">
        <v>26.69</v>
      </c>
      <c r="E1886" s="10" t="str">
        <f>VLOOKUP(A1886,Ex_Lookup!$A$1:$C$215,2,FALSE)</f>
        <v>Europe &amp; Central Asia</v>
      </c>
      <c r="F1886" s="10" t="str">
        <f>VLOOKUP(A1886,Ex_Lookup!$A$1:$C$215,3,FALSE)</f>
        <v>Lower middle income</v>
      </c>
      <c r="G1886" s="11" t="s">
        <v>183</v>
      </c>
      <c r="H1886" s="11" t="s">
        <v>155</v>
      </c>
    </row>
    <row r="1887" spans="1:8" x14ac:dyDescent="0.35">
      <c r="A1887" t="s">
        <v>359</v>
      </c>
      <c r="B1887">
        <v>2005</v>
      </c>
      <c r="C1887">
        <v>38824384</v>
      </c>
      <c r="D1887">
        <v>24.85</v>
      </c>
      <c r="E1887" s="10" t="str">
        <f>VLOOKUP(A1887,Ex_Lookup!$A$1:$C$215,2,FALSE)</f>
        <v>Sub-Saharan Africa</v>
      </c>
      <c r="F1887" s="10" t="str">
        <f>VLOOKUP(A1887,Ex_Lookup!$A$1:$C$215,3,FALSE)</f>
        <v>Low income</v>
      </c>
      <c r="G1887" s="11" t="s">
        <v>318</v>
      </c>
      <c r="H1887" s="11" t="s">
        <v>148</v>
      </c>
    </row>
    <row r="1888" spans="1:8" x14ac:dyDescent="0.35">
      <c r="A1888" t="s">
        <v>359</v>
      </c>
      <c r="B1888">
        <v>2006</v>
      </c>
      <c r="C1888">
        <v>39942347</v>
      </c>
      <c r="D1888">
        <v>25.48</v>
      </c>
      <c r="E1888" s="10" t="str">
        <f>VLOOKUP(A1888,Ex_Lookup!$A$1:$C$215,2,FALSE)</f>
        <v>Sub-Saharan Africa</v>
      </c>
      <c r="F1888" s="10" t="str">
        <f>VLOOKUP(A1888,Ex_Lookup!$A$1:$C$215,3,FALSE)</f>
        <v>Low income</v>
      </c>
      <c r="G1888" s="11" t="s">
        <v>318</v>
      </c>
      <c r="H1888" s="11" t="s">
        <v>148</v>
      </c>
    </row>
    <row r="1889" spans="1:8" x14ac:dyDescent="0.35">
      <c r="A1889" t="s">
        <v>359</v>
      </c>
      <c r="B1889">
        <v>2007</v>
      </c>
      <c r="C1889">
        <v>41119693</v>
      </c>
      <c r="D1889">
        <v>26.12</v>
      </c>
      <c r="E1889" s="10" t="str">
        <f>VLOOKUP(A1889,Ex_Lookup!$A$1:$C$215,2,FALSE)</f>
        <v>Sub-Saharan Africa</v>
      </c>
      <c r="F1889" s="10" t="str">
        <f>VLOOKUP(A1889,Ex_Lookup!$A$1:$C$215,3,FALSE)</f>
        <v>Low income</v>
      </c>
      <c r="G1889" s="11" t="s">
        <v>318</v>
      </c>
      <c r="H1889" s="11" t="s">
        <v>148</v>
      </c>
    </row>
    <row r="1890" spans="1:8" x14ac:dyDescent="0.35">
      <c r="A1890" t="s">
        <v>359</v>
      </c>
      <c r="B1890">
        <v>2008</v>
      </c>
      <c r="C1890">
        <v>42353790</v>
      </c>
      <c r="D1890">
        <v>26.78</v>
      </c>
      <c r="E1890" s="10" t="str">
        <f>VLOOKUP(A1890,Ex_Lookup!$A$1:$C$215,2,FALSE)</f>
        <v>Sub-Saharan Africa</v>
      </c>
      <c r="F1890" s="10" t="str">
        <f>VLOOKUP(A1890,Ex_Lookup!$A$1:$C$215,3,FALSE)</f>
        <v>Low income</v>
      </c>
      <c r="G1890" s="11" t="s">
        <v>318</v>
      </c>
      <c r="H1890" s="11" t="s">
        <v>148</v>
      </c>
    </row>
    <row r="1891" spans="1:8" x14ac:dyDescent="0.35">
      <c r="A1891" t="s">
        <v>359</v>
      </c>
      <c r="B1891">
        <v>2009</v>
      </c>
      <c r="C1891">
        <v>43639752</v>
      </c>
      <c r="D1891">
        <v>27.44</v>
      </c>
      <c r="E1891" s="10" t="str">
        <f>VLOOKUP(A1891,Ex_Lookup!$A$1:$C$215,2,FALSE)</f>
        <v>Sub-Saharan Africa</v>
      </c>
      <c r="F1891" s="10" t="str">
        <f>VLOOKUP(A1891,Ex_Lookup!$A$1:$C$215,3,FALSE)</f>
        <v>Low income</v>
      </c>
      <c r="G1891" s="11" t="s">
        <v>318</v>
      </c>
      <c r="H1891" s="11" t="s">
        <v>148</v>
      </c>
    </row>
    <row r="1892" spans="1:8" x14ac:dyDescent="0.35">
      <c r="A1892" t="s">
        <v>359</v>
      </c>
      <c r="B1892">
        <v>2010</v>
      </c>
      <c r="C1892">
        <v>44973330</v>
      </c>
      <c r="D1892">
        <v>28.11</v>
      </c>
      <c r="E1892" s="10" t="str">
        <f>VLOOKUP(A1892,Ex_Lookup!$A$1:$C$215,2,FALSE)</f>
        <v>Sub-Saharan Africa</v>
      </c>
      <c r="F1892" s="10" t="str">
        <f>VLOOKUP(A1892,Ex_Lookup!$A$1:$C$215,3,FALSE)</f>
        <v>Low income</v>
      </c>
      <c r="G1892" s="11" t="s">
        <v>318</v>
      </c>
      <c r="H1892" s="11" t="s">
        <v>148</v>
      </c>
    </row>
    <row r="1893" spans="1:8" x14ac:dyDescent="0.35">
      <c r="A1893" t="s">
        <v>359</v>
      </c>
      <c r="B1893">
        <v>2011</v>
      </c>
      <c r="C1893">
        <v>46354607</v>
      </c>
      <c r="D1893">
        <v>28.8</v>
      </c>
      <c r="E1893" s="10" t="str">
        <f>VLOOKUP(A1893,Ex_Lookup!$A$1:$C$215,2,FALSE)</f>
        <v>Sub-Saharan Africa</v>
      </c>
      <c r="F1893" s="10" t="str">
        <f>VLOOKUP(A1893,Ex_Lookup!$A$1:$C$215,3,FALSE)</f>
        <v>Low income</v>
      </c>
      <c r="G1893" s="11" t="s">
        <v>318</v>
      </c>
      <c r="H1893" s="11" t="s">
        <v>148</v>
      </c>
    </row>
    <row r="1894" spans="1:8" x14ac:dyDescent="0.35">
      <c r="A1894" t="s">
        <v>359</v>
      </c>
      <c r="B1894">
        <v>2012</v>
      </c>
      <c r="C1894">
        <v>47783107</v>
      </c>
      <c r="D1894">
        <v>29.49</v>
      </c>
      <c r="E1894" s="10" t="str">
        <f>VLOOKUP(A1894,Ex_Lookup!$A$1:$C$215,2,FALSE)</f>
        <v>Sub-Saharan Africa</v>
      </c>
      <c r="F1894" s="10" t="str">
        <f>VLOOKUP(A1894,Ex_Lookup!$A$1:$C$215,3,FALSE)</f>
        <v>Low income</v>
      </c>
      <c r="G1894" s="11" t="s">
        <v>318</v>
      </c>
      <c r="H1894" s="11" t="s">
        <v>148</v>
      </c>
    </row>
    <row r="1895" spans="1:8" x14ac:dyDescent="0.35">
      <c r="A1895" t="s">
        <v>359</v>
      </c>
      <c r="B1895">
        <v>2013</v>
      </c>
      <c r="C1895">
        <v>49253126</v>
      </c>
      <c r="D1895">
        <v>30.2</v>
      </c>
      <c r="E1895" s="10" t="str">
        <f>VLOOKUP(A1895,Ex_Lookup!$A$1:$C$215,2,FALSE)</f>
        <v>Sub-Saharan Africa</v>
      </c>
      <c r="F1895" s="10" t="str">
        <f>VLOOKUP(A1895,Ex_Lookup!$A$1:$C$215,3,FALSE)</f>
        <v>Low income</v>
      </c>
      <c r="G1895" s="11" t="s">
        <v>318</v>
      </c>
      <c r="H1895" s="11" t="s">
        <v>148</v>
      </c>
    </row>
    <row r="1896" spans="1:8" x14ac:dyDescent="0.35">
      <c r="A1896" t="s">
        <v>359</v>
      </c>
      <c r="B1896">
        <v>2014</v>
      </c>
      <c r="C1896">
        <v>50757459</v>
      </c>
      <c r="D1896">
        <v>30.9</v>
      </c>
      <c r="E1896" s="10" t="str">
        <f>VLOOKUP(A1896,Ex_Lookup!$A$1:$C$215,2,FALSE)</f>
        <v>Sub-Saharan Africa</v>
      </c>
      <c r="F1896" s="10" t="str">
        <f>VLOOKUP(A1896,Ex_Lookup!$A$1:$C$215,3,FALSE)</f>
        <v>Low income</v>
      </c>
      <c r="G1896" s="11" t="s">
        <v>318</v>
      </c>
      <c r="H1896" s="11" t="s">
        <v>148</v>
      </c>
    </row>
    <row r="1897" spans="1:8" x14ac:dyDescent="0.35">
      <c r="A1897" t="s">
        <v>176</v>
      </c>
      <c r="B1897">
        <v>2005</v>
      </c>
      <c r="C1897">
        <v>65559487</v>
      </c>
      <c r="D1897">
        <v>37.520000000000003</v>
      </c>
      <c r="E1897" s="10" t="str">
        <f>VLOOKUP(A1897,Ex_Lookup!$A$1:$C$215,2,FALSE)</f>
        <v>East Asia &amp; Pacific</v>
      </c>
      <c r="F1897" s="10" t="str">
        <f>VLOOKUP(A1897,Ex_Lookup!$A$1:$C$215,3,FALSE)</f>
        <v>Upper middle income</v>
      </c>
      <c r="G1897" s="11" t="s">
        <v>141</v>
      </c>
      <c r="H1897" s="11" t="s">
        <v>142</v>
      </c>
    </row>
    <row r="1898" spans="1:8" x14ac:dyDescent="0.35">
      <c r="A1898" t="s">
        <v>176</v>
      </c>
      <c r="B1898">
        <v>2006</v>
      </c>
      <c r="C1898">
        <v>65883961</v>
      </c>
      <c r="D1898">
        <v>38.799999999999997</v>
      </c>
      <c r="E1898" s="10" t="str">
        <f>VLOOKUP(A1898,Ex_Lookup!$A$1:$C$215,2,FALSE)</f>
        <v>East Asia &amp; Pacific</v>
      </c>
      <c r="F1898" s="10" t="str">
        <f>VLOOKUP(A1898,Ex_Lookup!$A$1:$C$215,3,FALSE)</f>
        <v>Upper middle income</v>
      </c>
      <c r="G1898" s="11" t="s">
        <v>141</v>
      </c>
      <c r="H1898" s="11" t="s">
        <v>142</v>
      </c>
    </row>
    <row r="1899" spans="1:8" x14ac:dyDescent="0.35">
      <c r="A1899" t="s">
        <v>176</v>
      </c>
      <c r="B1899">
        <v>2007</v>
      </c>
      <c r="C1899">
        <v>66076927</v>
      </c>
      <c r="D1899">
        <v>40.1</v>
      </c>
      <c r="E1899" s="10" t="str">
        <f>VLOOKUP(A1899,Ex_Lookup!$A$1:$C$215,2,FALSE)</f>
        <v>East Asia &amp; Pacific</v>
      </c>
      <c r="F1899" s="10" t="str">
        <f>VLOOKUP(A1899,Ex_Lookup!$A$1:$C$215,3,FALSE)</f>
        <v>Upper middle income</v>
      </c>
      <c r="G1899" s="11" t="s">
        <v>141</v>
      </c>
      <c r="H1899" s="11" t="s">
        <v>142</v>
      </c>
    </row>
    <row r="1900" spans="1:8" x14ac:dyDescent="0.35">
      <c r="A1900" t="s">
        <v>176</v>
      </c>
      <c r="B1900">
        <v>2008</v>
      </c>
      <c r="C1900">
        <v>66185340</v>
      </c>
      <c r="D1900">
        <v>41.42</v>
      </c>
      <c r="E1900" s="10" t="str">
        <f>VLOOKUP(A1900,Ex_Lookup!$A$1:$C$215,2,FALSE)</f>
        <v>East Asia &amp; Pacific</v>
      </c>
      <c r="F1900" s="10" t="str">
        <f>VLOOKUP(A1900,Ex_Lookup!$A$1:$C$215,3,FALSE)</f>
        <v>Upper middle income</v>
      </c>
      <c r="G1900" s="11" t="s">
        <v>141</v>
      </c>
      <c r="H1900" s="11" t="s">
        <v>142</v>
      </c>
    </row>
    <row r="1901" spans="1:8" x14ac:dyDescent="0.35">
      <c r="A1901" t="s">
        <v>176</v>
      </c>
      <c r="B1901">
        <v>2009</v>
      </c>
      <c r="C1901">
        <v>66277335</v>
      </c>
      <c r="D1901">
        <v>42.74</v>
      </c>
      <c r="E1901" s="10" t="str">
        <f>VLOOKUP(A1901,Ex_Lookup!$A$1:$C$215,2,FALSE)</f>
        <v>East Asia &amp; Pacific</v>
      </c>
      <c r="F1901" s="10" t="str">
        <f>VLOOKUP(A1901,Ex_Lookup!$A$1:$C$215,3,FALSE)</f>
        <v>Upper middle income</v>
      </c>
      <c r="G1901" s="11" t="s">
        <v>141</v>
      </c>
      <c r="H1901" s="11" t="s">
        <v>142</v>
      </c>
    </row>
    <row r="1902" spans="1:8" x14ac:dyDescent="0.35">
      <c r="A1902" t="s">
        <v>176</v>
      </c>
      <c r="B1902">
        <v>2010</v>
      </c>
      <c r="C1902">
        <v>66402316</v>
      </c>
      <c r="D1902">
        <v>44.08</v>
      </c>
      <c r="E1902" s="10" t="str">
        <f>VLOOKUP(A1902,Ex_Lookup!$A$1:$C$215,2,FALSE)</f>
        <v>East Asia &amp; Pacific</v>
      </c>
      <c r="F1902" s="10" t="str">
        <f>VLOOKUP(A1902,Ex_Lookup!$A$1:$C$215,3,FALSE)</f>
        <v>Upper middle income</v>
      </c>
      <c r="G1902" s="11" t="s">
        <v>141</v>
      </c>
      <c r="H1902" s="11" t="s">
        <v>142</v>
      </c>
    </row>
    <row r="1903" spans="1:8" x14ac:dyDescent="0.35">
      <c r="A1903" t="s">
        <v>176</v>
      </c>
      <c r="B1903">
        <v>2011</v>
      </c>
      <c r="C1903">
        <v>66576332</v>
      </c>
      <c r="D1903">
        <v>45.39</v>
      </c>
      <c r="E1903" s="10" t="str">
        <f>VLOOKUP(A1903,Ex_Lookup!$A$1:$C$215,2,FALSE)</f>
        <v>East Asia &amp; Pacific</v>
      </c>
      <c r="F1903" s="10" t="str">
        <f>VLOOKUP(A1903,Ex_Lookup!$A$1:$C$215,3,FALSE)</f>
        <v>Upper middle income</v>
      </c>
      <c r="G1903" s="11" t="s">
        <v>141</v>
      </c>
      <c r="H1903" s="11" t="s">
        <v>142</v>
      </c>
    </row>
    <row r="1904" spans="1:8" x14ac:dyDescent="0.35">
      <c r="A1904" t="s">
        <v>176</v>
      </c>
      <c r="B1904">
        <v>2012</v>
      </c>
      <c r="C1904">
        <v>66785001</v>
      </c>
      <c r="D1904">
        <v>46.68</v>
      </c>
      <c r="E1904" s="10" t="str">
        <f>VLOOKUP(A1904,Ex_Lookup!$A$1:$C$215,2,FALSE)</f>
        <v>East Asia &amp; Pacific</v>
      </c>
      <c r="F1904" s="10" t="str">
        <f>VLOOKUP(A1904,Ex_Lookup!$A$1:$C$215,3,FALSE)</f>
        <v>Upper middle income</v>
      </c>
      <c r="G1904" s="11" t="s">
        <v>141</v>
      </c>
      <c r="H1904" s="11" t="s">
        <v>142</v>
      </c>
    </row>
    <row r="1905" spans="1:8" x14ac:dyDescent="0.35">
      <c r="A1905" t="s">
        <v>176</v>
      </c>
      <c r="B1905">
        <v>2013</v>
      </c>
      <c r="C1905">
        <v>67010502</v>
      </c>
      <c r="D1905">
        <v>47.94</v>
      </c>
      <c r="E1905" s="10" t="str">
        <f>VLOOKUP(A1905,Ex_Lookup!$A$1:$C$215,2,FALSE)</f>
        <v>East Asia &amp; Pacific</v>
      </c>
      <c r="F1905" s="10" t="str">
        <f>VLOOKUP(A1905,Ex_Lookup!$A$1:$C$215,3,FALSE)</f>
        <v>Upper middle income</v>
      </c>
      <c r="G1905" s="11" t="s">
        <v>141</v>
      </c>
      <c r="H1905" s="11" t="s">
        <v>142</v>
      </c>
    </row>
    <row r="1906" spans="1:8" x14ac:dyDescent="0.35">
      <c r="A1906" t="s">
        <v>176</v>
      </c>
      <c r="B1906">
        <v>2014</v>
      </c>
      <c r="C1906">
        <v>67222972</v>
      </c>
      <c r="D1906">
        <v>49.17</v>
      </c>
      <c r="E1906" s="10" t="str">
        <f>VLOOKUP(A1906,Ex_Lookup!$A$1:$C$215,2,FALSE)</f>
        <v>East Asia &amp; Pacific</v>
      </c>
      <c r="F1906" s="10" t="str">
        <f>VLOOKUP(A1906,Ex_Lookup!$A$1:$C$215,3,FALSE)</f>
        <v>Upper middle income</v>
      </c>
      <c r="G1906" s="11" t="s">
        <v>141</v>
      </c>
      <c r="H1906" s="11" t="s">
        <v>142</v>
      </c>
    </row>
    <row r="1907" spans="1:8" x14ac:dyDescent="0.35">
      <c r="A1907" t="s">
        <v>177</v>
      </c>
      <c r="B1907">
        <v>2005</v>
      </c>
      <c r="C1907">
        <v>982889</v>
      </c>
      <c r="D1907">
        <v>26.31</v>
      </c>
      <c r="E1907" s="10" t="str">
        <f>VLOOKUP(A1907,Ex_Lookup!$A$1:$C$215,2,FALSE)</f>
        <v>East Asia &amp; Pacific</v>
      </c>
      <c r="F1907" s="10" t="str">
        <f>VLOOKUP(A1907,Ex_Lookup!$A$1:$C$215,3,FALSE)</f>
        <v>Lower middle income</v>
      </c>
      <c r="G1907" s="11" t="s">
        <v>141</v>
      </c>
      <c r="H1907" s="11" t="s">
        <v>155</v>
      </c>
    </row>
    <row r="1908" spans="1:8" x14ac:dyDescent="0.35">
      <c r="A1908" t="s">
        <v>177</v>
      </c>
      <c r="B1908">
        <v>2006</v>
      </c>
      <c r="C1908">
        <v>999053</v>
      </c>
      <c r="D1908">
        <v>26.93</v>
      </c>
      <c r="E1908" s="10" t="str">
        <f>VLOOKUP(A1908,Ex_Lookup!$A$1:$C$215,2,FALSE)</f>
        <v>East Asia &amp; Pacific</v>
      </c>
      <c r="F1908" s="10" t="str">
        <f>VLOOKUP(A1908,Ex_Lookup!$A$1:$C$215,3,FALSE)</f>
        <v>Lower middle income</v>
      </c>
      <c r="G1908" s="11" t="s">
        <v>141</v>
      </c>
      <c r="H1908" s="11" t="s">
        <v>155</v>
      </c>
    </row>
    <row r="1909" spans="1:8" x14ac:dyDescent="0.35">
      <c r="A1909" t="s">
        <v>177</v>
      </c>
      <c r="B1909">
        <v>2007</v>
      </c>
      <c r="C1909">
        <v>1015482</v>
      </c>
      <c r="D1909">
        <v>27.56</v>
      </c>
      <c r="E1909" s="10" t="str">
        <f>VLOOKUP(A1909,Ex_Lookup!$A$1:$C$215,2,FALSE)</f>
        <v>East Asia &amp; Pacific</v>
      </c>
      <c r="F1909" s="10" t="str">
        <f>VLOOKUP(A1909,Ex_Lookup!$A$1:$C$215,3,FALSE)</f>
        <v>Lower middle income</v>
      </c>
      <c r="G1909" s="11" t="s">
        <v>141</v>
      </c>
      <c r="H1909" s="11" t="s">
        <v>155</v>
      </c>
    </row>
    <row r="1910" spans="1:8" x14ac:dyDescent="0.35">
      <c r="A1910" t="s">
        <v>177</v>
      </c>
      <c r="B1910">
        <v>2008</v>
      </c>
      <c r="C1910">
        <v>1032182</v>
      </c>
      <c r="D1910">
        <v>28.2</v>
      </c>
      <c r="E1910" s="10" t="str">
        <f>VLOOKUP(A1910,Ex_Lookup!$A$1:$C$215,2,FALSE)</f>
        <v>East Asia &amp; Pacific</v>
      </c>
      <c r="F1910" s="10" t="str">
        <f>VLOOKUP(A1910,Ex_Lookup!$A$1:$C$215,3,FALSE)</f>
        <v>Lower middle income</v>
      </c>
      <c r="G1910" s="11" t="s">
        <v>141</v>
      </c>
      <c r="H1910" s="11" t="s">
        <v>155</v>
      </c>
    </row>
    <row r="1911" spans="1:8" x14ac:dyDescent="0.35">
      <c r="A1911" t="s">
        <v>177</v>
      </c>
      <c r="B1911">
        <v>2009</v>
      </c>
      <c r="C1911">
        <v>1049156</v>
      </c>
      <c r="D1911">
        <v>28.85</v>
      </c>
      <c r="E1911" s="10" t="str">
        <f>VLOOKUP(A1911,Ex_Lookup!$A$1:$C$215,2,FALSE)</f>
        <v>East Asia &amp; Pacific</v>
      </c>
      <c r="F1911" s="10" t="str">
        <f>VLOOKUP(A1911,Ex_Lookup!$A$1:$C$215,3,FALSE)</f>
        <v>Lower middle income</v>
      </c>
      <c r="G1911" s="11" t="s">
        <v>141</v>
      </c>
      <c r="H1911" s="11" t="s">
        <v>155</v>
      </c>
    </row>
    <row r="1912" spans="1:8" x14ac:dyDescent="0.35">
      <c r="A1912" t="s">
        <v>177</v>
      </c>
      <c r="B1912">
        <v>2010</v>
      </c>
      <c r="C1912">
        <v>1066409</v>
      </c>
      <c r="D1912">
        <v>29.51</v>
      </c>
      <c r="E1912" s="10" t="str">
        <f>VLOOKUP(A1912,Ex_Lookup!$A$1:$C$215,2,FALSE)</f>
        <v>East Asia &amp; Pacific</v>
      </c>
      <c r="F1912" s="10" t="str">
        <f>VLOOKUP(A1912,Ex_Lookup!$A$1:$C$215,3,FALSE)</f>
        <v>Lower middle income</v>
      </c>
      <c r="G1912" s="11" t="s">
        <v>141</v>
      </c>
      <c r="H1912" s="11" t="s">
        <v>155</v>
      </c>
    </row>
    <row r="1913" spans="1:8" x14ac:dyDescent="0.35">
      <c r="A1913" t="s">
        <v>177</v>
      </c>
      <c r="B1913">
        <v>2011</v>
      </c>
      <c r="C1913">
        <v>1120392</v>
      </c>
      <c r="D1913">
        <v>30.17</v>
      </c>
      <c r="E1913" s="10" t="str">
        <f>VLOOKUP(A1913,Ex_Lookup!$A$1:$C$215,2,FALSE)</f>
        <v>East Asia &amp; Pacific</v>
      </c>
      <c r="F1913" s="10" t="str">
        <f>VLOOKUP(A1913,Ex_Lookup!$A$1:$C$215,3,FALSE)</f>
        <v>Lower middle income</v>
      </c>
      <c r="G1913" s="11" t="s">
        <v>141</v>
      </c>
      <c r="H1913" s="11" t="s">
        <v>155</v>
      </c>
    </row>
    <row r="1914" spans="1:8" x14ac:dyDescent="0.35">
      <c r="A1914" t="s">
        <v>177</v>
      </c>
      <c r="B1914">
        <v>2012</v>
      </c>
      <c r="C1914">
        <v>1148958</v>
      </c>
      <c r="D1914">
        <v>30.83</v>
      </c>
      <c r="E1914" s="10" t="str">
        <f>VLOOKUP(A1914,Ex_Lookup!$A$1:$C$215,2,FALSE)</f>
        <v>East Asia &amp; Pacific</v>
      </c>
      <c r="F1914" s="10" t="str">
        <f>VLOOKUP(A1914,Ex_Lookup!$A$1:$C$215,3,FALSE)</f>
        <v>Lower middle income</v>
      </c>
      <c r="G1914" s="11" t="s">
        <v>141</v>
      </c>
      <c r="H1914" s="11" t="s">
        <v>155</v>
      </c>
    </row>
    <row r="1915" spans="1:8" x14ac:dyDescent="0.35">
      <c r="A1915" t="s">
        <v>177</v>
      </c>
      <c r="B1915">
        <v>2013</v>
      </c>
      <c r="C1915">
        <v>1180069</v>
      </c>
      <c r="D1915">
        <v>31.49</v>
      </c>
      <c r="E1915" s="10" t="str">
        <f>VLOOKUP(A1915,Ex_Lookup!$A$1:$C$215,2,FALSE)</f>
        <v>East Asia &amp; Pacific</v>
      </c>
      <c r="F1915" s="10" t="str">
        <f>VLOOKUP(A1915,Ex_Lookup!$A$1:$C$215,3,FALSE)</f>
        <v>Lower middle income</v>
      </c>
      <c r="G1915" s="11" t="s">
        <v>141</v>
      </c>
      <c r="H1915" s="11" t="s">
        <v>155</v>
      </c>
    </row>
    <row r="1916" spans="1:8" x14ac:dyDescent="0.35">
      <c r="A1916" t="s">
        <v>177</v>
      </c>
      <c r="B1916">
        <v>2014</v>
      </c>
      <c r="C1916">
        <v>1212107</v>
      </c>
      <c r="D1916">
        <v>32.130000000000003</v>
      </c>
      <c r="E1916" s="10" t="str">
        <f>VLOOKUP(A1916,Ex_Lookup!$A$1:$C$215,2,FALSE)</f>
        <v>East Asia &amp; Pacific</v>
      </c>
      <c r="F1916" s="10" t="str">
        <f>VLOOKUP(A1916,Ex_Lookup!$A$1:$C$215,3,FALSE)</f>
        <v>Lower middle income</v>
      </c>
      <c r="G1916" s="11" t="s">
        <v>141</v>
      </c>
      <c r="H1916" s="11" t="s">
        <v>155</v>
      </c>
    </row>
    <row r="1917" spans="1:8" x14ac:dyDescent="0.35">
      <c r="A1917" t="s">
        <v>360</v>
      </c>
      <c r="B1917">
        <v>2005</v>
      </c>
      <c r="C1917">
        <v>5540214</v>
      </c>
      <c r="D1917">
        <v>35.19</v>
      </c>
      <c r="E1917" s="10" t="str">
        <f>VLOOKUP(A1917,Ex_Lookup!$A$1:$C$215,2,FALSE)</f>
        <v>Sub-Saharan Africa</v>
      </c>
      <c r="F1917" s="10" t="str">
        <f>VLOOKUP(A1917,Ex_Lookup!$A$1:$C$215,3,FALSE)</f>
        <v>Low income</v>
      </c>
      <c r="G1917" s="11" t="s">
        <v>318</v>
      </c>
      <c r="H1917" s="11" t="s">
        <v>148</v>
      </c>
    </row>
    <row r="1918" spans="1:8" x14ac:dyDescent="0.35">
      <c r="A1918" t="s">
        <v>360</v>
      </c>
      <c r="B1918">
        <v>2006</v>
      </c>
      <c r="C1918">
        <v>5685845</v>
      </c>
      <c r="D1918">
        <v>35.65</v>
      </c>
      <c r="E1918" s="10" t="str">
        <f>VLOOKUP(A1918,Ex_Lookup!$A$1:$C$215,2,FALSE)</f>
        <v>Sub-Saharan Africa</v>
      </c>
      <c r="F1918" s="10" t="str">
        <f>VLOOKUP(A1918,Ex_Lookup!$A$1:$C$215,3,FALSE)</f>
        <v>Low income</v>
      </c>
      <c r="G1918" s="11" t="s">
        <v>318</v>
      </c>
      <c r="H1918" s="11" t="s">
        <v>148</v>
      </c>
    </row>
    <row r="1919" spans="1:8" x14ac:dyDescent="0.35">
      <c r="A1919" t="s">
        <v>360</v>
      </c>
      <c r="B1919">
        <v>2007</v>
      </c>
      <c r="C1919">
        <v>5834806</v>
      </c>
      <c r="D1919">
        <v>36.119999999999997</v>
      </c>
      <c r="E1919" s="10" t="str">
        <f>VLOOKUP(A1919,Ex_Lookup!$A$1:$C$215,2,FALSE)</f>
        <v>Sub-Saharan Africa</v>
      </c>
      <c r="F1919" s="10" t="str">
        <f>VLOOKUP(A1919,Ex_Lookup!$A$1:$C$215,3,FALSE)</f>
        <v>Low income</v>
      </c>
      <c r="G1919" s="11" t="s">
        <v>318</v>
      </c>
      <c r="H1919" s="11" t="s">
        <v>148</v>
      </c>
    </row>
    <row r="1920" spans="1:8" x14ac:dyDescent="0.35">
      <c r="A1920" t="s">
        <v>360</v>
      </c>
      <c r="B1920">
        <v>2008</v>
      </c>
      <c r="C1920">
        <v>5987491</v>
      </c>
      <c r="D1920">
        <v>36.590000000000003</v>
      </c>
      <c r="E1920" s="10" t="str">
        <f>VLOOKUP(A1920,Ex_Lookup!$A$1:$C$215,2,FALSE)</f>
        <v>Sub-Saharan Africa</v>
      </c>
      <c r="F1920" s="10" t="str">
        <f>VLOOKUP(A1920,Ex_Lookup!$A$1:$C$215,3,FALSE)</f>
        <v>Low income</v>
      </c>
      <c r="G1920" s="11" t="s">
        <v>318</v>
      </c>
      <c r="H1920" s="11" t="s">
        <v>148</v>
      </c>
    </row>
    <row r="1921" spans="1:8" x14ac:dyDescent="0.35">
      <c r="A1921" t="s">
        <v>360</v>
      </c>
      <c r="B1921">
        <v>2009</v>
      </c>
      <c r="C1921">
        <v>6144457</v>
      </c>
      <c r="D1921">
        <v>37.06</v>
      </c>
      <c r="E1921" s="10" t="str">
        <f>VLOOKUP(A1921,Ex_Lookup!$A$1:$C$215,2,FALSE)</f>
        <v>Sub-Saharan Africa</v>
      </c>
      <c r="F1921" s="10" t="str">
        <f>VLOOKUP(A1921,Ex_Lookup!$A$1:$C$215,3,FALSE)</f>
        <v>Low income</v>
      </c>
      <c r="G1921" s="11" t="s">
        <v>318</v>
      </c>
      <c r="H1921" s="11" t="s">
        <v>148</v>
      </c>
    </row>
    <row r="1922" spans="1:8" x14ac:dyDescent="0.35">
      <c r="A1922" t="s">
        <v>360</v>
      </c>
      <c r="B1922">
        <v>2010</v>
      </c>
      <c r="C1922">
        <v>6306014</v>
      </c>
      <c r="D1922">
        <v>37.53</v>
      </c>
      <c r="E1922" s="10" t="str">
        <f>VLOOKUP(A1922,Ex_Lookup!$A$1:$C$215,2,FALSE)</f>
        <v>Sub-Saharan Africa</v>
      </c>
      <c r="F1922" s="10" t="str">
        <f>VLOOKUP(A1922,Ex_Lookup!$A$1:$C$215,3,FALSE)</f>
        <v>Low income</v>
      </c>
      <c r="G1922" s="11" t="s">
        <v>318</v>
      </c>
      <c r="H1922" s="11" t="s">
        <v>148</v>
      </c>
    </row>
    <row r="1923" spans="1:8" x14ac:dyDescent="0.35">
      <c r="A1923" t="s">
        <v>360</v>
      </c>
      <c r="B1923">
        <v>2011</v>
      </c>
      <c r="C1923">
        <v>6472304</v>
      </c>
      <c r="D1923">
        <v>38.01</v>
      </c>
      <c r="E1923" s="10" t="str">
        <f>VLOOKUP(A1923,Ex_Lookup!$A$1:$C$215,2,FALSE)</f>
        <v>Sub-Saharan Africa</v>
      </c>
      <c r="F1923" s="10" t="str">
        <f>VLOOKUP(A1923,Ex_Lookup!$A$1:$C$215,3,FALSE)</f>
        <v>Low income</v>
      </c>
      <c r="G1923" s="11" t="s">
        <v>318</v>
      </c>
      <c r="H1923" s="11" t="s">
        <v>148</v>
      </c>
    </row>
    <row r="1924" spans="1:8" x14ac:dyDescent="0.35">
      <c r="A1924" t="s">
        <v>360</v>
      </c>
      <c r="B1924">
        <v>2012</v>
      </c>
      <c r="C1924">
        <v>6642928</v>
      </c>
      <c r="D1924">
        <v>38.49</v>
      </c>
      <c r="E1924" s="10" t="str">
        <f>VLOOKUP(A1924,Ex_Lookup!$A$1:$C$215,2,FALSE)</f>
        <v>Sub-Saharan Africa</v>
      </c>
      <c r="F1924" s="10" t="str">
        <f>VLOOKUP(A1924,Ex_Lookup!$A$1:$C$215,3,FALSE)</f>
        <v>Low income</v>
      </c>
      <c r="G1924" s="11" t="s">
        <v>318</v>
      </c>
      <c r="H1924" s="11" t="s">
        <v>148</v>
      </c>
    </row>
    <row r="1925" spans="1:8" x14ac:dyDescent="0.35">
      <c r="A1925" t="s">
        <v>360</v>
      </c>
      <c r="B1925">
        <v>2013</v>
      </c>
      <c r="C1925">
        <v>6816982</v>
      </c>
      <c r="D1925">
        <v>38.979999999999997</v>
      </c>
      <c r="E1925" s="10" t="str">
        <f>VLOOKUP(A1925,Ex_Lookup!$A$1:$C$215,2,FALSE)</f>
        <v>Sub-Saharan Africa</v>
      </c>
      <c r="F1925" s="10" t="str">
        <f>VLOOKUP(A1925,Ex_Lookup!$A$1:$C$215,3,FALSE)</f>
        <v>Low income</v>
      </c>
      <c r="G1925" s="11" t="s">
        <v>318</v>
      </c>
      <c r="H1925" s="11" t="s">
        <v>148</v>
      </c>
    </row>
    <row r="1926" spans="1:8" x14ac:dyDescent="0.35">
      <c r="A1926" t="s">
        <v>360</v>
      </c>
      <c r="B1926">
        <v>2014</v>
      </c>
      <c r="C1926">
        <v>6993244</v>
      </c>
      <c r="D1926">
        <v>39.47</v>
      </c>
      <c r="E1926" s="10" t="str">
        <f>VLOOKUP(A1926,Ex_Lookup!$A$1:$C$215,2,FALSE)</f>
        <v>Sub-Saharan Africa</v>
      </c>
      <c r="F1926" s="10" t="str">
        <f>VLOOKUP(A1926,Ex_Lookup!$A$1:$C$215,3,FALSE)</f>
        <v>Low income</v>
      </c>
      <c r="G1926" s="11" t="s">
        <v>318</v>
      </c>
      <c r="H1926" s="11" t="s">
        <v>148</v>
      </c>
    </row>
    <row r="1927" spans="1:8" x14ac:dyDescent="0.35">
      <c r="A1927" t="s">
        <v>178</v>
      </c>
      <c r="B1927">
        <v>2005</v>
      </c>
      <c r="C1927">
        <v>100960</v>
      </c>
      <c r="D1927">
        <v>23.16</v>
      </c>
      <c r="E1927" s="10" t="str">
        <f>VLOOKUP(A1927,Ex_Lookup!$A$1:$C$215,2,FALSE)</f>
        <v>East Asia &amp; Pacific</v>
      </c>
      <c r="F1927" s="10" t="str">
        <f>VLOOKUP(A1927,Ex_Lookup!$A$1:$C$215,3,FALSE)</f>
        <v>Upper middle income</v>
      </c>
      <c r="G1927" s="11" t="s">
        <v>141</v>
      </c>
      <c r="H1927" s="11" t="s">
        <v>142</v>
      </c>
    </row>
    <row r="1928" spans="1:8" x14ac:dyDescent="0.35">
      <c r="A1928" t="s">
        <v>178</v>
      </c>
      <c r="B1928">
        <v>2006</v>
      </c>
      <c r="C1928">
        <v>101617</v>
      </c>
      <c r="D1928">
        <v>23.18</v>
      </c>
      <c r="E1928" s="10" t="str">
        <f>VLOOKUP(A1928,Ex_Lookup!$A$1:$C$215,2,FALSE)</f>
        <v>East Asia &amp; Pacific</v>
      </c>
      <c r="F1928" s="10" t="str">
        <f>VLOOKUP(A1928,Ex_Lookup!$A$1:$C$215,3,FALSE)</f>
        <v>Upper middle income</v>
      </c>
      <c r="G1928" s="11" t="s">
        <v>141</v>
      </c>
      <c r="H1928" s="11" t="s">
        <v>142</v>
      </c>
    </row>
    <row r="1929" spans="1:8" x14ac:dyDescent="0.35">
      <c r="A1929" t="s">
        <v>178</v>
      </c>
      <c r="B1929">
        <v>2007</v>
      </c>
      <c r="C1929">
        <v>102289</v>
      </c>
      <c r="D1929">
        <v>23.23</v>
      </c>
      <c r="E1929" s="10" t="str">
        <f>VLOOKUP(A1929,Ex_Lookup!$A$1:$C$215,2,FALSE)</f>
        <v>East Asia &amp; Pacific</v>
      </c>
      <c r="F1929" s="10" t="str">
        <f>VLOOKUP(A1929,Ex_Lookup!$A$1:$C$215,3,FALSE)</f>
        <v>Upper middle income</v>
      </c>
      <c r="G1929" s="11" t="s">
        <v>141</v>
      </c>
      <c r="H1929" s="11" t="s">
        <v>142</v>
      </c>
    </row>
    <row r="1930" spans="1:8" x14ac:dyDescent="0.35">
      <c r="A1930" t="s">
        <v>178</v>
      </c>
      <c r="B1930">
        <v>2008</v>
      </c>
      <c r="C1930">
        <v>102947</v>
      </c>
      <c r="D1930">
        <v>23.28</v>
      </c>
      <c r="E1930" s="10" t="str">
        <f>VLOOKUP(A1930,Ex_Lookup!$A$1:$C$215,2,FALSE)</f>
        <v>East Asia &amp; Pacific</v>
      </c>
      <c r="F1930" s="10" t="str">
        <f>VLOOKUP(A1930,Ex_Lookup!$A$1:$C$215,3,FALSE)</f>
        <v>Upper middle income</v>
      </c>
      <c r="G1930" s="11" t="s">
        <v>141</v>
      </c>
      <c r="H1930" s="11" t="s">
        <v>142</v>
      </c>
    </row>
    <row r="1931" spans="1:8" x14ac:dyDescent="0.35">
      <c r="A1931" t="s">
        <v>178</v>
      </c>
      <c r="B1931">
        <v>2009</v>
      </c>
      <c r="C1931">
        <v>103557</v>
      </c>
      <c r="D1931">
        <v>23.34</v>
      </c>
      <c r="E1931" s="10" t="str">
        <f>VLOOKUP(A1931,Ex_Lookup!$A$1:$C$215,2,FALSE)</f>
        <v>East Asia &amp; Pacific</v>
      </c>
      <c r="F1931" s="10" t="str">
        <f>VLOOKUP(A1931,Ex_Lookup!$A$1:$C$215,3,FALSE)</f>
        <v>Upper middle income</v>
      </c>
      <c r="G1931" s="11" t="s">
        <v>141</v>
      </c>
      <c r="H1931" s="11" t="s">
        <v>142</v>
      </c>
    </row>
    <row r="1932" spans="1:8" x14ac:dyDescent="0.35">
      <c r="A1932" t="s">
        <v>178</v>
      </c>
      <c r="B1932">
        <v>2010</v>
      </c>
      <c r="C1932">
        <v>104098</v>
      </c>
      <c r="D1932">
        <v>23.39</v>
      </c>
      <c r="E1932" s="10" t="str">
        <f>VLOOKUP(A1932,Ex_Lookup!$A$1:$C$215,2,FALSE)</f>
        <v>East Asia &amp; Pacific</v>
      </c>
      <c r="F1932" s="10" t="str">
        <f>VLOOKUP(A1932,Ex_Lookup!$A$1:$C$215,3,FALSE)</f>
        <v>Upper middle income</v>
      </c>
      <c r="G1932" s="11" t="s">
        <v>141</v>
      </c>
      <c r="H1932" s="11" t="s">
        <v>142</v>
      </c>
    </row>
    <row r="1933" spans="1:8" x14ac:dyDescent="0.35">
      <c r="A1933" t="s">
        <v>178</v>
      </c>
      <c r="B1933">
        <v>2011</v>
      </c>
      <c r="C1933">
        <v>104554</v>
      </c>
      <c r="D1933">
        <v>23.44</v>
      </c>
      <c r="E1933" s="10" t="str">
        <f>VLOOKUP(A1933,Ex_Lookup!$A$1:$C$215,2,FALSE)</f>
        <v>East Asia &amp; Pacific</v>
      </c>
      <c r="F1933" s="10" t="str">
        <f>VLOOKUP(A1933,Ex_Lookup!$A$1:$C$215,3,FALSE)</f>
        <v>Upper middle income</v>
      </c>
      <c r="G1933" s="11" t="s">
        <v>141</v>
      </c>
      <c r="H1933" s="11" t="s">
        <v>142</v>
      </c>
    </row>
    <row r="1934" spans="1:8" x14ac:dyDescent="0.35">
      <c r="A1934" t="s">
        <v>178</v>
      </c>
      <c r="B1934">
        <v>2012</v>
      </c>
      <c r="C1934">
        <v>104941</v>
      </c>
      <c r="D1934">
        <v>23.5</v>
      </c>
      <c r="E1934" s="10" t="str">
        <f>VLOOKUP(A1934,Ex_Lookup!$A$1:$C$215,2,FALSE)</f>
        <v>East Asia &amp; Pacific</v>
      </c>
      <c r="F1934" s="10" t="str">
        <f>VLOOKUP(A1934,Ex_Lookup!$A$1:$C$215,3,FALSE)</f>
        <v>Upper middle income</v>
      </c>
      <c r="G1934" s="11" t="s">
        <v>141</v>
      </c>
      <c r="H1934" s="11" t="s">
        <v>142</v>
      </c>
    </row>
    <row r="1935" spans="1:8" x14ac:dyDescent="0.35">
      <c r="A1935" t="s">
        <v>178</v>
      </c>
      <c r="B1935">
        <v>2013</v>
      </c>
      <c r="C1935">
        <v>105323</v>
      </c>
      <c r="D1935">
        <v>23.56</v>
      </c>
      <c r="E1935" s="10" t="str">
        <f>VLOOKUP(A1935,Ex_Lookup!$A$1:$C$215,2,FALSE)</f>
        <v>East Asia &amp; Pacific</v>
      </c>
      <c r="F1935" s="10" t="str">
        <f>VLOOKUP(A1935,Ex_Lookup!$A$1:$C$215,3,FALSE)</f>
        <v>Upper middle income</v>
      </c>
      <c r="G1935" s="11" t="s">
        <v>141</v>
      </c>
      <c r="H1935" s="11" t="s">
        <v>142</v>
      </c>
    </row>
    <row r="1936" spans="1:8" x14ac:dyDescent="0.35">
      <c r="A1936" t="s">
        <v>178</v>
      </c>
      <c r="B1936">
        <v>2014</v>
      </c>
      <c r="C1936">
        <v>105782</v>
      </c>
      <c r="D1936">
        <v>23.63</v>
      </c>
      <c r="E1936" s="10" t="str">
        <f>VLOOKUP(A1936,Ex_Lookup!$A$1:$C$215,2,FALSE)</f>
        <v>East Asia &amp; Pacific</v>
      </c>
      <c r="F1936" s="10" t="str">
        <f>VLOOKUP(A1936,Ex_Lookup!$A$1:$C$215,3,FALSE)</f>
        <v>Upper middle income</v>
      </c>
      <c r="G1936" s="11" t="s">
        <v>141</v>
      </c>
      <c r="H1936" s="11" t="s">
        <v>142</v>
      </c>
    </row>
    <row r="1937" spans="1:8" x14ac:dyDescent="0.35">
      <c r="A1937" t="s">
        <v>277</v>
      </c>
      <c r="B1937">
        <v>2005</v>
      </c>
      <c r="C1937">
        <v>1296933</v>
      </c>
      <c r="D1937">
        <v>9.9</v>
      </c>
      <c r="E1937" s="10" t="str">
        <f>VLOOKUP(A1937,Ex_Lookup!$A$1:$C$215,2,FALSE)</f>
        <v>Latin America &amp; Caribbean</v>
      </c>
      <c r="F1937" s="10" t="str">
        <f>VLOOKUP(A1937,Ex_Lookup!$A$1:$C$215,3,FALSE)</f>
        <v>High income: nonOECD</v>
      </c>
      <c r="G1937" s="11" t="s">
        <v>242</v>
      </c>
      <c r="H1937" s="11" t="s">
        <v>146</v>
      </c>
    </row>
    <row r="1938" spans="1:8" x14ac:dyDescent="0.35">
      <c r="A1938" t="s">
        <v>277</v>
      </c>
      <c r="B1938">
        <v>2006</v>
      </c>
      <c r="C1938">
        <v>1303478</v>
      </c>
      <c r="D1938">
        <v>9.74</v>
      </c>
      <c r="E1938" s="10" t="str">
        <f>VLOOKUP(A1938,Ex_Lookup!$A$1:$C$215,2,FALSE)</f>
        <v>Latin America &amp; Caribbean</v>
      </c>
      <c r="F1938" s="10" t="str">
        <f>VLOOKUP(A1938,Ex_Lookup!$A$1:$C$215,3,FALSE)</f>
        <v>High income: nonOECD</v>
      </c>
      <c r="G1938" s="11" t="s">
        <v>242</v>
      </c>
      <c r="H1938" s="11" t="s">
        <v>146</v>
      </c>
    </row>
    <row r="1939" spans="1:8" x14ac:dyDescent="0.35">
      <c r="A1939" t="s">
        <v>277</v>
      </c>
      <c r="B1939">
        <v>2007</v>
      </c>
      <c r="C1939">
        <v>1310040</v>
      </c>
      <c r="D1939">
        <v>9.57</v>
      </c>
      <c r="E1939" s="10" t="str">
        <f>VLOOKUP(A1939,Ex_Lookup!$A$1:$C$215,2,FALSE)</f>
        <v>Latin America &amp; Caribbean</v>
      </c>
      <c r="F1939" s="10" t="str">
        <f>VLOOKUP(A1939,Ex_Lookup!$A$1:$C$215,3,FALSE)</f>
        <v>High income: nonOECD</v>
      </c>
      <c r="G1939" s="11" t="s">
        <v>242</v>
      </c>
      <c r="H1939" s="11" t="s">
        <v>146</v>
      </c>
    </row>
    <row r="1940" spans="1:8" x14ac:dyDescent="0.35">
      <c r="A1940" t="s">
        <v>277</v>
      </c>
      <c r="B1940">
        <v>2008</v>
      </c>
      <c r="C1940">
        <v>1316449</v>
      </c>
      <c r="D1940">
        <v>9.41</v>
      </c>
      <c r="E1940" s="10" t="str">
        <f>VLOOKUP(A1940,Ex_Lookup!$A$1:$C$215,2,FALSE)</f>
        <v>Latin America &amp; Caribbean</v>
      </c>
      <c r="F1940" s="10" t="str">
        <f>VLOOKUP(A1940,Ex_Lookup!$A$1:$C$215,3,FALSE)</f>
        <v>High income: nonOECD</v>
      </c>
      <c r="G1940" s="11" t="s">
        <v>242</v>
      </c>
      <c r="H1940" s="11" t="s">
        <v>146</v>
      </c>
    </row>
    <row r="1941" spans="1:8" x14ac:dyDescent="0.35">
      <c r="A1941" t="s">
        <v>277</v>
      </c>
      <c r="B1941">
        <v>2009</v>
      </c>
      <c r="C1941">
        <v>1322518</v>
      </c>
      <c r="D1941">
        <v>9.25</v>
      </c>
      <c r="E1941" s="10" t="str">
        <f>VLOOKUP(A1941,Ex_Lookup!$A$1:$C$215,2,FALSE)</f>
        <v>Latin America &amp; Caribbean</v>
      </c>
      <c r="F1941" s="10" t="str">
        <f>VLOOKUP(A1941,Ex_Lookup!$A$1:$C$215,3,FALSE)</f>
        <v>High income: nonOECD</v>
      </c>
      <c r="G1941" s="11" t="s">
        <v>242</v>
      </c>
      <c r="H1941" s="11" t="s">
        <v>146</v>
      </c>
    </row>
    <row r="1942" spans="1:8" x14ac:dyDescent="0.35">
      <c r="A1942" t="s">
        <v>277</v>
      </c>
      <c r="B1942">
        <v>2010</v>
      </c>
      <c r="C1942">
        <v>1328095</v>
      </c>
      <c r="D1942">
        <v>9.09</v>
      </c>
      <c r="E1942" s="10" t="str">
        <f>VLOOKUP(A1942,Ex_Lookup!$A$1:$C$215,2,FALSE)</f>
        <v>Latin America &amp; Caribbean</v>
      </c>
      <c r="F1942" s="10" t="str">
        <f>VLOOKUP(A1942,Ex_Lookup!$A$1:$C$215,3,FALSE)</f>
        <v>High income: nonOECD</v>
      </c>
      <c r="G1942" s="11" t="s">
        <v>242</v>
      </c>
      <c r="H1942" s="11" t="s">
        <v>146</v>
      </c>
    </row>
    <row r="1943" spans="1:8" x14ac:dyDescent="0.35">
      <c r="A1943" t="s">
        <v>277</v>
      </c>
      <c r="B1943">
        <v>2011</v>
      </c>
      <c r="C1943">
        <v>1333082</v>
      </c>
      <c r="D1943">
        <v>8.94</v>
      </c>
      <c r="E1943" s="10" t="str">
        <f>VLOOKUP(A1943,Ex_Lookup!$A$1:$C$215,2,FALSE)</f>
        <v>Latin America &amp; Caribbean</v>
      </c>
      <c r="F1943" s="10" t="str">
        <f>VLOOKUP(A1943,Ex_Lookup!$A$1:$C$215,3,FALSE)</f>
        <v>High income: nonOECD</v>
      </c>
      <c r="G1943" s="11" t="s">
        <v>242</v>
      </c>
      <c r="H1943" s="11" t="s">
        <v>146</v>
      </c>
    </row>
    <row r="1944" spans="1:8" x14ac:dyDescent="0.35">
      <c r="A1944" t="s">
        <v>277</v>
      </c>
      <c r="B1944">
        <v>2012</v>
      </c>
      <c r="C1944">
        <v>1337439</v>
      </c>
      <c r="D1944">
        <v>8.8000000000000007</v>
      </c>
      <c r="E1944" s="10" t="str">
        <f>VLOOKUP(A1944,Ex_Lookup!$A$1:$C$215,2,FALSE)</f>
        <v>Latin America &amp; Caribbean</v>
      </c>
      <c r="F1944" s="10" t="str">
        <f>VLOOKUP(A1944,Ex_Lookup!$A$1:$C$215,3,FALSE)</f>
        <v>High income: nonOECD</v>
      </c>
      <c r="G1944" s="11" t="s">
        <v>242</v>
      </c>
      <c r="H1944" s="11" t="s">
        <v>146</v>
      </c>
    </row>
    <row r="1945" spans="1:8" x14ac:dyDescent="0.35">
      <c r="A1945" t="s">
        <v>277</v>
      </c>
      <c r="B1945">
        <v>2013</v>
      </c>
      <c r="C1945">
        <v>1341151</v>
      </c>
      <c r="D1945">
        <v>8.67</v>
      </c>
      <c r="E1945" s="10" t="str">
        <f>VLOOKUP(A1945,Ex_Lookup!$A$1:$C$215,2,FALSE)</f>
        <v>Latin America &amp; Caribbean</v>
      </c>
      <c r="F1945" s="10" t="str">
        <f>VLOOKUP(A1945,Ex_Lookup!$A$1:$C$215,3,FALSE)</f>
        <v>High income: nonOECD</v>
      </c>
      <c r="G1945" s="11" t="s">
        <v>242</v>
      </c>
      <c r="H1945" s="11" t="s">
        <v>146</v>
      </c>
    </row>
    <row r="1946" spans="1:8" x14ac:dyDescent="0.35">
      <c r="A1946" t="s">
        <v>277</v>
      </c>
      <c r="B1946">
        <v>2014</v>
      </c>
      <c r="C1946">
        <v>1344235</v>
      </c>
      <c r="D1946">
        <v>8.5500000000000007</v>
      </c>
      <c r="E1946" s="10" t="str">
        <f>VLOOKUP(A1946,Ex_Lookup!$A$1:$C$215,2,FALSE)</f>
        <v>Latin America &amp; Caribbean</v>
      </c>
      <c r="F1946" s="10" t="str">
        <f>VLOOKUP(A1946,Ex_Lookup!$A$1:$C$215,3,FALSE)</f>
        <v>High income: nonOECD</v>
      </c>
      <c r="G1946" s="11" t="s">
        <v>242</v>
      </c>
      <c r="H1946" s="11" t="s">
        <v>146</v>
      </c>
    </row>
    <row r="1947" spans="1:8" x14ac:dyDescent="0.35">
      <c r="A1947" t="s">
        <v>300</v>
      </c>
      <c r="B1947">
        <v>2005</v>
      </c>
      <c r="C1947">
        <v>10029000</v>
      </c>
      <c r="D1947">
        <v>65.099999999999994</v>
      </c>
      <c r="E1947" s="10" t="str">
        <f>VLOOKUP(A1947,Ex_Lookup!$A$1:$C$215,2,FALSE)</f>
        <v>Middle East &amp; North Africa</v>
      </c>
      <c r="F1947" s="10" t="str">
        <f>VLOOKUP(A1947,Ex_Lookup!$A$1:$C$215,3,FALSE)</f>
        <v>Upper middle income</v>
      </c>
      <c r="G1947" s="11" t="s">
        <v>283</v>
      </c>
      <c r="H1947" s="11" t="s">
        <v>142</v>
      </c>
    </row>
    <row r="1948" spans="1:8" x14ac:dyDescent="0.35">
      <c r="A1948" t="s">
        <v>300</v>
      </c>
      <c r="B1948">
        <v>2006</v>
      </c>
      <c r="C1948">
        <v>10127900</v>
      </c>
      <c r="D1948">
        <v>65.27</v>
      </c>
      <c r="E1948" s="10" t="str">
        <f>VLOOKUP(A1948,Ex_Lookup!$A$1:$C$215,2,FALSE)</f>
        <v>Middle East &amp; North Africa</v>
      </c>
      <c r="F1948" s="10" t="str">
        <f>VLOOKUP(A1948,Ex_Lookup!$A$1:$C$215,3,FALSE)</f>
        <v>Upper middle income</v>
      </c>
      <c r="G1948" s="11" t="s">
        <v>283</v>
      </c>
      <c r="H1948" s="11" t="s">
        <v>142</v>
      </c>
    </row>
    <row r="1949" spans="1:8" x14ac:dyDescent="0.35">
      <c r="A1949" t="s">
        <v>300</v>
      </c>
      <c r="B1949">
        <v>2007</v>
      </c>
      <c r="C1949">
        <v>10225100</v>
      </c>
      <c r="D1949">
        <v>65.430000000000007</v>
      </c>
      <c r="E1949" s="10" t="str">
        <f>VLOOKUP(A1949,Ex_Lookup!$A$1:$C$215,2,FALSE)</f>
        <v>Middle East &amp; North Africa</v>
      </c>
      <c r="F1949" s="10" t="str">
        <f>VLOOKUP(A1949,Ex_Lookup!$A$1:$C$215,3,FALSE)</f>
        <v>Upper middle income</v>
      </c>
      <c r="G1949" s="11" t="s">
        <v>283</v>
      </c>
      <c r="H1949" s="11" t="s">
        <v>142</v>
      </c>
    </row>
    <row r="1950" spans="1:8" x14ac:dyDescent="0.35">
      <c r="A1950" t="s">
        <v>300</v>
      </c>
      <c r="B1950">
        <v>2008</v>
      </c>
      <c r="C1950">
        <v>10328900</v>
      </c>
      <c r="D1950">
        <v>65.599999999999994</v>
      </c>
      <c r="E1950" s="10" t="str">
        <f>VLOOKUP(A1950,Ex_Lookup!$A$1:$C$215,2,FALSE)</f>
        <v>Middle East &amp; North Africa</v>
      </c>
      <c r="F1950" s="10" t="str">
        <f>VLOOKUP(A1950,Ex_Lookup!$A$1:$C$215,3,FALSE)</f>
        <v>Upper middle income</v>
      </c>
      <c r="G1950" s="11" t="s">
        <v>283</v>
      </c>
      <c r="H1950" s="11" t="s">
        <v>142</v>
      </c>
    </row>
    <row r="1951" spans="1:8" x14ac:dyDescent="0.35">
      <c r="A1951" t="s">
        <v>300</v>
      </c>
      <c r="B1951">
        <v>2009</v>
      </c>
      <c r="C1951">
        <v>10439600</v>
      </c>
      <c r="D1951">
        <v>65.77</v>
      </c>
      <c r="E1951" s="10" t="str">
        <f>VLOOKUP(A1951,Ex_Lookup!$A$1:$C$215,2,FALSE)</f>
        <v>Middle East &amp; North Africa</v>
      </c>
      <c r="F1951" s="10" t="str">
        <f>VLOOKUP(A1951,Ex_Lookup!$A$1:$C$215,3,FALSE)</f>
        <v>Upper middle income</v>
      </c>
      <c r="G1951" s="11" t="s">
        <v>283</v>
      </c>
      <c r="H1951" s="11" t="s">
        <v>142</v>
      </c>
    </row>
    <row r="1952" spans="1:8" x14ac:dyDescent="0.35">
      <c r="A1952" t="s">
        <v>300</v>
      </c>
      <c r="B1952">
        <v>2010</v>
      </c>
      <c r="C1952">
        <v>10547100</v>
      </c>
      <c r="D1952">
        <v>65.930000000000007</v>
      </c>
      <c r="E1952" s="10" t="str">
        <f>VLOOKUP(A1952,Ex_Lookup!$A$1:$C$215,2,FALSE)</f>
        <v>Middle East &amp; North Africa</v>
      </c>
      <c r="F1952" s="10" t="str">
        <f>VLOOKUP(A1952,Ex_Lookup!$A$1:$C$215,3,FALSE)</f>
        <v>Upper middle income</v>
      </c>
      <c r="G1952" s="11" t="s">
        <v>283</v>
      </c>
      <c r="H1952" s="11" t="s">
        <v>142</v>
      </c>
    </row>
    <row r="1953" spans="1:8" x14ac:dyDescent="0.35">
      <c r="A1953" t="s">
        <v>300</v>
      </c>
      <c r="B1953">
        <v>2011</v>
      </c>
      <c r="C1953">
        <v>10673800</v>
      </c>
      <c r="D1953">
        <v>66.099999999999994</v>
      </c>
      <c r="E1953" s="10" t="str">
        <f>VLOOKUP(A1953,Ex_Lookup!$A$1:$C$215,2,FALSE)</f>
        <v>Middle East &amp; North Africa</v>
      </c>
      <c r="F1953" s="10" t="str">
        <f>VLOOKUP(A1953,Ex_Lookup!$A$1:$C$215,3,FALSE)</f>
        <v>Upper middle income</v>
      </c>
      <c r="G1953" s="11" t="s">
        <v>283</v>
      </c>
      <c r="H1953" s="11" t="s">
        <v>142</v>
      </c>
    </row>
    <row r="1954" spans="1:8" x14ac:dyDescent="0.35">
      <c r="A1954" t="s">
        <v>300</v>
      </c>
      <c r="B1954">
        <v>2012</v>
      </c>
      <c r="C1954">
        <v>10777500</v>
      </c>
      <c r="D1954">
        <v>66.27</v>
      </c>
      <c r="E1954" s="10" t="str">
        <f>VLOOKUP(A1954,Ex_Lookup!$A$1:$C$215,2,FALSE)</f>
        <v>Middle East &amp; North Africa</v>
      </c>
      <c r="F1954" s="10" t="str">
        <f>VLOOKUP(A1954,Ex_Lookup!$A$1:$C$215,3,FALSE)</f>
        <v>Upper middle income</v>
      </c>
      <c r="G1954" s="11" t="s">
        <v>283</v>
      </c>
      <c r="H1954" s="11" t="s">
        <v>142</v>
      </c>
    </row>
    <row r="1955" spans="1:8" x14ac:dyDescent="0.35">
      <c r="A1955" t="s">
        <v>300</v>
      </c>
      <c r="B1955">
        <v>2013</v>
      </c>
      <c r="C1955">
        <v>10886500</v>
      </c>
      <c r="D1955">
        <v>66.459999999999994</v>
      </c>
      <c r="E1955" s="10" t="str">
        <f>VLOOKUP(A1955,Ex_Lookup!$A$1:$C$215,2,FALSE)</f>
        <v>Middle East &amp; North Africa</v>
      </c>
      <c r="F1955" s="10" t="str">
        <f>VLOOKUP(A1955,Ex_Lookup!$A$1:$C$215,3,FALSE)</f>
        <v>Upper middle income</v>
      </c>
      <c r="G1955" s="11" t="s">
        <v>283</v>
      </c>
      <c r="H1955" s="11" t="s">
        <v>142</v>
      </c>
    </row>
    <row r="1956" spans="1:8" x14ac:dyDescent="0.35">
      <c r="A1956" t="s">
        <v>300</v>
      </c>
      <c r="B1956">
        <v>2014</v>
      </c>
      <c r="C1956">
        <v>10996600</v>
      </c>
      <c r="D1956">
        <v>66.650000000000006</v>
      </c>
      <c r="E1956" s="10" t="str">
        <f>VLOOKUP(A1956,Ex_Lookup!$A$1:$C$215,2,FALSE)</f>
        <v>Middle East &amp; North Africa</v>
      </c>
      <c r="F1956" s="10" t="str">
        <f>VLOOKUP(A1956,Ex_Lookup!$A$1:$C$215,3,FALSE)</f>
        <v>Upper middle income</v>
      </c>
      <c r="G1956" s="11" t="s">
        <v>283</v>
      </c>
      <c r="H1956" s="11" t="s">
        <v>142</v>
      </c>
    </row>
    <row r="1957" spans="1:8" x14ac:dyDescent="0.35">
      <c r="A1957" t="s">
        <v>236</v>
      </c>
      <c r="B1957">
        <v>2005</v>
      </c>
      <c r="C1957">
        <v>67743052</v>
      </c>
      <c r="D1957">
        <v>67.78</v>
      </c>
      <c r="E1957" s="10" t="str">
        <f>VLOOKUP(A1957,Ex_Lookup!$A$1:$C$215,2,FALSE)</f>
        <v>Europe &amp; Central Asia</v>
      </c>
      <c r="F1957" s="10" t="str">
        <f>VLOOKUP(A1957,Ex_Lookup!$A$1:$C$215,3,FALSE)</f>
        <v>Upper middle income</v>
      </c>
      <c r="G1957" s="11" t="s">
        <v>183</v>
      </c>
      <c r="H1957" s="11" t="s">
        <v>142</v>
      </c>
    </row>
    <row r="1958" spans="1:8" x14ac:dyDescent="0.35">
      <c r="A1958" t="s">
        <v>236</v>
      </c>
      <c r="B1958">
        <v>2006</v>
      </c>
      <c r="C1958">
        <v>68626337</v>
      </c>
      <c r="D1958">
        <v>68.38</v>
      </c>
      <c r="E1958" s="10" t="str">
        <f>VLOOKUP(A1958,Ex_Lookup!$A$1:$C$215,2,FALSE)</f>
        <v>Europe &amp; Central Asia</v>
      </c>
      <c r="F1958" s="10" t="str">
        <f>VLOOKUP(A1958,Ex_Lookup!$A$1:$C$215,3,FALSE)</f>
        <v>Upper middle income</v>
      </c>
      <c r="G1958" s="11" t="s">
        <v>183</v>
      </c>
      <c r="H1958" s="11" t="s">
        <v>142</v>
      </c>
    </row>
    <row r="1959" spans="1:8" x14ac:dyDescent="0.35">
      <c r="A1959" t="s">
        <v>236</v>
      </c>
      <c r="B1959">
        <v>2007</v>
      </c>
      <c r="C1959">
        <v>69496513</v>
      </c>
      <c r="D1959">
        <v>68.98</v>
      </c>
      <c r="E1959" s="10" t="str">
        <f>VLOOKUP(A1959,Ex_Lookup!$A$1:$C$215,2,FALSE)</f>
        <v>Europe &amp; Central Asia</v>
      </c>
      <c r="F1959" s="10" t="str">
        <f>VLOOKUP(A1959,Ex_Lookup!$A$1:$C$215,3,FALSE)</f>
        <v>Upper middle income</v>
      </c>
      <c r="G1959" s="11" t="s">
        <v>183</v>
      </c>
      <c r="H1959" s="11" t="s">
        <v>142</v>
      </c>
    </row>
    <row r="1960" spans="1:8" x14ac:dyDescent="0.35">
      <c r="A1960" t="s">
        <v>236</v>
      </c>
      <c r="B1960">
        <v>2008</v>
      </c>
      <c r="C1960">
        <v>70363511</v>
      </c>
      <c r="D1960">
        <v>69.56</v>
      </c>
      <c r="E1960" s="10" t="str">
        <f>VLOOKUP(A1960,Ex_Lookup!$A$1:$C$215,2,FALSE)</f>
        <v>Europe &amp; Central Asia</v>
      </c>
      <c r="F1960" s="10" t="str">
        <f>VLOOKUP(A1960,Ex_Lookup!$A$1:$C$215,3,FALSE)</f>
        <v>Upper middle income</v>
      </c>
      <c r="G1960" s="11" t="s">
        <v>183</v>
      </c>
      <c r="H1960" s="11" t="s">
        <v>142</v>
      </c>
    </row>
    <row r="1961" spans="1:8" x14ac:dyDescent="0.35">
      <c r="A1961" t="s">
        <v>236</v>
      </c>
      <c r="B1961">
        <v>2009</v>
      </c>
      <c r="C1961">
        <v>71241080</v>
      </c>
      <c r="D1961">
        <v>70.14</v>
      </c>
      <c r="E1961" s="10" t="str">
        <f>VLOOKUP(A1961,Ex_Lookup!$A$1:$C$215,2,FALSE)</f>
        <v>Europe &amp; Central Asia</v>
      </c>
      <c r="F1961" s="10" t="str">
        <f>VLOOKUP(A1961,Ex_Lookup!$A$1:$C$215,3,FALSE)</f>
        <v>Upper middle income</v>
      </c>
      <c r="G1961" s="11" t="s">
        <v>183</v>
      </c>
      <c r="H1961" s="11" t="s">
        <v>142</v>
      </c>
    </row>
    <row r="1962" spans="1:8" x14ac:dyDescent="0.35">
      <c r="A1962" t="s">
        <v>236</v>
      </c>
      <c r="B1962">
        <v>2010</v>
      </c>
      <c r="C1962">
        <v>72137546</v>
      </c>
      <c r="D1962">
        <v>70.72</v>
      </c>
      <c r="E1962" s="10" t="str">
        <f>VLOOKUP(A1962,Ex_Lookup!$A$1:$C$215,2,FALSE)</f>
        <v>Europe &amp; Central Asia</v>
      </c>
      <c r="F1962" s="10" t="str">
        <f>VLOOKUP(A1962,Ex_Lookup!$A$1:$C$215,3,FALSE)</f>
        <v>Upper middle income</v>
      </c>
      <c r="G1962" s="11" t="s">
        <v>183</v>
      </c>
      <c r="H1962" s="11" t="s">
        <v>142</v>
      </c>
    </row>
    <row r="1963" spans="1:8" x14ac:dyDescent="0.35">
      <c r="A1963" t="s">
        <v>236</v>
      </c>
      <c r="B1963">
        <v>2011</v>
      </c>
      <c r="C1963">
        <v>73058638</v>
      </c>
      <c r="D1963">
        <v>71.28</v>
      </c>
      <c r="E1963" s="10" t="str">
        <f>VLOOKUP(A1963,Ex_Lookup!$A$1:$C$215,2,FALSE)</f>
        <v>Europe &amp; Central Asia</v>
      </c>
      <c r="F1963" s="10" t="str">
        <f>VLOOKUP(A1963,Ex_Lookup!$A$1:$C$215,3,FALSE)</f>
        <v>Upper middle income</v>
      </c>
      <c r="G1963" s="11" t="s">
        <v>183</v>
      </c>
      <c r="H1963" s="11" t="s">
        <v>142</v>
      </c>
    </row>
    <row r="1964" spans="1:8" x14ac:dyDescent="0.35">
      <c r="A1964" t="s">
        <v>236</v>
      </c>
      <c r="B1964">
        <v>2012</v>
      </c>
      <c r="C1964">
        <v>73997128</v>
      </c>
      <c r="D1964">
        <v>71.83</v>
      </c>
      <c r="E1964" s="10" t="str">
        <f>VLOOKUP(A1964,Ex_Lookup!$A$1:$C$215,2,FALSE)</f>
        <v>Europe &amp; Central Asia</v>
      </c>
      <c r="F1964" s="10" t="str">
        <f>VLOOKUP(A1964,Ex_Lookup!$A$1:$C$215,3,FALSE)</f>
        <v>Upper middle income</v>
      </c>
      <c r="G1964" s="11" t="s">
        <v>183</v>
      </c>
      <c r="H1964" s="11" t="s">
        <v>142</v>
      </c>
    </row>
    <row r="1965" spans="1:8" x14ac:dyDescent="0.35">
      <c r="A1965" t="s">
        <v>236</v>
      </c>
      <c r="B1965">
        <v>2013</v>
      </c>
      <c r="C1965">
        <v>74932641</v>
      </c>
      <c r="D1965">
        <v>72.37</v>
      </c>
      <c r="E1965" s="10" t="str">
        <f>VLOOKUP(A1965,Ex_Lookup!$A$1:$C$215,2,FALSE)</f>
        <v>Europe &amp; Central Asia</v>
      </c>
      <c r="F1965" s="10" t="str">
        <f>VLOOKUP(A1965,Ex_Lookup!$A$1:$C$215,3,FALSE)</f>
        <v>Upper middle income</v>
      </c>
      <c r="G1965" s="11" t="s">
        <v>183</v>
      </c>
      <c r="H1965" s="11" t="s">
        <v>142</v>
      </c>
    </row>
    <row r="1966" spans="1:8" x14ac:dyDescent="0.35">
      <c r="A1966" t="s">
        <v>236</v>
      </c>
      <c r="B1966">
        <v>2014</v>
      </c>
      <c r="C1966">
        <v>75837020</v>
      </c>
      <c r="D1966">
        <v>72.89</v>
      </c>
      <c r="E1966" s="10" t="str">
        <f>VLOOKUP(A1966,Ex_Lookup!$A$1:$C$215,2,FALSE)</f>
        <v>Europe &amp; Central Asia</v>
      </c>
      <c r="F1966" s="10" t="str">
        <f>VLOOKUP(A1966,Ex_Lookup!$A$1:$C$215,3,FALSE)</f>
        <v>Upper middle income</v>
      </c>
      <c r="G1966" s="11" t="s">
        <v>183</v>
      </c>
      <c r="H1966" s="11" t="s">
        <v>142</v>
      </c>
    </row>
    <row r="1967" spans="1:8" x14ac:dyDescent="0.35">
      <c r="A1967" t="s">
        <v>237</v>
      </c>
      <c r="B1967">
        <v>2005</v>
      </c>
      <c r="C1967">
        <v>4747839</v>
      </c>
      <c r="D1967">
        <v>47.05</v>
      </c>
      <c r="E1967" s="10" t="str">
        <f>VLOOKUP(A1967,Ex_Lookup!$A$1:$C$215,2,FALSE)</f>
        <v>Europe &amp; Central Asia</v>
      </c>
      <c r="F1967" s="10" t="str">
        <f>VLOOKUP(A1967,Ex_Lookup!$A$1:$C$215,3,FALSE)</f>
        <v>Upper middle income</v>
      </c>
      <c r="G1967" s="11" t="s">
        <v>183</v>
      </c>
      <c r="H1967" s="11" t="s">
        <v>142</v>
      </c>
    </row>
    <row r="1968" spans="1:8" x14ac:dyDescent="0.35">
      <c r="A1968" t="s">
        <v>237</v>
      </c>
      <c r="B1968">
        <v>2006</v>
      </c>
      <c r="C1968">
        <v>4801595</v>
      </c>
      <c r="D1968">
        <v>47.3</v>
      </c>
      <c r="E1968" s="10" t="str">
        <f>VLOOKUP(A1968,Ex_Lookup!$A$1:$C$215,2,FALSE)</f>
        <v>Europe &amp; Central Asia</v>
      </c>
      <c r="F1968" s="10" t="str">
        <f>VLOOKUP(A1968,Ex_Lookup!$A$1:$C$215,3,FALSE)</f>
        <v>Upper middle income</v>
      </c>
      <c r="G1968" s="11" t="s">
        <v>183</v>
      </c>
      <c r="H1968" s="11" t="s">
        <v>142</v>
      </c>
    </row>
    <row r="1969" spans="1:8" x14ac:dyDescent="0.35">
      <c r="A1969" t="s">
        <v>237</v>
      </c>
      <c r="B1969">
        <v>2007</v>
      </c>
      <c r="C1969">
        <v>4858236</v>
      </c>
      <c r="D1969">
        <v>47.56</v>
      </c>
      <c r="E1969" s="10" t="str">
        <f>VLOOKUP(A1969,Ex_Lookup!$A$1:$C$215,2,FALSE)</f>
        <v>Europe &amp; Central Asia</v>
      </c>
      <c r="F1969" s="10" t="str">
        <f>VLOOKUP(A1969,Ex_Lookup!$A$1:$C$215,3,FALSE)</f>
        <v>Upper middle income</v>
      </c>
      <c r="G1969" s="11" t="s">
        <v>183</v>
      </c>
      <c r="H1969" s="11" t="s">
        <v>142</v>
      </c>
    </row>
    <row r="1970" spans="1:8" x14ac:dyDescent="0.35">
      <c r="A1970" t="s">
        <v>237</v>
      </c>
      <c r="B1970">
        <v>2008</v>
      </c>
      <c r="C1970">
        <v>4917543</v>
      </c>
      <c r="D1970">
        <v>47.83</v>
      </c>
      <c r="E1970" s="10" t="str">
        <f>VLOOKUP(A1970,Ex_Lookup!$A$1:$C$215,2,FALSE)</f>
        <v>Europe &amp; Central Asia</v>
      </c>
      <c r="F1970" s="10" t="str">
        <f>VLOOKUP(A1970,Ex_Lookup!$A$1:$C$215,3,FALSE)</f>
        <v>Upper middle income</v>
      </c>
      <c r="G1970" s="11" t="s">
        <v>183</v>
      </c>
      <c r="H1970" s="11" t="s">
        <v>142</v>
      </c>
    </row>
    <row r="1971" spans="1:8" x14ac:dyDescent="0.35">
      <c r="A1971" t="s">
        <v>237</v>
      </c>
      <c r="B1971">
        <v>2009</v>
      </c>
      <c r="C1971">
        <v>4978962</v>
      </c>
      <c r="D1971">
        <v>48.11</v>
      </c>
      <c r="E1971" s="10" t="str">
        <f>VLOOKUP(A1971,Ex_Lookup!$A$1:$C$215,2,FALSE)</f>
        <v>Europe &amp; Central Asia</v>
      </c>
      <c r="F1971" s="10" t="str">
        <f>VLOOKUP(A1971,Ex_Lookup!$A$1:$C$215,3,FALSE)</f>
        <v>Upper middle income</v>
      </c>
      <c r="G1971" s="11" t="s">
        <v>183</v>
      </c>
      <c r="H1971" s="11" t="s">
        <v>142</v>
      </c>
    </row>
    <row r="1972" spans="1:8" x14ac:dyDescent="0.35">
      <c r="A1972" t="s">
        <v>237</v>
      </c>
      <c r="B1972">
        <v>2010</v>
      </c>
      <c r="C1972">
        <v>5041995</v>
      </c>
      <c r="D1972">
        <v>48.4</v>
      </c>
      <c r="E1972" s="10" t="str">
        <f>VLOOKUP(A1972,Ex_Lookup!$A$1:$C$215,2,FALSE)</f>
        <v>Europe &amp; Central Asia</v>
      </c>
      <c r="F1972" s="10" t="str">
        <f>VLOOKUP(A1972,Ex_Lookup!$A$1:$C$215,3,FALSE)</f>
        <v>Upper middle income</v>
      </c>
      <c r="G1972" s="11" t="s">
        <v>183</v>
      </c>
      <c r="H1972" s="11" t="s">
        <v>142</v>
      </c>
    </row>
    <row r="1973" spans="1:8" x14ac:dyDescent="0.35">
      <c r="A1973" t="s">
        <v>237</v>
      </c>
      <c r="B1973">
        <v>2011</v>
      </c>
      <c r="C1973">
        <v>5106668</v>
      </c>
      <c r="D1973">
        <v>48.71</v>
      </c>
      <c r="E1973" s="10" t="str">
        <f>VLOOKUP(A1973,Ex_Lookup!$A$1:$C$215,2,FALSE)</f>
        <v>Europe &amp; Central Asia</v>
      </c>
      <c r="F1973" s="10" t="str">
        <f>VLOOKUP(A1973,Ex_Lookup!$A$1:$C$215,3,FALSE)</f>
        <v>Upper middle income</v>
      </c>
      <c r="G1973" s="11" t="s">
        <v>183</v>
      </c>
      <c r="H1973" s="11" t="s">
        <v>142</v>
      </c>
    </row>
    <row r="1974" spans="1:8" x14ac:dyDescent="0.35">
      <c r="A1974" t="s">
        <v>237</v>
      </c>
      <c r="B1974">
        <v>2012</v>
      </c>
      <c r="C1974">
        <v>5172931</v>
      </c>
      <c r="D1974">
        <v>49.02</v>
      </c>
      <c r="E1974" s="10" t="str">
        <f>VLOOKUP(A1974,Ex_Lookup!$A$1:$C$215,2,FALSE)</f>
        <v>Europe &amp; Central Asia</v>
      </c>
      <c r="F1974" s="10" t="str">
        <f>VLOOKUP(A1974,Ex_Lookup!$A$1:$C$215,3,FALSE)</f>
        <v>Upper middle income</v>
      </c>
      <c r="G1974" s="11" t="s">
        <v>183</v>
      </c>
      <c r="H1974" s="11" t="s">
        <v>142</v>
      </c>
    </row>
    <row r="1975" spans="1:8" x14ac:dyDescent="0.35">
      <c r="A1975" t="s">
        <v>237</v>
      </c>
      <c r="B1975">
        <v>2013</v>
      </c>
      <c r="C1975">
        <v>5240072</v>
      </c>
      <c r="D1975">
        <v>49.35</v>
      </c>
      <c r="E1975" s="10" t="str">
        <f>VLOOKUP(A1975,Ex_Lookup!$A$1:$C$215,2,FALSE)</f>
        <v>Europe &amp; Central Asia</v>
      </c>
      <c r="F1975" s="10" t="str">
        <f>VLOOKUP(A1975,Ex_Lookup!$A$1:$C$215,3,FALSE)</f>
        <v>Upper middle income</v>
      </c>
      <c r="G1975" s="11" t="s">
        <v>183</v>
      </c>
      <c r="H1975" s="11" t="s">
        <v>142</v>
      </c>
    </row>
    <row r="1976" spans="1:8" x14ac:dyDescent="0.35">
      <c r="A1976" t="s">
        <v>237</v>
      </c>
      <c r="B1976">
        <v>2014</v>
      </c>
      <c r="C1976">
        <v>5307171</v>
      </c>
      <c r="D1976">
        <v>49.69</v>
      </c>
      <c r="E1976" s="10" t="str">
        <f>VLOOKUP(A1976,Ex_Lookup!$A$1:$C$215,2,FALSE)</f>
        <v>Europe &amp; Central Asia</v>
      </c>
      <c r="F1976" s="10" t="str">
        <f>VLOOKUP(A1976,Ex_Lookup!$A$1:$C$215,3,FALSE)</f>
        <v>Upper middle income</v>
      </c>
      <c r="G1976" s="11" t="s">
        <v>183</v>
      </c>
      <c r="H1976" s="11" t="s">
        <v>142</v>
      </c>
    </row>
    <row r="1977" spans="1:8" x14ac:dyDescent="0.35">
      <c r="A1977" t="s">
        <v>278</v>
      </c>
      <c r="B1977">
        <v>2005</v>
      </c>
      <c r="C1977">
        <v>26450</v>
      </c>
      <c r="D1977">
        <v>87.75</v>
      </c>
      <c r="E1977" s="10" t="str">
        <f>VLOOKUP(A1977,Ex_Lookup!$A$1:$C$215,2,FALSE)</f>
        <v>Latin America &amp; Caribbean</v>
      </c>
      <c r="F1977" s="10" t="str">
        <f>VLOOKUP(A1977,Ex_Lookup!$A$1:$C$215,3,FALSE)</f>
        <v>High income: nonOECD</v>
      </c>
      <c r="G1977" s="11" t="s">
        <v>242</v>
      </c>
      <c r="H1977" s="11" t="s">
        <v>146</v>
      </c>
    </row>
    <row r="1978" spans="1:8" x14ac:dyDescent="0.35">
      <c r="A1978" t="s">
        <v>278</v>
      </c>
      <c r="B1978">
        <v>2006</v>
      </c>
      <c r="C1978">
        <v>27642</v>
      </c>
      <c r="D1978">
        <v>88.28</v>
      </c>
      <c r="E1978" s="10" t="str">
        <f>VLOOKUP(A1978,Ex_Lookup!$A$1:$C$215,2,FALSE)</f>
        <v>Latin America &amp; Caribbean</v>
      </c>
      <c r="F1978" s="10" t="str">
        <f>VLOOKUP(A1978,Ex_Lookup!$A$1:$C$215,3,FALSE)</f>
        <v>High income: nonOECD</v>
      </c>
      <c r="G1978" s="11" t="s">
        <v>242</v>
      </c>
      <c r="H1978" s="11" t="s">
        <v>146</v>
      </c>
    </row>
    <row r="1979" spans="1:8" x14ac:dyDescent="0.35">
      <c r="A1979" t="s">
        <v>278</v>
      </c>
      <c r="B1979">
        <v>2007</v>
      </c>
      <c r="C1979">
        <v>28638</v>
      </c>
      <c r="D1979">
        <v>88.8</v>
      </c>
      <c r="E1979" s="10" t="str">
        <f>VLOOKUP(A1979,Ex_Lookup!$A$1:$C$215,2,FALSE)</f>
        <v>Latin America &amp; Caribbean</v>
      </c>
      <c r="F1979" s="10" t="str">
        <f>VLOOKUP(A1979,Ex_Lookup!$A$1:$C$215,3,FALSE)</f>
        <v>High income: nonOECD</v>
      </c>
      <c r="G1979" s="11" t="s">
        <v>242</v>
      </c>
      <c r="H1979" s="11" t="s">
        <v>146</v>
      </c>
    </row>
    <row r="1980" spans="1:8" x14ac:dyDescent="0.35">
      <c r="A1980" t="s">
        <v>278</v>
      </c>
      <c r="B1980">
        <v>2008</v>
      </c>
      <c r="C1980">
        <v>29481</v>
      </c>
      <c r="D1980">
        <v>89.29</v>
      </c>
      <c r="E1980" s="10" t="str">
        <f>VLOOKUP(A1980,Ex_Lookup!$A$1:$C$215,2,FALSE)</f>
        <v>Latin America &amp; Caribbean</v>
      </c>
      <c r="F1980" s="10" t="str">
        <f>VLOOKUP(A1980,Ex_Lookup!$A$1:$C$215,3,FALSE)</f>
        <v>High income: nonOECD</v>
      </c>
      <c r="G1980" s="11" t="s">
        <v>242</v>
      </c>
      <c r="H1980" s="11" t="s">
        <v>146</v>
      </c>
    </row>
    <row r="1981" spans="1:8" x14ac:dyDescent="0.35">
      <c r="A1981" t="s">
        <v>278</v>
      </c>
      <c r="B1981">
        <v>2009</v>
      </c>
      <c r="C1981">
        <v>30247</v>
      </c>
      <c r="D1981">
        <v>89.77</v>
      </c>
      <c r="E1981" s="10" t="str">
        <f>VLOOKUP(A1981,Ex_Lookup!$A$1:$C$215,2,FALSE)</f>
        <v>Latin America &amp; Caribbean</v>
      </c>
      <c r="F1981" s="10" t="str">
        <f>VLOOKUP(A1981,Ex_Lookup!$A$1:$C$215,3,FALSE)</f>
        <v>High income: nonOECD</v>
      </c>
      <c r="G1981" s="11" t="s">
        <v>242</v>
      </c>
      <c r="H1981" s="11" t="s">
        <v>146</v>
      </c>
    </row>
    <row r="1982" spans="1:8" x14ac:dyDescent="0.35">
      <c r="A1982" t="s">
        <v>278</v>
      </c>
      <c r="B1982">
        <v>2010</v>
      </c>
      <c r="C1982">
        <v>30993</v>
      </c>
      <c r="D1982">
        <v>90.23</v>
      </c>
      <c r="E1982" s="10" t="str">
        <f>VLOOKUP(A1982,Ex_Lookup!$A$1:$C$215,2,FALSE)</f>
        <v>Latin America &amp; Caribbean</v>
      </c>
      <c r="F1982" s="10" t="str">
        <f>VLOOKUP(A1982,Ex_Lookup!$A$1:$C$215,3,FALSE)</f>
        <v>High income: nonOECD</v>
      </c>
      <c r="G1982" s="11" t="s">
        <v>242</v>
      </c>
      <c r="H1982" s="11" t="s">
        <v>146</v>
      </c>
    </row>
    <row r="1983" spans="1:8" x14ac:dyDescent="0.35">
      <c r="A1983" t="s">
        <v>278</v>
      </c>
      <c r="B1983">
        <v>2011</v>
      </c>
      <c r="C1983">
        <v>31726</v>
      </c>
      <c r="D1983">
        <v>90.67</v>
      </c>
      <c r="E1983" s="10" t="str">
        <f>VLOOKUP(A1983,Ex_Lookup!$A$1:$C$215,2,FALSE)</f>
        <v>Latin America &amp; Caribbean</v>
      </c>
      <c r="F1983" s="10" t="str">
        <f>VLOOKUP(A1983,Ex_Lookup!$A$1:$C$215,3,FALSE)</f>
        <v>High income: nonOECD</v>
      </c>
      <c r="G1983" s="11" t="s">
        <v>242</v>
      </c>
      <c r="H1983" s="11" t="s">
        <v>146</v>
      </c>
    </row>
    <row r="1984" spans="1:8" x14ac:dyDescent="0.35">
      <c r="A1984" t="s">
        <v>278</v>
      </c>
      <c r="B1984">
        <v>2012</v>
      </c>
      <c r="C1984">
        <v>32427</v>
      </c>
      <c r="D1984">
        <v>91.09</v>
      </c>
      <c r="E1984" s="10" t="str">
        <f>VLOOKUP(A1984,Ex_Lookup!$A$1:$C$215,2,FALSE)</f>
        <v>Latin America &amp; Caribbean</v>
      </c>
      <c r="F1984" s="10" t="str">
        <f>VLOOKUP(A1984,Ex_Lookup!$A$1:$C$215,3,FALSE)</f>
        <v>High income: nonOECD</v>
      </c>
      <c r="G1984" s="11" t="s">
        <v>242</v>
      </c>
      <c r="H1984" s="11" t="s">
        <v>146</v>
      </c>
    </row>
    <row r="1985" spans="1:8" x14ac:dyDescent="0.35">
      <c r="A1985" t="s">
        <v>278</v>
      </c>
      <c r="B1985">
        <v>2013</v>
      </c>
      <c r="C1985">
        <v>33098</v>
      </c>
      <c r="D1985">
        <v>91.48</v>
      </c>
      <c r="E1985" s="10" t="str">
        <f>VLOOKUP(A1985,Ex_Lookup!$A$1:$C$215,2,FALSE)</f>
        <v>Latin America &amp; Caribbean</v>
      </c>
      <c r="F1985" s="10" t="str">
        <f>VLOOKUP(A1985,Ex_Lookup!$A$1:$C$215,3,FALSE)</f>
        <v>High income: nonOECD</v>
      </c>
      <c r="G1985" s="11" t="s">
        <v>242</v>
      </c>
      <c r="H1985" s="11" t="s">
        <v>146</v>
      </c>
    </row>
    <row r="1986" spans="1:8" x14ac:dyDescent="0.35">
      <c r="A1986" t="s">
        <v>278</v>
      </c>
      <c r="B1986">
        <v>2014</v>
      </c>
      <c r="C1986">
        <v>33736</v>
      </c>
      <c r="D1986">
        <v>91.85</v>
      </c>
      <c r="E1986" s="10" t="str">
        <f>VLOOKUP(A1986,Ex_Lookup!$A$1:$C$215,2,FALSE)</f>
        <v>Latin America &amp; Caribbean</v>
      </c>
      <c r="F1986" s="10" t="str">
        <f>VLOOKUP(A1986,Ex_Lookup!$A$1:$C$215,3,FALSE)</f>
        <v>High income: nonOECD</v>
      </c>
      <c r="G1986" s="11" t="s">
        <v>242</v>
      </c>
      <c r="H1986" s="11" t="s">
        <v>146</v>
      </c>
    </row>
    <row r="1987" spans="1:8" x14ac:dyDescent="0.35">
      <c r="A1987" t="s">
        <v>179</v>
      </c>
      <c r="B1987">
        <v>2005</v>
      </c>
      <c r="C1987">
        <v>9694</v>
      </c>
      <c r="D1987">
        <v>49.7</v>
      </c>
      <c r="E1987" s="10" t="str">
        <f>VLOOKUP(A1987,Ex_Lookup!$A$1:$C$215,2,FALSE)</f>
        <v>East Asia &amp; Pacific</v>
      </c>
      <c r="F1987" s="10" t="str">
        <f>VLOOKUP(A1987,Ex_Lookup!$A$1:$C$215,3,FALSE)</f>
        <v>Upper middle income</v>
      </c>
      <c r="G1987" s="11" t="s">
        <v>141</v>
      </c>
      <c r="H1987" s="11" t="s">
        <v>142</v>
      </c>
    </row>
    <row r="1988" spans="1:8" x14ac:dyDescent="0.35">
      <c r="A1988" t="s">
        <v>179</v>
      </c>
      <c r="B1988">
        <v>2006</v>
      </c>
      <c r="C1988">
        <v>9732</v>
      </c>
      <c r="D1988">
        <v>50.72</v>
      </c>
      <c r="E1988" s="10" t="str">
        <f>VLOOKUP(A1988,Ex_Lookup!$A$1:$C$215,2,FALSE)</f>
        <v>East Asia &amp; Pacific</v>
      </c>
      <c r="F1988" s="10" t="str">
        <f>VLOOKUP(A1988,Ex_Lookup!$A$1:$C$215,3,FALSE)</f>
        <v>Upper middle income</v>
      </c>
      <c r="G1988" s="11" t="s">
        <v>141</v>
      </c>
      <c r="H1988" s="11" t="s">
        <v>142</v>
      </c>
    </row>
    <row r="1989" spans="1:8" x14ac:dyDescent="0.35">
      <c r="A1989" t="s">
        <v>179</v>
      </c>
      <c r="B1989">
        <v>2007</v>
      </c>
      <c r="C1989">
        <v>9764</v>
      </c>
      <c r="D1989">
        <v>51.74</v>
      </c>
      <c r="E1989" s="10" t="str">
        <f>VLOOKUP(A1989,Ex_Lookup!$A$1:$C$215,2,FALSE)</f>
        <v>East Asia &amp; Pacific</v>
      </c>
      <c r="F1989" s="10" t="str">
        <f>VLOOKUP(A1989,Ex_Lookup!$A$1:$C$215,3,FALSE)</f>
        <v>Upper middle income</v>
      </c>
      <c r="G1989" s="11" t="s">
        <v>141</v>
      </c>
      <c r="H1989" s="11" t="s">
        <v>142</v>
      </c>
    </row>
    <row r="1990" spans="1:8" x14ac:dyDescent="0.35">
      <c r="A1990" t="s">
        <v>179</v>
      </c>
      <c r="B1990">
        <v>2008</v>
      </c>
      <c r="C1990">
        <v>9788</v>
      </c>
      <c r="D1990">
        <v>52.77</v>
      </c>
      <c r="E1990" s="10" t="str">
        <f>VLOOKUP(A1990,Ex_Lookup!$A$1:$C$215,2,FALSE)</f>
        <v>East Asia &amp; Pacific</v>
      </c>
      <c r="F1990" s="10" t="str">
        <f>VLOOKUP(A1990,Ex_Lookup!$A$1:$C$215,3,FALSE)</f>
        <v>Upper middle income</v>
      </c>
      <c r="G1990" s="11" t="s">
        <v>141</v>
      </c>
      <c r="H1990" s="11" t="s">
        <v>142</v>
      </c>
    </row>
    <row r="1991" spans="1:8" x14ac:dyDescent="0.35">
      <c r="A1991" t="s">
        <v>179</v>
      </c>
      <c r="B1991">
        <v>2009</v>
      </c>
      <c r="C1991">
        <v>9808</v>
      </c>
      <c r="D1991">
        <v>53.78</v>
      </c>
      <c r="E1991" s="10" t="str">
        <f>VLOOKUP(A1991,Ex_Lookup!$A$1:$C$215,2,FALSE)</f>
        <v>East Asia &amp; Pacific</v>
      </c>
      <c r="F1991" s="10" t="str">
        <f>VLOOKUP(A1991,Ex_Lookup!$A$1:$C$215,3,FALSE)</f>
        <v>Upper middle income</v>
      </c>
      <c r="G1991" s="11" t="s">
        <v>141</v>
      </c>
      <c r="H1991" s="11" t="s">
        <v>142</v>
      </c>
    </row>
    <row r="1992" spans="1:8" x14ac:dyDescent="0.35">
      <c r="A1992" t="s">
        <v>179</v>
      </c>
      <c r="B1992">
        <v>2010</v>
      </c>
      <c r="C1992">
        <v>9827</v>
      </c>
      <c r="D1992">
        <v>54.8</v>
      </c>
      <c r="E1992" s="10" t="str">
        <f>VLOOKUP(A1992,Ex_Lookup!$A$1:$C$215,2,FALSE)</f>
        <v>East Asia &amp; Pacific</v>
      </c>
      <c r="F1992" s="10" t="str">
        <f>VLOOKUP(A1992,Ex_Lookup!$A$1:$C$215,3,FALSE)</f>
        <v>Upper middle income</v>
      </c>
      <c r="G1992" s="11" t="s">
        <v>141</v>
      </c>
      <c r="H1992" s="11" t="s">
        <v>142</v>
      </c>
    </row>
    <row r="1993" spans="1:8" x14ac:dyDescent="0.35">
      <c r="A1993" t="s">
        <v>179</v>
      </c>
      <c r="B1993">
        <v>2011</v>
      </c>
      <c r="C1993">
        <v>9844</v>
      </c>
      <c r="D1993">
        <v>55.81</v>
      </c>
      <c r="E1993" s="10" t="str">
        <f>VLOOKUP(A1993,Ex_Lookup!$A$1:$C$215,2,FALSE)</f>
        <v>East Asia &amp; Pacific</v>
      </c>
      <c r="F1993" s="10" t="str">
        <f>VLOOKUP(A1993,Ex_Lookup!$A$1:$C$215,3,FALSE)</f>
        <v>Upper middle income</v>
      </c>
      <c r="G1993" s="11" t="s">
        <v>141</v>
      </c>
      <c r="H1993" s="11" t="s">
        <v>142</v>
      </c>
    </row>
    <row r="1994" spans="1:8" x14ac:dyDescent="0.35">
      <c r="A1994" t="s">
        <v>179</v>
      </c>
      <c r="B1994">
        <v>2012</v>
      </c>
      <c r="C1994">
        <v>9860</v>
      </c>
      <c r="D1994">
        <v>56.82</v>
      </c>
      <c r="E1994" s="10" t="str">
        <f>VLOOKUP(A1994,Ex_Lookup!$A$1:$C$215,2,FALSE)</f>
        <v>East Asia &amp; Pacific</v>
      </c>
      <c r="F1994" s="10" t="str">
        <f>VLOOKUP(A1994,Ex_Lookup!$A$1:$C$215,3,FALSE)</f>
        <v>Upper middle income</v>
      </c>
      <c r="G1994" s="11" t="s">
        <v>141</v>
      </c>
      <c r="H1994" s="11" t="s">
        <v>142</v>
      </c>
    </row>
    <row r="1995" spans="1:8" x14ac:dyDescent="0.35">
      <c r="A1995" t="s">
        <v>179</v>
      </c>
      <c r="B1995">
        <v>2013</v>
      </c>
      <c r="C1995">
        <v>9876</v>
      </c>
      <c r="D1995">
        <v>57.81</v>
      </c>
      <c r="E1995" s="10" t="str">
        <f>VLOOKUP(A1995,Ex_Lookup!$A$1:$C$215,2,FALSE)</f>
        <v>East Asia &amp; Pacific</v>
      </c>
      <c r="F1995" s="10" t="str">
        <f>VLOOKUP(A1995,Ex_Lookup!$A$1:$C$215,3,FALSE)</f>
        <v>Upper middle income</v>
      </c>
      <c r="G1995" s="11" t="s">
        <v>141</v>
      </c>
      <c r="H1995" s="11" t="s">
        <v>142</v>
      </c>
    </row>
    <row r="1996" spans="1:8" x14ac:dyDescent="0.35">
      <c r="A1996" t="s">
        <v>179</v>
      </c>
      <c r="B1996">
        <v>2014</v>
      </c>
      <c r="C1996">
        <v>9894</v>
      </c>
      <c r="D1996">
        <v>58.78</v>
      </c>
      <c r="E1996" s="10" t="str">
        <f>VLOOKUP(A1996,Ex_Lookup!$A$1:$C$215,2,FALSE)</f>
        <v>East Asia &amp; Pacific</v>
      </c>
      <c r="F1996" s="10" t="str">
        <f>VLOOKUP(A1996,Ex_Lookup!$A$1:$C$215,3,FALSE)</f>
        <v>Upper middle income</v>
      </c>
      <c r="G1996" s="11" t="s">
        <v>141</v>
      </c>
      <c r="H1996" s="11" t="s">
        <v>142</v>
      </c>
    </row>
    <row r="1997" spans="1:8" x14ac:dyDescent="0.35">
      <c r="A1997" t="s">
        <v>361</v>
      </c>
      <c r="B1997">
        <v>2005</v>
      </c>
      <c r="C1997">
        <v>28724869</v>
      </c>
      <c r="D1997">
        <v>13.03</v>
      </c>
      <c r="E1997" s="10" t="str">
        <f>VLOOKUP(A1997,Ex_Lookup!$A$1:$C$215,2,FALSE)</f>
        <v>Sub-Saharan Africa</v>
      </c>
      <c r="F1997" s="10" t="str">
        <f>VLOOKUP(A1997,Ex_Lookup!$A$1:$C$215,3,FALSE)</f>
        <v>Low income</v>
      </c>
      <c r="G1997" s="11" t="s">
        <v>318</v>
      </c>
      <c r="H1997" s="11" t="s">
        <v>148</v>
      </c>
    </row>
    <row r="1998" spans="1:8" x14ac:dyDescent="0.35">
      <c r="A1998" t="s">
        <v>361</v>
      </c>
      <c r="B1998">
        <v>2006</v>
      </c>
      <c r="C1998">
        <v>29711397</v>
      </c>
      <c r="D1998">
        <v>13.31</v>
      </c>
      <c r="E1998" s="10" t="str">
        <f>VLOOKUP(A1998,Ex_Lookup!$A$1:$C$215,2,FALSE)</f>
        <v>Sub-Saharan Africa</v>
      </c>
      <c r="F1998" s="10" t="str">
        <f>VLOOKUP(A1998,Ex_Lookup!$A$1:$C$215,3,FALSE)</f>
        <v>Low income</v>
      </c>
      <c r="G1998" s="11" t="s">
        <v>318</v>
      </c>
      <c r="H1998" s="11" t="s">
        <v>148</v>
      </c>
    </row>
    <row r="1999" spans="1:8" x14ac:dyDescent="0.35">
      <c r="A1999" t="s">
        <v>361</v>
      </c>
      <c r="B1999">
        <v>2007</v>
      </c>
      <c r="C1999">
        <v>30728747</v>
      </c>
      <c r="D1999">
        <v>13.6</v>
      </c>
      <c r="E1999" s="10" t="str">
        <f>VLOOKUP(A1999,Ex_Lookup!$A$1:$C$215,2,FALSE)</f>
        <v>Sub-Saharan Africa</v>
      </c>
      <c r="F1999" s="10" t="str">
        <f>VLOOKUP(A1999,Ex_Lookup!$A$1:$C$215,3,FALSE)</f>
        <v>Low income</v>
      </c>
      <c r="G1999" s="11" t="s">
        <v>318</v>
      </c>
      <c r="H1999" s="11" t="s">
        <v>148</v>
      </c>
    </row>
    <row r="2000" spans="1:8" x14ac:dyDescent="0.35">
      <c r="A2000" t="s">
        <v>361</v>
      </c>
      <c r="B2000">
        <v>2008</v>
      </c>
      <c r="C2000">
        <v>31778799</v>
      </c>
      <c r="D2000">
        <v>13.89</v>
      </c>
      <c r="E2000" s="10" t="str">
        <f>VLOOKUP(A2000,Ex_Lookup!$A$1:$C$215,2,FALSE)</f>
        <v>Sub-Saharan Africa</v>
      </c>
      <c r="F2000" s="10" t="str">
        <f>VLOOKUP(A2000,Ex_Lookup!$A$1:$C$215,3,FALSE)</f>
        <v>Low income</v>
      </c>
      <c r="G2000" s="11" t="s">
        <v>318</v>
      </c>
      <c r="H2000" s="11" t="s">
        <v>148</v>
      </c>
    </row>
    <row r="2001" spans="1:8" x14ac:dyDescent="0.35">
      <c r="A2001" t="s">
        <v>361</v>
      </c>
      <c r="B2001">
        <v>2009</v>
      </c>
      <c r="C2001">
        <v>32864328</v>
      </c>
      <c r="D2001">
        <v>14.19</v>
      </c>
      <c r="E2001" s="10" t="str">
        <f>VLOOKUP(A2001,Ex_Lookup!$A$1:$C$215,2,FALSE)</f>
        <v>Sub-Saharan Africa</v>
      </c>
      <c r="F2001" s="10" t="str">
        <f>VLOOKUP(A2001,Ex_Lookup!$A$1:$C$215,3,FALSE)</f>
        <v>Low income</v>
      </c>
      <c r="G2001" s="11" t="s">
        <v>318</v>
      </c>
      <c r="H2001" s="11" t="s">
        <v>148</v>
      </c>
    </row>
    <row r="2002" spans="1:8" x14ac:dyDescent="0.35">
      <c r="A2002" t="s">
        <v>361</v>
      </c>
      <c r="B2002">
        <v>2010</v>
      </c>
      <c r="C2002">
        <v>33987213</v>
      </c>
      <c r="D2002">
        <v>14.49</v>
      </c>
      <c r="E2002" s="10" t="str">
        <f>VLOOKUP(A2002,Ex_Lookup!$A$1:$C$215,2,FALSE)</f>
        <v>Sub-Saharan Africa</v>
      </c>
      <c r="F2002" s="10" t="str">
        <f>VLOOKUP(A2002,Ex_Lookup!$A$1:$C$215,3,FALSE)</f>
        <v>Low income</v>
      </c>
      <c r="G2002" s="11" t="s">
        <v>318</v>
      </c>
      <c r="H2002" s="11" t="s">
        <v>148</v>
      </c>
    </row>
    <row r="2003" spans="1:8" x14ac:dyDescent="0.35">
      <c r="A2003" t="s">
        <v>361</v>
      </c>
      <c r="B2003">
        <v>2011</v>
      </c>
      <c r="C2003">
        <v>35148064</v>
      </c>
      <c r="D2003">
        <v>14.8</v>
      </c>
      <c r="E2003" s="10" t="str">
        <f>VLOOKUP(A2003,Ex_Lookup!$A$1:$C$215,2,FALSE)</f>
        <v>Sub-Saharan Africa</v>
      </c>
      <c r="F2003" s="10" t="str">
        <f>VLOOKUP(A2003,Ex_Lookup!$A$1:$C$215,3,FALSE)</f>
        <v>Low income</v>
      </c>
      <c r="G2003" s="11" t="s">
        <v>318</v>
      </c>
      <c r="H2003" s="11" t="s">
        <v>148</v>
      </c>
    </row>
    <row r="2004" spans="1:8" x14ac:dyDescent="0.35">
      <c r="A2004" t="s">
        <v>361</v>
      </c>
      <c r="B2004">
        <v>2012</v>
      </c>
      <c r="C2004">
        <v>36345860</v>
      </c>
      <c r="D2004">
        <v>15.12</v>
      </c>
      <c r="E2004" s="10" t="str">
        <f>VLOOKUP(A2004,Ex_Lookup!$A$1:$C$215,2,FALSE)</f>
        <v>Sub-Saharan Africa</v>
      </c>
      <c r="F2004" s="10" t="str">
        <f>VLOOKUP(A2004,Ex_Lookup!$A$1:$C$215,3,FALSE)</f>
        <v>Low income</v>
      </c>
      <c r="G2004" s="11" t="s">
        <v>318</v>
      </c>
      <c r="H2004" s="11" t="s">
        <v>148</v>
      </c>
    </row>
    <row r="2005" spans="1:8" x14ac:dyDescent="0.35">
      <c r="A2005" t="s">
        <v>361</v>
      </c>
      <c r="B2005">
        <v>2013</v>
      </c>
      <c r="C2005">
        <v>37578876</v>
      </c>
      <c r="D2005">
        <v>15.44</v>
      </c>
      <c r="E2005" s="10" t="str">
        <f>VLOOKUP(A2005,Ex_Lookup!$A$1:$C$215,2,FALSE)</f>
        <v>Sub-Saharan Africa</v>
      </c>
      <c r="F2005" s="10" t="str">
        <f>VLOOKUP(A2005,Ex_Lookup!$A$1:$C$215,3,FALSE)</f>
        <v>Low income</v>
      </c>
      <c r="G2005" s="11" t="s">
        <v>318</v>
      </c>
      <c r="H2005" s="11" t="s">
        <v>148</v>
      </c>
    </row>
    <row r="2006" spans="1:8" x14ac:dyDescent="0.35">
      <c r="A2006" t="s">
        <v>361</v>
      </c>
      <c r="B2006">
        <v>2014</v>
      </c>
      <c r="C2006">
        <v>38844624</v>
      </c>
      <c r="D2006">
        <v>15.77</v>
      </c>
      <c r="E2006" s="10" t="str">
        <f>VLOOKUP(A2006,Ex_Lookup!$A$1:$C$215,2,FALSE)</f>
        <v>Sub-Saharan Africa</v>
      </c>
      <c r="F2006" s="10" t="str">
        <f>VLOOKUP(A2006,Ex_Lookup!$A$1:$C$215,3,FALSE)</f>
        <v>Low income</v>
      </c>
      <c r="G2006" s="11" t="s">
        <v>318</v>
      </c>
      <c r="H2006" s="11" t="s">
        <v>148</v>
      </c>
    </row>
    <row r="2007" spans="1:8" x14ac:dyDescent="0.35">
      <c r="A2007" t="s">
        <v>238</v>
      </c>
      <c r="B2007">
        <v>2005</v>
      </c>
      <c r="C2007">
        <v>47105150</v>
      </c>
      <c r="D2007">
        <v>67.790000000000006</v>
      </c>
      <c r="E2007" s="10" t="str">
        <f>VLOOKUP(A2007,Ex_Lookup!$A$1:$C$215,2,FALSE)</f>
        <v>Europe &amp; Central Asia</v>
      </c>
      <c r="F2007" s="10" t="str">
        <f>VLOOKUP(A2007,Ex_Lookup!$A$1:$C$215,3,FALSE)</f>
        <v>Lower middle income</v>
      </c>
      <c r="G2007" s="11" t="s">
        <v>183</v>
      </c>
      <c r="H2007" s="11" t="s">
        <v>155</v>
      </c>
    </row>
    <row r="2008" spans="1:8" x14ac:dyDescent="0.35">
      <c r="A2008" t="s">
        <v>238</v>
      </c>
      <c r="B2008">
        <v>2006</v>
      </c>
      <c r="C2008">
        <v>46787750</v>
      </c>
      <c r="D2008">
        <v>67.97</v>
      </c>
      <c r="E2008" s="10" t="str">
        <f>VLOOKUP(A2008,Ex_Lookup!$A$1:$C$215,2,FALSE)</f>
        <v>Europe &amp; Central Asia</v>
      </c>
      <c r="F2008" s="10" t="str">
        <f>VLOOKUP(A2008,Ex_Lookup!$A$1:$C$215,3,FALSE)</f>
        <v>Lower middle income</v>
      </c>
      <c r="G2008" s="11" t="s">
        <v>183</v>
      </c>
      <c r="H2008" s="11" t="s">
        <v>155</v>
      </c>
    </row>
    <row r="2009" spans="1:8" x14ac:dyDescent="0.35">
      <c r="A2009" t="s">
        <v>238</v>
      </c>
      <c r="B2009">
        <v>2007</v>
      </c>
      <c r="C2009">
        <v>46509350</v>
      </c>
      <c r="D2009">
        <v>68.150000000000006</v>
      </c>
      <c r="E2009" s="10" t="str">
        <f>VLOOKUP(A2009,Ex_Lookup!$A$1:$C$215,2,FALSE)</f>
        <v>Europe &amp; Central Asia</v>
      </c>
      <c r="F2009" s="10" t="str">
        <f>VLOOKUP(A2009,Ex_Lookup!$A$1:$C$215,3,FALSE)</f>
        <v>Lower middle income</v>
      </c>
      <c r="G2009" s="11" t="s">
        <v>183</v>
      </c>
      <c r="H2009" s="11" t="s">
        <v>155</v>
      </c>
    </row>
    <row r="2010" spans="1:8" x14ac:dyDescent="0.35">
      <c r="A2010" t="s">
        <v>238</v>
      </c>
      <c r="B2010">
        <v>2008</v>
      </c>
      <c r="C2010">
        <v>46258200</v>
      </c>
      <c r="D2010">
        <v>68.33</v>
      </c>
      <c r="E2010" s="10" t="str">
        <f>VLOOKUP(A2010,Ex_Lookup!$A$1:$C$215,2,FALSE)</f>
        <v>Europe &amp; Central Asia</v>
      </c>
      <c r="F2010" s="10" t="str">
        <f>VLOOKUP(A2010,Ex_Lookup!$A$1:$C$215,3,FALSE)</f>
        <v>Lower middle income</v>
      </c>
      <c r="G2010" s="11" t="s">
        <v>183</v>
      </c>
      <c r="H2010" s="11" t="s">
        <v>155</v>
      </c>
    </row>
    <row r="2011" spans="1:8" x14ac:dyDescent="0.35">
      <c r="A2011" t="s">
        <v>238</v>
      </c>
      <c r="B2011">
        <v>2009</v>
      </c>
      <c r="C2011">
        <v>46053300</v>
      </c>
      <c r="D2011">
        <v>68.5</v>
      </c>
      <c r="E2011" s="10" t="str">
        <f>VLOOKUP(A2011,Ex_Lookup!$A$1:$C$215,2,FALSE)</f>
        <v>Europe &amp; Central Asia</v>
      </c>
      <c r="F2011" s="10" t="str">
        <f>VLOOKUP(A2011,Ex_Lookup!$A$1:$C$215,3,FALSE)</f>
        <v>Lower middle income</v>
      </c>
      <c r="G2011" s="11" t="s">
        <v>183</v>
      </c>
      <c r="H2011" s="11" t="s">
        <v>155</v>
      </c>
    </row>
    <row r="2012" spans="1:8" x14ac:dyDescent="0.35">
      <c r="A2012" t="s">
        <v>238</v>
      </c>
      <c r="B2012">
        <v>2010</v>
      </c>
      <c r="C2012">
        <v>45870700</v>
      </c>
      <c r="D2012">
        <v>68.69</v>
      </c>
      <c r="E2012" s="10" t="str">
        <f>VLOOKUP(A2012,Ex_Lookup!$A$1:$C$215,2,FALSE)</f>
        <v>Europe &amp; Central Asia</v>
      </c>
      <c r="F2012" s="10" t="str">
        <f>VLOOKUP(A2012,Ex_Lookup!$A$1:$C$215,3,FALSE)</f>
        <v>Lower middle income</v>
      </c>
      <c r="G2012" s="11" t="s">
        <v>183</v>
      </c>
      <c r="H2012" s="11" t="s">
        <v>155</v>
      </c>
    </row>
    <row r="2013" spans="1:8" x14ac:dyDescent="0.35">
      <c r="A2013" t="s">
        <v>238</v>
      </c>
      <c r="B2013">
        <v>2011</v>
      </c>
      <c r="C2013">
        <v>45706100</v>
      </c>
      <c r="D2013">
        <v>68.88</v>
      </c>
      <c r="E2013" s="10" t="str">
        <f>VLOOKUP(A2013,Ex_Lookup!$A$1:$C$215,2,FALSE)</f>
        <v>Europe &amp; Central Asia</v>
      </c>
      <c r="F2013" s="10" t="str">
        <f>VLOOKUP(A2013,Ex_Lookup!$A$1:$C$215,3,FALSE)</f>
        <v>Lower middle income</v>
      </c>
      <c r="G2013" s="11" t="s">
        <v>183</v>
      </c>
      <c r="H2013" s="11" t="s">
        <v>155</v>
      </c>
    </row>
    <row r="2014" spans="1:8" x14ac:dyDescent="0.35">
      <c r="A2014" t="s">
        <v>238</v>
      </c>
      <c r="B2014">
        <v>2012</v>
      </c>
      <c r="C2014">
        <v>45593300</v>
      </c>
      <c r="D2014">
        <v>69.069999999999993</v>
      </c>
      <c r="E2014" s="10" t="str">
        <f>VLOOKUP(A2014,Ex_Lookup!$A$1:$C$215,2,FALSE)</f>
        <v>Europe &amp; Central Asia</v>
      </c>
      <c r="F2014" s="10" t="str">
        <f>VLOOKUP(A2014,Ex_Lookup!$A$1:$C$215,3,FALSE)</f>
        <v>Lower middle income</v>
      </c>
      <c r="G2014" s="11" t="s">
        <v>183</v>
      </c>
      <c r="H2014" s="11" t="s">
        <v>155</v>
      </c>
    </row>
    <row r="2015" spans="1:8" x14ac:dyDescent="0.35">
      <c r="A2015" t="s">
        <v>238</v>
      </c>
      <c r="B2015">
        <v>2013</v>
      </c>
      <c r="C2015">
        <v>45489600</v>
      </c>
      <c r="D2015">
        <v>69.27</v>
      </c>
      <c r="E2015" s="10" t="str">
        <f>VLOOKUP(A2015,Ex_Lookup!$A$1:$C$215,2,FALSE)</f>
        <v>Europe &amp; Central Asia</v>
      </c>
      <c r="F2015" s="10" t="str">
        <f>VLOOKUP(A2015,Ex_Lookup!$A$1:$C$215,3,FALSE)</f>
        <v>Lower middle income</v>
      </c>
      <c r="G2015" s="11" t="s">
        <v>183</v>
      </c>
      <c r="H2015" s="11" t="s">
        <v>155</v>
      </c>
    </row>
    <row r="2016" spans="1:8" x14ac:dyDescent="0.35">
      <c r="A2016" t="s">
        <v>238</v>
      </c>
      <c r="B2016">
        <v>2014</v>
      </c>
      <c r="C2016">
        <v>45362900</v>
      </c>
      <c r="D2016">
        <v>69.48</v>
      </c>
      <c r="E2016" s="10" t="str">
        <f>VLOOKUP(A2016,Ex_Lookup!$A$1:$C$215,2,FALSE)</f>
        <v>Europe &amp; Central Asia</v>
      </c>
      <c r="F2016" s="10" t="str">
        <f>VLOOKUP(A2016,Ex_Lookup!$A$1:$C$215,3,FALSE)</f>
        <v>Lower middle income</v>
      </c>
      <c r="G2016" s="11" t="s">
        <v>183</v>
      </c>
      <c r="H2016" s="11" t="s">
        <v>155</v>
      </c>
    </row>
    <row r="2017" spans="1:8" x14ac:dyDescent="0.35">
      <c r="A2017" t="s">
        <v>301</v>
      </c>
      <c r="B2017">
        <v>2005</v>
      </c>
      <c r="C2017">
        <v>4148883</v>
      </c>
      <c r="D2017">
        <v>82.26</v>
      </c>
      <c r="E2017" s="10" t="str">
        <f>VLOOKUP(A2017,Ex_Lookup!$A$1:$C$215,2,FALSE)</f>
        <v>Middle East &amp; North Africa</v>
      </c>
      <c r="F2017" s="10" t="str">
        <f>VLOOKUP(A2017,Ex_Lookup!$A$1:$C$215,3,FALSE)</f>
        <v>High income: nonOECD</v>
      </c>
      <c r="G2017" s="11" t="s">
        <v>283</v>
      </c>
      <c r="H2017" s="11" t="s">
        <v>146</v>
      </c>
    </row>
    <row r="2018" spans="1:8" x14ac:dyDescent="0.35">
      <c r="A2018" t="s">
        <v>301</v>
      </c>
      <c r="B2018">
        <v>2006</v>
      </c>
      <c r="C2018">
        <v>4875639</v>
      </c>
      <c r="D2018">
        <v>82.65</v>
      </c>
      <c r="E2018" s="10" t="str">
        <f>VLOOKUP(A2018,Ex_Lookup!$A$1:$C$215,2,FALSE)</f>
        <v>Middle East &amp; North Africa</v>
      </c>
      <c r="F2018" s="10" t="str">
        <f>VLOOKUP(A2018,Ex_Lookup!$A$1:$C$215,3,FALSE)</f>
        <v>High income: nonOECD</v>
      </c>
      <c r="G2018" s="11" t="s">
        <v>283</v>
      </c>
      <c r="H2018" s="11" t="s">
        <v>146</v>
      </c>
    </row>
    <row r="2019" spans="1:8" x14ac:dyDescent="0.35">
      <c r="A2019" t="s">
        <v>301</v>
      </c>
      <c r="B2019">
        <v>2007</v>
      </c>
      <c r="C2019">
        <v>5797347</v>
      </c>
      <c r="D2019">
        <v>83.02</v>
      </c>
      <c r="E2019" s="10" t="str">
        <f>VLOOKUP(A2019,Ex_Lookup!$A$1:$C$215,2,FALSE)</f>
        <v>Middle East &amp; North Africa</v>
      </c>
      <c r="F2019" s="10" t="str">
        <f>VLOOKUP(A2019,Ex_Lookup!$A$1:$C$215,3,FALSE)</f>
        <v>High income: nonOECD</v>
      </c>
      <c r="G2019" s="11" t="s">
        <v>283</v>
      </c>
      <c r="H2019" s="11" t="s">
        <v>146</v>
      </c>
    </row>
    <row r="2020" spans="1:8" x14ac:dyDescent="0.35">
      <c r="A2020" t="s">
        <v>301</v>
      </c>
      <c r="B2020">
        <v>2008</v>
      </c>
      <c r="C2020">
        <v>6798635</v>
      </c>
      <c r="D2020">
        <v>83.38</v>
      </c>
      <c r="E2020" s="10" t="str">
        <f>VLOOKUP(A2020,Ex_Lookup!$A$1:$C$215,2,FALSE)</f>
        <v>Middle East &amp; North Africa</v>
      </c>
      <c r="F2020" s="10" t="str">
        <f>VLOOKUP(A2020,Ex_Lookup!$A$1:$C$215,3,FALSE)</f>
        <v>High income: nonOECD</v>
      </c>
      <c r="G2020" s="11" t="s">
        <v>283</v>
      </c>
      <c r="H2020" s="11" t="s">
        <v>146</v>
      </c>
    </row>
    <row r="2021" spans="1:8" x14ac:dyDescent="0.35">
      <c r="A2021" t="s">
        <v>301</v>
      </c>
      <c r="B2021">
        <v>2009</v>
      </c>
      <c r="C2021">
        <v>7718319</v>
      </c>
      <c r="D2021">
        <v>83.72</v>
      </c>
      <c r="E2021" s="10" t="str">
        <f>VLOOKUP(A2021,Ex_Lookup!$A$1:$C$215,2,FALSE)</f>
        <v>Middle East &amp; North Africa</v>
      </c>
      <c r="F2021" s="10" t="str">
        <f>VLOOKUP(A2021,Ex_Lookup!$A$1:$C$215,3,FALSE)</f>
        <v>High income: nonOECD</v>
      </c>
      <c r="G2021" s="11" t="s">
        <v>283</v>
      </c>
      <c r="H2021" s="11" t="s">
        <v>146</v>
      </c>
    </row>
    <row r="2022" spans="1:8" x14ac:dyDescent="0.35">
      <c r="A2022" t="s">
        <v>301</v>
      </c>
      <c r="B2022">
        <v>2010</v>
      </c>
      <c r="C2022">
        <v>8441537</v>
      </c>
      <c r="D2022">
        <v>84.06</v>
      </c>
      <c r="E2022" s="10" t="str">
        <f>VLOOKUP(A2022,Ex_Lookup!$A$1:$C$215,2,FALSE)</f>
        <v>Middle East &amp; North Africa</v>
      </c>
      <c r="F2022" s="10" t="str">
        <f>VLOOKUP(A2022,Ex_Lookup!$A$1:$C$215,3,FALSE)</f>
        <v>High income: nonOECD</v>
      </c>
      <c r="G2022" s="11" t="s">
        <v>283</v>
      </c>
      <c r="H2022" s="11" t="s">
        <v>146</v>
      </c>
    </row>
    <row r="2023" spans="1:8" x14ac:dyDescent="0.35">
      <c r="A2023" t="s">
        <v>301</v>
      </c>
      <c r="B2023">
        <v>2011</v>
      </c>
      <c r="C2023">
        <v>8925096</v>
      </c>
      <c r="D2023">
        <v>84.38</v>
      </c>
      <c r="E2023" s="10" t="str">
        <f>VLOOKUP(A2023,Ex_Lookup!$A$1:$C$215,2,FALSE)</f>
        <v>Middle East &amp; North Africa</v>
      </c>
      <c r="F2023" s="10" t="str">
        <f>VLOOKUP(A2023,Ex_Lookup!$A$1:$C$215,3,FALSE)</f>
        <v>High income: nonOECD</v>
      </c>
      <c r="G2023" s="11" t="s">
        <v>283</v>
      </c>
      <c r="H2023" s="11" t="s">
        <v>146</v>
      </c>
    </row>
    <row r="2024" spans="1:8" x14ac:dyDescent="0.35">
      <c r="A2024" t="s">
        <v>301</v>
      </c>
      <c r="B2024">
        <v>2012</v>
      </c>
      <c r="C2024">
        <v>9205651</v>
      </c>
      <c r="D2024">
        <v>84.68</v>
      </c>
      <c r="E2024" s="10" t="str">
        <f>VLOOKUP(A2024,Ex_Lookup!$A$1:$C$215,2,FALSE)</f>
        <v>Middle East &amp; North Africa</v>
      </c>
      <c r="F2024" s="10" t="str">
        <f>VLOOKUP(A2024,Ex_Lookup!$A$1:$C$215,3,FALSE)</f>
        <v>High income: nonOECD</v>
      </c>
      <c r="G2024" s="11" t="s">
        <v>283</v>
      </c>
      <c r="H2024" s="11" t="s">
        <v>146</v>
      </c>
    </row>
    <row r="2025" spans="1:8" x14ac:dyDescent="0.35">
      <c r="A2025" t="s">
        <v>301</v>
      </c>
      <c r="B2025">
        <v>2013</v>
      </c>
      <c r="C2025">
        <v>9346129</v>
      </c>
      <c r="D2025">
        <v>84.98</v>
      </c>
      <c r="E2025" s="10" t="str">
        <f>VLOOKUP(A2025,Ex_Lookup!$A$1:$C$215,2,FALSE)</f>
        <v>Middle East &amp; North Africa</v>
      </c>
      <c r="F2025" s="10" t="str">
        <f>VLOOKUP(A2025,Ex_Lookup!$A$1:$C$215,3,FALSE)</f>
        <v>High income: nonOECD</v>
      </c>
      <c r="G2025" s="11" t="s">
        <v>283</v>
      </c>
      <c r="H2025" s="11" t="s">
        <v>146</v>
      </c>
    </row>
    <row r="2026" spans="1:8" x14ac:dyDescent="0.35">
      <c r="A2026" t="s">
        <v>301</v>
      </c>
      <c r="B2026">
        <v>2014</v>
      </c>
      <c r="C2026">
        <v>9445624</v>
      </c>
      <c r="D2026">
        <v>85.27</v>
      </c>
      <c r="E2026" s="10" t="str">
        <f>VLOOKUP(A2026,Ex_Lookup!$A$1:$C$215,2,FALSE)</f>
        <v>Middle East &amp; North Africa</v>
      </c>
      <c r="F2026" s="10" t="str">
        <f>VLOOKUP(A2026,Ex_Lookup!$A$1:$C$215,3,FALSE)</f>
        <v>High income: nonOECD</v>
      </c>
      <c r="G2026" s="11" t="s">
        <v>283</v>
      </c>
      <c r="H2026" s="11" t="s">
        <v>146</v>
      </c>
    </row>
    <row r="2027" spans="1:8" x14ac:dyDescent="0.35">
      <c r="A2027" t="s">
        <v>239</v>
      </c>
      <c r="B2027">
        <v>2005</v>
      </c>
      <c r="C2027">
        <v>60401206</v>
      </c>
      <c r="D2027">
        <v>79.92</v>
      </c>
      <c r="E2027" s="10" t="str">
        <f>VLOOKUP(A2027,Ex_Lookup!$A$1:$C$215,2,FALSE)</f>
        <v>Europe &amp; Central Asia</v>
      </c>
      <c r="F2027" s="10" t="str">
        <f>VLOOKUP(A2027,Ex_Lookup!$A$1:$C$215,3,FALSE)</f>
        <v>High income: OECD</v>
      </c>
      <c r="G2027" s="11" t="s">
        <v>183</v>
      </c>
      <c r="H2027" s="11" t="s">
        <v>144</v>
      </c>
    </row>
    <row r="2028" spans="1:8" x14ac:dyDescent="0.35">
      <c r="A2028" t="s">
        <v>239</v>
      </c>
      <c r="B2028">
        <v>2006</v>
      </c>
      <c r="C2028">
        <v>60846820</v>
      </c>
      <c r="D2028">
        <v>80.2</v>
      </c>
      <c r="E2028" s="10" t="str">
        <f>VLOOKUP(A2028,Ex_Lookup!$A$1:$C$215,2,FALSE)</f>
        <v>Europe &amp; Central Asia</v>
      </c>
      <c r="F2028" s="10" t="str">
        <f>VLOOKUP(A2028,Ex_Lookup!$A$1:$C$215,3,FALSE)</f>
        <v>High income: OECD</v>
      </c>
      <c r="G2028" s="11" t="s">
        <v>183</v>
      </c>
      <c r="H2028" s="11" t="s">
        <v>144</v>
      </c>
    </row>
    <row r="2029" spans="1:8" x14ac:dyDescent="0.35">
      <c r="A2029" t="s">
        <v>239</v>
      </c>
      <c r="B2029">
        <v>2007</v>
      </c>
      <c r="C2029">
        <v>61322463</v>
      </c>
      <c r="D2029">
        <v>80.48</v>
      </c>
      <c r="E2029" s="10" t="str">
        <f>VLOOKUP(A2029,Ex_Lookup!$A$1:$C$215,2,FALSE)</f>
        <v>Europe &amp; Central Asia</v>
      </c>
      <c r="F2029" s="10" t="str">
        <f>VLOOKUP(A2029,Ex_Lookup!$A$1:$C$215,3,FALSE)</f>
        <v>High income: OECD</v>
      </c>
      <c r="G2029" s="11" t="s">
        <v>183</v>
      </c>
      <c r="H2029" s="11" t="s">
        <v>144</v>
      </c>
    </row>
    <row r="2030" spans="1:8" x14ac:dyDescent="0.35">
      <c r="A2030" t="s">
        <v>239</v>
      </c>
      <c r="B2030">
        <v>2008</v>
      </c>
      <c r="C2030">
        <v>61806995</v>
      </c>
      <c r="D2030">
        <v>80.760000000000005</v>
      </c>
      <c r="E2030" s="10" t="str">
        <f>VLOOKUP(A2030,Ex_Lookup!$A$1:$C$215,2,FALSE)</f>
        <v>Europe &amp; Central Asia</v>
      </c>
      <c r="F2030" s="10" t="str">
        <f>VLOOKUP(A2030,Ex_Lookup!$A$1:$C$215,3,FALSE)</f>
        <v>High income: OECD</v>
      </c>
      <c r="G2030" s="11" t="s">
        <v>183</v>
      </c>
      <c r="H2030" s="11" t="s">
        <v>144</v>
      </c>
    </row>
    <row r="2031" spans="1:8" x14ac:dyDescent="0.35">
      <c r="A2031" t="s">
        <v>239</v>
      </c>
      <c r="B2031">
        <v>2009</v>
      </c>
      <c r="C2031">
        <v>62276270</v>
      </c>
      <c r="D2031">
        <v>81.03</v>
      </c>
      <c r="E2031" s="10" t="str">
        <f>VLOOKUP(A2031,Ex_Lookup!$A$1:$C$215,2,FALSE)</f>
        <v>Europe &amp; Central Asia</v>
      </c>
      <c r="F2031" s="10" t="str">
        <f>VLOOKUP(A2031,Ex_Lookup!$A$1:$C$215,3,FALSE)</f>
        <v>High income: OECD</v>
      </c>
      <c r="G2031" s="11" t="s">
        <v>183</v>
      </c>
      <c r="H2031" s="11" t="s">
        <v>144</v>
      </c>
    </row>
    <row r="2032" spans="1:8" x14ac:dyDescent="0.35">
      <c r="A2032" t="s">
        <v>239</v>
      </c>
      <c r="B2032">
        <v>2010</v>
      </c>
      <c r="C2032">
        <v>62766365</v>
      </c>
      <c r="D2032">
        <v>81.3</v>
      </c>
      <c r="E2032" s="10" t="str">
        <f>VLOOKUP(A2032,Ex_Lookup!$A$1:$C$215,2,FALSE)</f>
        <v>Europe &amp; Central Asia</v>
      </c>
      <c r="F2032" s="10" t="str">
        <f>VLOOKUP(A2032,Ex_Lookup!$A$1:$C$215,3,FALSE)</f>
        <v>High income: OECD</v>
      </c>
      <c r="G2032" s="11" t="s">
        <v>183</v>
      </c>
      <c r="H2032" s="11" t="s">
        <v>144</v>
      </c>
    </row>
    <row r="2033" spans="1:8" x14ac:dyDescent="0.35">
      <c r="A2033" t="s">
        <v>239</v>
      </c>
      <c r="B2033">
        <v>2011</v>
      </c>
      <c r="C2033">
        <v>63258918</v>
      </c>
      <c r="D2033">
        <v>81.569999999999993</v>
      </c>
      <c r="E2033" s="10" t="str">
        <f>VLOOKUP(A2033,Ex_Lookup!$A$1:$C$215,2,FALSE)</f>
        <v>Europe &amp; Central Asia</v>
      </c>
      <c r="F2033" s="10" t="str">
        <f>VLOOKUP(A2033,Ex_Lookup!$A$1:$C$215,3,FALSE)</f>
        <v>High income: OECD</v>
      </c>
      <c r="G2033" s="11" t="s">
        <v>183</v>
      </c>
      <c r="H2033" s="11" t="s">
        <v>144</v>
      </c>
    </row>
    <row r="2034" spans="1:8" x14ac:dyDescent="0.35">
      <c r="A2034" t="s">
        <v>239</v>
      </c>
      <c r="B2034">
        <v>2012</v>
      </c>
      <c r="C2034">
        <v>63700300</v>
      </c>
      <c r="D2034">
        <v>81.83</v>
      </c>
      <c r="E2034" s="10" t="str">
        <f>VLOOKUP(A2034,Ex_Lookup!$A$1:$C$215,2,FALSE)</f>
        <v>Europe &amp; Central Asia</v>
      </c>
      <c r="F2034" s="10" t="str">
        <f>VLOOKUP(A2034,Ex_Lookup!$A$1:$C$215,3,FALSE)</f>
        <v>High income: OECD</v>
      </c>
      <c r="G2034" s="11" t="s">
        <v>183</v>
      </c>
      <c r="H2034" s="11" t="s">
        <v>144</v>
      </c>
    </row>
    <row r="2035" spans="1:8" x14ac:dyDescent="0.35">
      <c r="A2035" t="s">
        <v>239</v>
      </c>
      <c r="B2035">
        <v>2013</v>
      </c>
      <c r="C2035">
        <v>64106779</v>
      </c>
      <c r="D2035">
        <v>82.09</v>
      </c>
      <c r="E2035" s="10" t="str">
        <f>VLOOKUP(A2035,Ex_Lookup!$A$1:$C$215,2,FALSE)</f>
        <v>Europe &amp; Central Asia</v>
      </c>
      <c r="F2035" s="10" t="str">
        <f>VLOOKUP(A2035,Ex_Lookup!$A$1:$C$215,3,FALSE)</f>
        <v>High income: OECD</v>
      </c>
      <c r="G2035" s="11" t="s">
        <v>183</v>
      </c>
      <c r="H2035" s="11" t="s">
        <v>144</v>
      </c>
    </row>
    <row r="2036" spans="1:8" x14ac:dyDescent="0.35">
      <c r="A2036" t="s">
        <v>239</v>
      </c>
      <c r="B2036">
        <v>2014</v>
      </c>
      <c r="C2036">
        <v>64510376</v>
      </c>
      <c r="D2036">
        <v>82.35</v>
      </c>
      <c r="E2036" s="10" t="str">
        <f>VLOOKUP(A2036,Ex_Lookup!$A$1:$C$215,2,FALSE)</f>
        <v>Europe &amp; Central Asia</v>
      </c>
      <c r="F2036" s="10" t="str">
        <f>VLOOKUP(A2036,Ex_Lookup!$A$1:$C$215,3,FALSE)</f>
        <v>High income: OECD</v>
      </c>
      <c r="G2036" s="11" t="s">
        <v>183</v>
      </c>
      <c r="H2036" s="11" t="s">
        <v>144</v>
      </c>
    </row>
    <row r="2037" spans="1:8" x14ac:dyDescent="0.35">
      <c r="A2037" t="s">
        <v>307</v>
      </c>
      <c r="B2037">
        <v>2005</v>
      </c>
      <c r="C2037">
        <v>295516599</v>
      </c>
      <c r="D2037">
        <v>79.930000000000007</v>
      </c>
      <c r="E2037" s="10" t="str">
        <f>VLOOKUP(A2037,Ex_Lookup!$A$1:$C$215,2,FALSE)</f>
        <v>North America</v>
      </c>
      <c r="F2037" s="10" t="str">
        <f>VLOOKUP(A2037,Ex_Lookup!$A$1:$C$215,3,FALSE)</f>
        <v>High income: OECD</v>
      </c>
      <c r="G2037" s="11" t="s">
        <v>305</v>
      </c>
      <c r="H2037" s="11" t="s">
        <v>144</v>
      </c>
    </row>
    <row r="2038" spans="1:8" x14ac:dyDescent="0.35">
      <c r="A2038" t="s">
        <v>307</v>
      </c>
      <c r="B2038">
        <v>2006</v>
      </c>
      <c r="C2038">
        <v>298379912</v>
      </c>
      <c r="D2038">
        <v>80.099999999999994</v>
      </c>
      <c r="E2038" s="10" t="str">
        <f>VLOOKUP(A2038,Ex_Lookup!$A$1:$C$215,2,FALSE)</f>
        <v>North America</v>
      </c>
      <c r="F2038" s="10" t="str">
        <f>VLOOKUP(A2038,Ex_Lookup!$A$1:$C$215,3,FALSE)</f>
        <v>High income: OECD</v>
      </c>
      <c r="G2038" s="11" t="s">
        <v>305</v>
      </c>
      <c r="H2038" s="11" t="s">
        <v>144</v>
      </c>
    </row>
    <row r="2039" spans="1:8" x14ac:dyDescent="0.35">
      <c r="A2039" t="s">
        <v>307</v>
      </c>
      <c r="B2039">
        <v>2007</v>
      </c>
      <c r="C2039">
        <v>301231207</v>
      </c>
      <c r="D2039">
        <v>80.27</v>
      </c>
      <c r="E2039" s="10" t="str">
        <f>VLOOKUP(A2039,Ex_Lookup!$A$1:$C$215,2,FALSE)</f>
        <v>North America</v>
      </c>
      <c r="F2039" s="10" t="str">
        <f>VLOOKUP(A2039,Ex_Lookup!$A$1:$C$215,3,FALSE)</f>
        <v>High income: OECD</v>
      </c>
      <c r="G2039" s="11" t="s">
        <v>305</v>
      </c>
      <c r="H2039" s="11" t="s">
        <v>144</v>
      </c>
    </row>
    <row r="2040" spans="1:8" x14ac:dyDescent="0.35">
      <c r="A2040" t="s">
        <v>307</v>
      </c>
      <c r="B2040">
        <v>2008</v>
      </c>
      <c r="C2040">
        <v>304093966</v>
      </c>
      <c r="D2040">
        <v>80.44</v>
      </c>
      <c r="E2040" s="10" t="str">
        <f>VLOOKUP(A2040,Ex_Lookup!$A$1:$C$215,2,FALSE)</f>
        <v>North America</v>
      </c>
      <c r="F2040" s="10" t="str">
        <f>VLOOKUP(A2040,Ex_Lookup!$A$1:$C$215,3,FALSE)</f>
        <v>High income: OECD</v>
      </c>
      <c r="G2040" s="11" t="s">
        <v>305</v>
      </c>
      <c r="H2040" s="11" t="s">
        <v>144</v>
      </c>
    </row>
    <row r="2041" spans="1:8" x14ac:dyDescent="0.35">
      <c r="A2041" t="s">
        <v>307</v>
      </c>
      <c r="B2041">
        <v>2009</v>
      </c>
      <c r="C2041">
        <v>306771529</v>
      </c>
      <c r="D2041">
        <v>80.61</v>
      </c>
      <c r="E2041" s="10" t="str">
        <f>VLOOKUP(A2041,Ex_Lookup!$A$1:$C$215,2,FALSE)</f>
        <v>North America</v>
      </c>
      <c r="F2041" s="10" t="str">
        <f>VLOOKUP(A2041,Ex_Lookup!$A$1:$C$215,3,FALSE)</f>
        <v>High income: OECD</v>
      </c>
      <c r="G2041" s="11" t="s">
        <v>305</v>
      </c>
      <c r="H2041" s="11" t="s">
        <v>144</v>
      </c>
    </row>
    <row r="2042" spans="1:8" x14ac:dyDescent="0.35">
      <c r="A2042" t="s">
        <v>307</v>
      </c>
      <c r="B2042">
        <v>2010</v>
      </c>
      <c r="C2042">
        <v>309347057</v>
      </c>
      <c r="D2042">
        <v>80.77</v>
      </c>
      <c r="E2042" s="10" t="str">
        <f>VLOOKUP(A2042,Ex_Lookup!$A$1:$C$215,2,FALSE)</f>
        <v>North America</v>
      </c>
      <c r="F2042" s="10" t="str">
        <f>VLOOKUP(A2042,Ex_Lookup!$A$1:$C$215,3,FALSE)</f>
        <v>High income: OECD</v>
      </c>
      <c r="G2042" s="11" t="s">
        <v>305</v>
      </c>
      <c r="H2042" s="11" t="s">
        <v>144</v>
      </c>
    </row>
    <row r="2043" spans="1:8" x14ac:dyDescent="0.35">
      <c r="A2043" t="s">
        <v>307</v>
      </c>
      <c r="B2043">
        <v>2011</v>
      </c>
      <c r="C2043">
        <v>311721632</v>
      </c>
      <c r="D2043">
        <v>80.94</v>
      </c>
      <c r="E2043" s="10" t="str">
        <f>VLOOKUP(A2043,Ex_Lookup!$A$1:$C$215,2,FALSE)</f>
        <v>North America</v>
      </c>
      <c r="F2043" s="10" t="str">
        <f>VLOOKUP(A2043,Ex_Lookup!$A$1:$C$215,3,FALSE)</f>
        <v>High income: OECD</v>
      </c>
      <c r="G2043" s="11" t="s">
        <v>305</v>
      </c>
      <c r="H2043" s="11" t="s">
        <v>144</v>
      </c>
    </row>
    <row r="2044" spans="1:8" x14ac:dyDescent="0.35">
      <c r="A2044" t="s">
        <v>307</v>
      </c>
      <c r="B2044">
        <v>2012</v>
      </c>
      <c r="C2044">
        <v>314112078</v>
      </c>
      <c r="D2044">
        <v>81.11</v>
      </c>
      <c r="E2044" s="10" t="str">
        <f>VLOOKUP(A2044,Ex_Lookup!$A$1:$C$215,2,FALSE)</f>
        <v>North America</v>
      </c>
      <c r="F2044" s="10" t="str">
        <f>VLOOKUP(A2044,Ex_Lookup!$A$1:$C$215,3,FALSE)</f>
        <v>High income: OECD</v>
      </c>
      <c r="G2044" s="11" t="s">
        <v>305</v>
      </c>
      <c r="H2044" s="11" t="s">
        <v>144</v>
      </c>
    </row>
    <row r="2045" spans="1:8" x14ac:dyDescent="0.35">
      <c r="A2045" t="s">
        <v>307</v>
      </c>
      <c r="B2045">
        <v>2013</v>
      </c>
      <c r="C2045">
        <v>316497531</v>
      </c>
      <c r="D2045">
        <v>81.28</v>
      </c>
      <c r="E2045" s="10" t="str">
        <f>VLOOKUP(A2045,Ex_Lookup!$A$1:$C$215,2,FALSE)</f>
        <v>North America</v>
      </c>
      <c r="F2045" s="10" t="str">
        <f>VLOOKUP(A2045,Ex_Lookup!$A$1:$C$215,3,FALSE)</f>
        <v>High income: OECD</v>
      </c>
      <c r="G2045" s="11" t="s">
        <v>305</v>
      </c>
      <c r="H2045" s="11" t="s">
        <v>144</v>
      </c>
    </row>
    <row r="2046" spans="1:8" x14ac:dyDescent="0.35">
      <c r="A2046" t="s">
        <v>307</v>
      </c>
      <c r="B2046">
        <v>2014</v>
      </c>
      <c r="C2046">
        <v>318857056</v>
      </c>
      <c r="D2046">
        <v>81.45</v>
      </c>
      <c r="E2046" s="10" t="str">
        <f>VLOOKUP(A2046,Ex_Lookup!$A$1:$C$215,2,FALSE)</f>
        <v>North America</v>
      </c>
      <c r="F2046" s="10" t="str">
        <f>VLOOKUP(A2046,Ex_Lookup!$A$1:$C$215,3,FALSE)</f>
        <v>High income: OECD</v>
      </c>
      <c r="G2046" s="11" t="s">
        <v>305</v>
      </c>
      <c r="H2046" s="11" t="s">
        <v>144</v>
      </c>
    </row>
    <row r="2047" spans="1:8" x14ac:dyDescent="0.35">
      <c r="A2047" t="s">
        <v>279</v>
      </c>
      <c r="B2047">
        <v>2005</v>
      </c>
      <c r="C2047">
        <v>3325155</v>
      </c>
      <c r="D2047">
        <v>93.32</v>
      </c>
      <c r="E2047" s="10" t="str">
        <f>VLOOKUP(A2047,Ex_Lookup!$A$1:$C$215,2,FALSE)</f>
        <v>Latin America &amp; Caribbean</v>
      </c>
      <c r="F2047" s="10" t="str">
        <f>VLOOKUP(A2047,Ex_Lookup!$A$1:$C$215,3,FALSE)</f>
        <v>High income: nonOECD</v>
      </c>
      <c r="G2047" s="11" t="s">
        <v>242</v>
      </c>
      <c r="H2047" s="11" t="s">
        <v>146</v>
      </c>
    </row>
    <row r="2048" spans="1:8" x14ac:dyDescent="0.35">
      <c r="A2048" t="s">
        <v>279</v>
      </c>
      <c r="B2048">
        <v>2006</v>
      </c>
      <c r="C2048">
        <v>3330217</v>
      </c>
      <c r="D2048">
        <v>93.55</v>
      </c>
      <c r="E2048" s="10" t="str">
        <f>VLOOKUP(A2048,Ex_Lookup!$A$1:$C$215,2,FALSE)</f>
        <v>Latin America &amp; Caribbean</v>
      </c>
      <c r="F2048" s="10" t="str">
        <f>VLOOKUP(A2048,Ex_Lookup!$A$1:$C$215,3,FALSE)</f>
        <v>High income: nonOECD</v>
      </c>
      <c r="G2048" s="11" t="s">
        <v>242</v>
      </c>
      <c r="H2048" s="11" t="s">
        <v>146</v>
      </c>
    </row>
    <row r="2049" spans="1:8" x14ac:dyDescent="0.35">
      <c r="A2049" t="s">
        <v>279</v>
      </c>
      <c r="B2049">
        <v>2007</v>
      </c>
      <c r="C2049">
        <v>3338384</v>
      </c>
      <c r="D2049">
        <v>93.78</v>
      </c>
      <c r="E2049" s="10" t="str">
        <f>VLOOKUP(A2049,Ex_Lookup!$A$1:$C$215,2,FALSE)</f>
        <v>Latin America &amp; Caribbean</v>
      </c>
      <c r="F2049" s="10" t="str">
        <f>VLOOKUP(A2049,Ex_Lookup!$A$1:$C$215,3,FALSE)</f>
        <v>High income: nonOECD</v>
      </c>
      <c r="G2049" s="11" t="s">
        <v>242</v>
      </c>
      <c r="H2049" s="11" t="s">
        <v>146</v>
      </c>
    </row>
    <row r="2050" spans="1:8" x14ac:dyDescent="0.35">
      <c r="A2050" t="s">
        <v>279</v>
      </c>
      <c r="B2050">
        <v>2008</v>
      </c>
      <c r="C2050">
        <v>3348898</v>
      </c>
      <c r="D2050">
        <v>94</v>
      </c>
      <c r="E2050" s="10" t="str">
        <f>VLOOKUP(A2050,Ex_Lookup!$A$1:$C$215,2,FALSE)</f>
        <v>Latin America &amp; Caribbean</v>
      </c>
      <c r="F2050" s="10" t="str">
        <f>VLOOKUP(A2050,Ex_Lookup!$A$1:$C$215,3,FALSE)</f>
        <v>High income: nonOECD</v>
      </c>
      <c r="G2050" s="11" t="s">
        <v>242</v>
      </c>
      <c r="H2050" s="11" t="s">
        <v>146</v>
      </c>
    </row>
    <row r="2051" spans="1:8" x14ac:dyDescent="0.35">
      <c r="A2051" t="s">
        <v>279</v>
      </c>
      <c r="B2051">
        <v>2009</v>
      </c>
      <c r="C2051">
        <v>3360431</v>
      </c>
      <c r="D2051">
        <v>94.21</v>
      </c>
      <c r="E2051" s="10" t="str">
        <f>VLOOKUP(A2051,Ex_Lookup!$A$1:$C$215,2,FALSE)</f>
        <v>Latin America &amp; Caribbean</v>
      </c>
      <c r="F2051" s="10" t="str">
        <f>VLOOKUP(A2051,Ex_Lookup!$A$1:$C$215,3,FALSE)</f>
        <v>High income: nonOECD</v>
      </c>
      <c r="G2051" s="11" t="s">
        <v>242</v>
      </c>
      <c r="H2051" s="11" t="s">
        <v>146</v>
      </c>
    </row>
    <row r="2052" spans="1:8" x14ac:dyDescent="0.35">
      <c r="A2052" t="s">
        <v>279</v>
      </c>
      <c r="B2052">
        <v>2010</v>
      </c>
      <c r="C2052">
        <v>3371982</v>
      </c>
      <c r="D2052">
        <v>94.41</v>
      </c>
      <c r="E2052" s="10" t="str">
        <f>VLOOKUP(A2052,Ex_Lookup!$A$1:$C$215,2,FALSE)</f>
        <v>Latin America &amp; Caribbean</v>
      </c>
      <c r="F2052" s="10" t="str">
        <f>VLOOKUP(A2052,Ex_Lookup!$A$1:$C$215,3,FALSE)</f>
        <v>High income: nonOECD</v>
      </c>
      <c r="G2052" s="11" t="s">
        <v>242</v>
      </c>
      <c r="H2052" s="11" t="s">
        <v>146</v>
      </c>
    </row>
    <row r="2053" spans="1:8" x14ac:dyDescent="0.35">
      <c r="A2053" t="s">
        <v>279</v>
      </c>
      <c r="B2053">
        <v>2011</v>
      </c>
      <c r="C2053">
        <v>3383486</v>
      </c>
      <c r="D2053">
        <v>94.61</v>
      </c>
      <c r="E2053" s="10" t="str">
        <f>VLOOKUP(A2053,Ex_Lookup!$A$1:$C$215,2,FALSE)</f>
        <v>Latin America &amp; Caribbean</v>
      </c>
      <c r="F2053" s="10" t="str">
        <f>VLOOKUP(A2053,Ex_Lookup!$A$1:$C$215,3,FALSE)</f>
        <v>High income: nonOECD</v>
      </c>
      <c r="G2053" s="11" t="s">
        <v>242</v>
      </c>
      <c r="H2053" s="11" t="s">
        <v>146</v>
      </c>
    </row>
    <row r="2054" spans="1:8" x14ac:dyDescent="0.35">
      <c r="A2054" t="s">
        <v>279</v>
      </c>
      <c r="B2054">
        <v>2012</v>
      </c>
      <c r="C2054">
        <v>3395253</v>
      </c>
      <c r="D2054">
        <v>94.8</v>
      </c>
      <c r="E2054" s="10" t="str">
        <f>VLOOKUP(A2054,Ex_Lookup!$A$1:$C$215,2,FALSE)</f>
        <v>Latin America &amp; Caribbean</v>
      </c>
      <c r="F2054" s="10" t="str">
        <f>VLOOKUP(A2054,Ex_Lookup!$A$1:$C$215,3,FALSE)</f>
        <v>High income: nonOECD</v>
      </c>
      <c r="G2054" s="11" t="s">
        <v>242</v>
      </c>
      <c r="H2054" s="11" t="s">
        <v>146</v>
      </c>
    </row>
    <row r="2055" spans="1:8" x14ac:dyDescent="0.35">
      <c r="A2055" t="s">
        <v>279</v>
      </c>
      <c r="B2055">
        <v>2013</v>
      </c>
      <c r="C2055">
        <v>3407062</v>
      </c>
      <c r="D2055">
        <v>94.98</v>
      </c>
      <c r="E2055" s="10" t="str">
        <f>VLOOKUP(A2055,Ex_Lookup!$A$1:$C$215,2,FALSE)</f>
        <v>Latin America &amp; Caribbean</v>
      </c>
      <c r="F2055" s="10" t="str">
        <f>VLOOKUP(A2055,Ex_Lookup!$A$1:$C$215,3,FALSE)</f>
        <v>High income: nonOECD</v>
      </c>
      <c r="G2055" s="11" t="s">
        <v>242</v>
      </c>
      <c r="H2055" s="11" t="s">
        <v>146</v>
      </c>
    </row>
    <row r="2056" spans="1:8" x14ac:dyDescent="0.35">
      <c r="A2056" t="s">
        <v>279</v>
      </c>
      <c r="B2056">
        <v>2014</v>
      </c>
      <c r="C2056">
        <v>3418694</v>
      </c>
      <c r="D2056">
        <v>95.15</v>
      </c>
      <c r="E2056" s="10" t="str">
        <f>VLOOKUP(A2056,Ex_Lookup!$A$1:$C$215,2,FALSE)</f>
        <v>Latin America &amp; Caribbean</v>
      </c>
      <c r="F2056" s="10" t="str">
        <f>VLOOKUP(A2056,Ex_Lookup!$A$1:$C$215,3,FALSE)</f>
        <v>High income: nonOECD</v>
      </c>
      <c r="G2056" s="11" t="s">
        <v>242</v>
      </c>
      <c r="H2056" s="11" t="s">
        <v>146</v>
      </c>
    </row>
    <row r="2057" spans="1:8" x14ac:dyDescent="0.35">
      <c r="A2057" t="s">
        <v>240</v>
      </c>
      <c r="B2057">
        <v>2005</v>
      </c>
      <c r="C2057">
        <v>26167000</v>
      </c>
      <c r="D2057">
        <v>36.68</v>
      </c>
      <c r="E2057" s="10" t="str">
        <f>VLOOKUP(A2057,Ex_Lookup!$A$1:$C$215,2,FALSE)</f>
        <v>Europe &amp; Central Asia</v>
      </c>
      <c r="F2057" s="10" t="str">
        <f>VLOOKUP(A2057,Ex_Lookup!$A$1:$C$215,3,FALSE)</f>
        <v>Lower middle income</v>
      </c>
      <c r="G2057" s="11" t="s">
        <v>183</v>
      </c>
      <c r="H2057" s="11" t="s">
        <v>155</v>
      </c>
    </row>
    <row r="2058" spans="1:8" x14ac:dyDescent="0.35">
      <c r="A2058" t="s">
        <v>240</v>
      </c>
      <c r="B2058">
        <v>2006</v>
      </c>
      <c r="C2058">
        <v>26488250</v>
      </c>
      <c r="D2058">
        <v>36.53</v>
      </c>
      <c r="E2058" s="10" t="str">
        <f>VLOOKUP(A2058,Ex_Lookup!$A$1:$C$215,2,FALSE)</f>
        <v>Europe &amp; Central Asia</v>
      </c>
      <c r="F2058" s="10" t="str">
        <f>VLOOKUP(A2058,Ex_Lookup!$A$1:$C$215,3,FALSE)</f>
        <v>Lower middle income</v>
      </c>
      <c r="G2058" s="11" t="s">
        <v>183</v>
      </c>
      <c r="H2058" s="11" t="s">
        <v>155</v>
      </c>
    </row>
    <row r="2059" spans="1:8" x14ac:dyDescent="0.35">
      <c r="A2059" t="s">
        <v>240</v>
      </c>
      <c r="B2059">
        <v>2007</v>
      </c>
      <c r="C2059">
        <v>26868000</v>
      </c>
      <c r="D2059">
        <v>36.4</v>
      </c>
      <c r="E2059" s="10" t="str">
        <f>VLOOKUP(A2059,Ex_Lookup!$A$1:$C$215,2,FALSE)</f>
        <v>Europe &amp; Central Asia</v>
      </c>
      <c r="F2059" s="10" t="str">
        <f>VLOOKUP(A2059,Ex_Lookup!$A$1:$C$215,3,FALSE)</f>
        <v>Lower middle income</v>
      </c>
      <c r="G2059" s="11" t="s">
        <v>183</v>
      </c>
      <c r="H2059" s="11" t="s">
        <v>155</v>
      </c>
    </row>
    <row r="2060" spans="1:8" x14ac:dyDescent="0.35">
      <c r="A2060" t="s">
        <v>240</v>
      </c>
      <c r="B2060">
        <v>2008</v>
      </c>
      <c r="C2060">
        <v>27302800</v>
      </c>
      <c r="D2060">
        <v>36.31</v>
      </c>
      <c r="E2060" s="10" t="str">
        <f>VLOOKUP(A2060,Ex_Lookup!$A$1:$C$215,2,FALSE)</f>
        <v>Europe &amp; Central Asia</v>
      </c>
      <c r="F2060" s="10" t="str">
        <f>VLOOKUP(A2060,Ex_Lookup!$A$1:$C$215,3,FALSE)</f>
        <v>Lower middle income</v>
      </c>
      <c r="G2060" s="11" t="s">
        <v>183</v>
      </c>
      <c r="H2060" s="11" t="s">
        <v>155</v>
      </c>
    </row>
    <row r="2061" spans="1:8" x14ac:dyDescent="0.35">
      <c r="A2061" t="s">
        <v>240</v>
      </c>
      <c r="B2061">
        <v>2009</v>
      </c>
      <c r="C2061">
        <v>27767400</v>
      </c>
      <c r="D2061">
        <v>36.24</v>
      </c>
      <c r="E2061" s="10" t="str">
        <f>VLOOKUP(A2061,Ex_Lookup!$A$1:$C$215,2,FALSE)</f>
        <v>Europe &amp; Central Asia</v>
      </c>
      <c r="F2061" s="10" t="str">
        <f>VLOOKUP(A2061,Ex_Lookup!$A$1:$C$215,3,FALSE)</f>
        <v>Lower middle income</v>
      </c>
      <c r="G2061" s="11" t="s">
        <v>183</v>
      </c>
      <c r="H2061" s="11" t="s">
        <v>155</v>
      </c>
    </row>
    <row r="2062" spans="1:8" x14ac:dyDescent="0.35">
      <c r="A2062" t="s">
        <v>240</v>
      </c>
      <c r="B2062">
        <v>2010</v>
      </c>
      <c r="C2062">
        <v>28562400</v>
      </c>
      <c r="D2062">
        <v>36.19</v>
      </c>
      <c r="E2062" s="10" t="str">
        <f>VLOOKUP(A2062,Ex_Lookup!$A$1:$C$215,2,FALSE)</f>
        <v>Europe &amp; Central Asia</v>
      </c>
      <c r="F2062" s="10" t="str">
        <f>VLOOKUP(A2062,Ex_Lookup!$A$1:$C$215,3,FALSE)</f>
        <v>Lower middle income</v>
      </c>
      <c r="G2062" s="11" t="s">
        <v>183</v>
      </c>
      <c r="H2062" s="11" t="s">
        <v>155</v>
      </c>
    </row>
    <row r="2063" spans="1:8" x14ac:dyDescent="0.35">
      <c r="A2063" t="s">
        <v>240</v>
      </c>
      <c r="B2063">
        <v>2011</v>
      </c>
      <c r="C2063">
        <v>29339400</v>
      </c>
      <c r="D2063">
        <v>36.17</v>
      </c>
      <c r="E2063" s="10" t="str">
        <f>VLOOKUP(A2063,Ex_Lookup!$A$1:$C$215,2,FALSE)</f>
        <v>Europe &amp; Central Asia</v>
      </c>
      <c r="F2063" s="10" t="str">
        <f>VLOOKUP(A2063,Ex_Lookup!$A$1:$C$215,3,FALSE)</f>
        <v>Lower middle income</v>
      </c>
      <c r="G2063" s="11" t="s">
        <v>183</v>
      </c>
      <c r="H2063" s="11" t="s">
        <v>155</v>
      </c>
    </row>
    <row r="2064" spans="1:8" x14ac:dyDescent="0.35">
      <c r="A2064" t="s">
        <v>240</v>
      </c>
      <c r="B2064">
        <v>2012</v>
      </c>
      <c r="C2064">
        <v>29774500</v>
      </c>
      <c r="D2064">
        <v>36.18</v>
      </c>
      <c r="E2064" s="10" t="str">
        <f>VLOOKUP(A2064,Ex_Lookup!$A$1:$C$215,2,FALSE)</f>
        <v>Europe &amp; Central Asia</v>
      </c>
      <c r="F2064" s="10" t="str">
        <f>VLOOKUP(A2064,Ex_Lookup!$A$1:$C$215,3,FALSE)</f>
        <v>Lower middle income</v>
      </c>
      <c r="G2064" s="11" t="s">
        <v>183</v>
      </c>
      <c r="H2064" s="11" t="s">
        <v>155</v>
      </c>
    </row>
    <row r="2065" spans="1:8" x14ac:dyDescent="0.35">
      <c r="A2065" t="s">
        <v>240</v>
      </c>
      <c r="B2065">
        <v>2013</v>
      </c>
      <c r="C2065">
        <v>30243200</v>
      </c>
      <c r="D2065">
        <v>36.22</v>
      </c>
      <c r="E2065" s="10" t="str">
        <f>VLOOKUP(A2065,Ex_Lookup!$A$1:$C$215,2,FALSE)</f>
        <v>Europe &amp; Central Asia</v>
      </c>
      <c r="F2065" s="10" t="str">
        <f>VLOOKUP(A2065,Ex_Lookup!$A$1:$C$215,3,FALSE)</f>
        <v>Lower middle income</v>
      </c>
      <c r="G2065" s="11" t="s">
        <v>183</v>
      </c>
      <c r="H2065" s="11" t="s">
        <v>155</v>
      </c>
    </row>
    <row r="2066" spans="1:8" x14ac:dyDescent="0.35">
      <c r="A2066" t="s">
        <v>240</v>
      </c>
      <c r="B2066">
        <v>2014</v>
      </c>
      <c r="C2066">
        <v>30742500</v>
      </c>
      <c r="D2066">
        <v>36.28</v>
      </c>
      <c r="E2066" s="10" t="str">
        <f>VLOOKUP(A2066,Ex_Lookup!$A$1:$C$215,2,FALSE)</f>
        <v>Europe &amp; Central Asia</v>
      </c>
      <c r="F2066" s="10" t="str">
        <f>VLOOKUP(A2066,Ex_Lookup!$A$1:$C$215,3,FALSE)</f>
        <v>Lower middle income</v>
      </c>
      <c r="G2066" s="11" t="s">
        <v>183</v>
      </c>
      <c r="H2066" s="11" t="s">
        <v>155</v>
      </c>
    </row>
    <row r="2067" spans="1:8" x14ac:dyDescent="0.35">
      <c r="A2067" t="s">
        <v>180</v>
      </c>
      <c r="B2067">
        <v>2005</v>
      </c>
      <c r="C2067">
        <v>209375</v>
      </c>
      <c r="D2067">
        <v>23.1</v>
      </c>
      <c r="E2067" s="10" t="str">
        <f>VLOOKUP(A2067,Ex_Lookup!$A$1:$C$215,2,FALSE)</f>
        <v>East Asia &amp; Pacific</v>
      </c>
      <c r="F2067" s="10" t="str">
        <f>VLOOKUP(A2067,Ex_Lookup!$A$1:$C$215,3,FALSE)</f>
        <v>Lower middle income</v>
      </c>
      <c r="G2067" s="11" t="s">
        <v>141</v>
      </c>
      <c r="H2067" s="11" t="s">
        <v>155</v>
      </c>
    </row>
    <row r="2068" spans="1:8" x14ac:dyDescent="0.35">
      <c r="A2068" t="s">
        <v>180</v>
      </c>
      <c r="B2068">
        <v>2006</v>
      </c>
      <c r="C2068">
        <v>214654</v>
      </c>
      <c r="D2068">
        <v>23.39</v>
      </c>
      <c r="E2068" s="10" t="str">
        <f>VLOOKUP(A2068,Ex_Lookup!$A$1:$C$215,2,FALSE)</f>
        <v>East Asia &amp; Pacific</v>
      </c>
      <c r="F2068" s="10" t="str">
        <f>VLOOKUP(A2068,Ex_Lookup!$A$1:$C$215,3,FALSE)</f>
        <v>Lower middle income</v>
      </c>
      <c r="G2068" s="11" t="s">
        <v>141</v>
      </c>
      <c r="H2068" s="11" t="s">
        <v>155</v>
      </c>
    </row>
    <row r="2069" spans="1:8" x14ac:dyDescent="0.35">
      <c r="A2069" t="s">
        <v>180</v>
      </c>
      <c r="B2069">
        <v>2007</v>
      </c>
      <c r="C2069">
        <v>220001</v>
      </c>
      <c r="D2069">
        <v>23.69</v>
      </c>
      <c r="E2069" s="10" t="str">
        <f>VLOOKUP(A2069,Ex_Lookup!$A$1:$C$215,2,FALSE)</f>
        <v>East Asia &amp; Pacific</v>
      </c>
      <c r="F2069" s="10" t="str">
        <f>VLOOKUP(A2069,Ex_Lookup!$A$1:$C$215,3,FALSE)</f>
        <v>Lower middle income</v>
      </c>
      <c r="G2069" s="11" t="s">
        <v>141</v>
      </c>
      <c r="H2069" s="11" t="s">
        <v>155</v>
      </c>
    </row>
    <row r="2070" spans="1:8" x14ac:dyDescent="0.35">
      <c r="A2070" t="s">
        <v>180</v>
      </c>
      <c r="B2070">
        <v>2008</v>
      </c>
      <c r="C2070">
        <v>225398</v>
      </c>
      <c r="D2070">
        <v>23.99</v>
      </c>
      <c r="E2070" s="10" t="str">
        <f>VLOOKUP(A2070,Ex_Lookup!$A$1:$C$215,2,FALSE)</f>
        <v>East Asia &amp; Pacific</v>
      </c>
      <c r="F2070" s="10" t="str">
        <f>VLOOKUP(A2070,Ex_Lookup!$A$1:$C$215,3,FALSE)</f>
        <v>Lower middle income</v>
      </c>
      <c r="G2070" s="11" t="s">
        <v>141</v>
      </c>
      <c r="H2070" s="11" t="s">
        <v>155</v>
      </c>
    </row>
    <row r="2071" spans="1:8" x14ac:dyDescent="0.35">
      <c r="A2071" t="s">
        <v>180</v>
      </c>
      <c r="B2071">
        <v>2009</v>
      </c>
      <c r="C2071">
        <v>230833</v>
      </c>
      <c r="D2071">
        <v>24.29</v>
      </c>
      <c r="E2071" s="10" t="str">
        <f>VLOOKUP(A2071,Ex_Lookup!$A$1:$C$215,2,FALSE)</f>
        <v>East Asia &amp; Pacific</v>
      </c>
      <c r="F2071" s="10" t="str">
        <f>VLOOKUP(A2071,Ex_Lookup!$A$1:$C$215,3,FALSE)</f>
        <v>Lower middle income</v>
      </c>
      <c r="G2071" s="11" t="s">
        <v>141</v>
      </c>
      <c r="H2071" s="11" t="s">
        <v>155</v>
      </c>
    </row>
    <row r="2072" spans="1:8" x14ac:dyDescent="0.35">
      <c r="A2072" t="s">
        <v>180</v>
      </c>
      <c r="B2072">
        <v>2010</v>
      </c>
      <c r="C2072">
        <v>236299</v>
      </c>
      <c r="D2072">
        <v>24.59</v>
      </c>
      <c r="E2072" s="10" t="str">
        <f>VLOOKUP(A2072,Ex_Lookup!$A$1:$C$215,2,FALSE)</f>
        <v>East Asia &amp; Pacific</v>
      </c>
      <c r="F2072" s="10" t="str">
        <f>VLOOKUP(A2072,Ex_Lookup!$A$1:$C$215,3,FALSE)</f>
        <v>Lower middle income</v>
      </c>
      <c r="G2072" s="11" t="s">
        <v>141</v>
      </c>
      <c r="H2072" s="11" t="s">
        <v>155</v>
      </c>
    </row>
    <row r="2073" spans="1:8" x14ac:dyDescent="0.35">
      <c r="A2073" t="s">
        <v>180</v>
      </c>
      <c r="B2073">
        <v>2011</v>
      </c>
      <c r="C2073">
        <v>241778</v>
      </c>
      <c r="D2073">
        <v>24.89</v>
      </c>
      <c r="E2073" s="10" t="str">
        <f>VLOOKUP(A2073,Ex_Lookup!$A$1:$C$215,2,FALSE)</f>
        <v>East Asia &amp; Pacific</v>
      </c>
      <c r="F2073" s="10" t="str">
        <f>VLOOKUP(A2073,Ex_Lookup!$A$1:$C$215,3,FALSE)</f>
        <v>Lower middle income</v>
      </c>
      <c r="G2073" s="11" t="s">
        <v>141</v>
      </c>
      <c r="H2073" s="11" t="s">
        <v>155</v>
      </c>
    </row>
    <row r="2074" spans="1:8" x14ac:dyDescent="0.35">
      <c r="A2074" t="s">
        <v>180</v>
      </c>
      <c r="B2074">
        <v>2012</v>
      </c>
      <c r="C2074">
        <v>247262</v>
      </c>
      <c r="D2074">
        <v>25.2</v>
      </c>
      <c r="E2074" s="10" t="str">
        <f>VLOOKUP(A2074,Ex_Lookup!$A$1:$C$215,2,FALSE)</f>
        <v>East Asia &amp; Pacific</v>
      </c>
      <c r="F2074" s="10" t="str">
        <f>VLOOKUP(A2074,Ex_Lookup!$A$1:$C$215,3,FALSE)</f>
        <v>Lower middle income</v>
      </c>
      <c r="G2074" s="11" t="s">
        <v>141</v>
      </c>
      <c r="H2074" s="11" t="s">
        <v>155</v>
      </c>
    </row>
    <row r="2075" spans="1:8" x14ac:dyDescent="0.35">
      <c r="A2075" t="s">
        <v>180</v>
      </c>
      <c r="B2075">
        <v>2013</v>
      </c>
      <c r="C2075">
        <v>252763</v>
      </c>
      <c r="D2075">
        <v>25.51</v>
      </c>
      <c r="E2075" s="10" t="str">
        <f>VLOOKUP(A2075,Ex_Lookup!$A$1:$C$215,2,FALSE)</f>
        <v>East Asia &amp; Pacific</v>
      </c>
      <c r="F2075" s="10" t="str">
        <f>VLOOKUP(A2075,Ex_Lookup!$A$1:$C$215,3,FALSE)</f>
        <v>Lower middle income</v>
      </c>
      <c r="G2075" s="11" t="s">
        <v>141</v>
      </c>
      <c r="H2075" s="11" t="s">
        <v>155</v>
      </c>
    </row>
    <row r="2076" spans="1:8" x14ac:dyDescent="0.35">
      <c r="A2076" t="s">
        <v>180</v>
      </c>
      <c r="B2076">
        <v>2014</v>
      </c>
      <c r="C2076">
        <v>258301</v>
      </c>
      <c r="D2076">
        <v>25.82</v>
      </c>
      <c r="E2076" s="10" t="str">
        <f>VLOOKUP(A2076,Ex_Lookup!$A$1:$C$215,2,FALSE)</f>
        <v>East Asia &amp; Pacific</v>
      </c>
      <c r="F2076" s="10" t="str">
        <f>VLOOKUP(A2076,Ex_Lookup!$A$1:$C$215,3,FALSE)</f>
        <v>Lower middle income</v>
      </c>
      <c r="G2076" s="11" t="s">
        <v>141</v>
      </c>
      <c r="H2076" s="11" t="s">
        <v>155</v>
      </c>
    </row>
    <row r="2077" spans="1:8" x14ac:dyDescent="0.35">
      <c r="A2077" t="s">
        <v>280</v>
      </c>
      <c r="B2077">
        <v>2005</v>
      </c>
      <c r="C2077">
        <v>26725897</v>
      </c>
      <c r="D2077">
        <v>88.56</v>
      </c>
      <c r="E2077" s="10" t="str">
        <f>VLOOKUP(A2077,Ex_Lookup!$A$1:$C$215,2,FALSE)</f>
        <v>Latin America &amp; Caribbean</v>
      </c>
      <c r="F2077" s="10" t="str">
        <f>VLOOKUP(A2077,Ex_Lookup!$A$1:$C$215,3,FALSE)</f>
        <v>High income: nonOECD</v>
      </c>
      <c r="G2077" s="11" t="s">
        <v>242</v>
      </c>
      <c r="H2077" s="11" t="s">
        <v>146</v>
      </c>
    </row>
    <row r="2078" spans="1:8" x14ac:dyDescent="0.35">
      <c r="A2078" t="s">
        <v>280</v>
      </c>
      <c r="B2078">
        <v>2006</v>
      </c>
      <c r="C2078">
        <v>27190882</v>
      </c>
      <c r="D2078">
        <v>88.61</v>
      </c>
      <c r="E2078" s="10" t="str">
        <f>VLOOKUP(A2078,Ex_Lookup!$A$1:$C$215,2,FALSE)</f>
        <v>Latin America &amp; Caribbean</v>
      </c>
      <c r="F2078" s="10" t="str">
        <f>VLOOKUP(A2078,Ex_Lookup!$A$1:$C$215,3,FALSE)</f>
        <v>High income: nonOECD</v>
      </c>
      <c r="G2078" s="11" t="s">
        <v>242</v>
      </c>
      <c r="H2078" s="11" t="s">
        <v>146</v>
      </c>
    </row>
    <row r="2079" spans="1:8" x14ac:dyDescent="0.35">
      <c r="A2079" t="s">
        <v>280</v>
      </c>
      <c r="B2079">
        <v>2007</v>
      </c>
      <c r="C2079">
        <v>27655937</v>
      </c>
      <c r="D2079">
        <v>88.65</v>
      </c>
      <c r="E2079" s="10" t="str">
        <f>VLOOKUP(A2079,Ex_Lookup!$A$1:$C$215,2,FALSE)</f>
        <v>Latin America &amp; Caribbean</v>
      </c>
      <c r="F2079" s="10" t="str">
        <f>VLOOKUP(A2079,Ex_Lookup!$A$1:$C$215,3,FALSE)</f>
        <v>High income: nonOECD</v>
      </c>
      <c r="G2079" s="11" t="s">
        <v>242</v>
      </c>
      <c r="H2079" s="11" t="s">
        <v>146</v>
      </c>
    </row>
    <row r="2080" spans="1:8" x14ac:dyDescent="0.35">
      <c r="A2080" t="s">
        <v>280</v>
      </c>
      <c r="B2080">
        <v>2008</v>
      </c>
      <c r="C2080">
        <v>28120312</v>
      </c>
      <c r="D2080">
        <v>88.69</v>
      </c>
      <c r="E2080" s="10" t="str">
        <f>VLOOKUP(A2080,Ex_Lookup!$A$1:$C$215,2,FALSE)</f>
        <v>Latin America &amp; Caribbean</v>
      </c>
      <c r="F2080" s="10" t="str">
        <f>VLOOKUP(A2080,Ex_Lookup!$A$1:$C$215,3,FALSE)</f>
        <v>High income: nonOECD</v>
      </c>
      <c r="G2080" s="11" t="s">
        <v>242</v>
      </c>
      <c r="H2080" s="11" t="s">
        <v>146</v>
      </c>
    </row>
    <row r="2081" spans="1:8" x14ac:dyDescent="0.35">
      <c r="A2081" t="s">
        <v>280</v>
      </c>
      <c r="B2081">
        <v>2009</v>
      </c>
      <c r="C2081">
        <v>28583040</v>
      </c>
      <c r="D2081">
        <v>88.73</v>
      </c>
      <c r="E2081" s="10" t="str">
        <f>VLOOKUP(A2081,Ex_Lookup!$A$1:$C$215,2,FALSE)</f>
        <v>Latin America &amp; Caribbean</v>
      </c>
      <c r="F2081" s="10" t="str">
        <f>VLOOKUP(A2081,Ex_Lookup!$A$1:$C$215,3,FALSE)</f>
        <v>High income: nonOECD</v>
      </c>
      <c r="G2081" s="11" t="s">
        <v>242</v>
      </c>
      <c r="H2081" s="11" t="s">
        <v>146</v>
      </c>
    </row>
    <row r="2082" spans="1:8" x14ac:dyDescent="0.35">
      <c r="A2082" t="s">
        <v>280</v>
      </c>
      <c r="B2082">
        <v>2010</v>
      </c>
      <c r="C2082">
        <v>29043283</v>
      </c>
      <c r="D2082">
        <v>88.77</v>
      </c>
      <c r="E2082" s="10" t="str">
        <f>VLOOKUP(A2082,Ex_Lookup!$A$1:$C$215,2,FALSE)</f>
        <v>Latin America &amp; Caribbean</v>
      </c>
      <c r="F2082" s="10" t="str">
        <f>VLOOKUP(A2082,Ex_Lookup!$A$1:$C$215,3,FALSE)</f>
        <v>High income: nonOECD</v>
      </c>
      <c r="G2082" s="11" t="s">
        <v>242</v>
      </c>
      <c r="H2082" s="11" t="s">
        <v>146</v>
      </c>
    </row>
    <row r="2083" spans="1:8" x14ac:dyDescent="0.35">
      <c r="A2083" t="s">
        <v>280</v>
      </c>
      <c r="B2083">
        <v>2011</v>
      </c>
      <c r="C2083">
        <v>29500625</v>
      </c>
      <c r="D2083">
        <v>88.81</v>
      </c>
      <c r="E2083" s="10" t="str">
        <f>VLOOKUP(A2083,Ex_Lookup!$A$1:$C$215,2,FALSE)</f>
        <v>Latin America &amp; Caribbean</v>
      </c>
      <c r="F2083" s="10" t="str">
        <f>VLOOKUP(A2083,Ex_Lookup!$A$1:$C$215,3,FALSE)</f>
        <v>High income: nonOECD</v>
      </c>
      <c r="G2083" s="11" t="s">
        <v>242</v>
      </c>
      <c r="H2083" s="11" t="s">
        <v>146</v>
      </c>
    </row>
    <row r="2084" spans="1:8" x14ac:dyDescent="0.35">
      <c r="A2084" t="s">
        <v>280</v>
      </c>
      <c r="B2084">
        <v>2012</v>
      </c>
      <c r="C2084">
        <v>29954782</v>
      </c>
      <c r="D2084">
        <v>88.85</v>
      </c>
      <c r="E2084" s="10" t="str">
        <f>VLOOKUP(A2084,Ex_Lookup!$A$1:$C$215,2,FALSE)</f>
        <v>Latin America &amp; Caribbean</v>
      </c>
      <c r="F2084" s="10" t="str">
        <f>VLOOKUP(A2084,Ex_Lookup!$A$1:$C$215,3,FALSE)</f>
        <v>High income: nonOECD</v>
      </c>
      <c r="G2084" s="11" t="s">
        <v>242</v>
      </c>
      <c r="H2084" s="11" t="s">
        <v>146</v>
      </c>
    </row>
    <row r="2085" spans="1:8" x14ac:dyDescent="0.35">
      <c r="A2085" t="s">
        <v>280</v>
      </c>
      <c r="B2085">
        <v>2013</v>
      </c>
      <c r="C2085">
        <v>30405207</v>
      </c>
      <c r="D2085">
        <v>88.89</v>
      </c>
      <c r="E2085" s="10" t="str">
        <f>VLOOKUP(A2085,Ex_Lookup!$A$1:$C$215,2,FALSE)</f>
        <v>Latin America &amp; Caribbean</v>
      </c>
      <c r="F2085" s="10" t="str">
        <f>VLOOKUP(A2085,Ex_Lookup!$A$1:$C$215,3,FALSE)</f>
        <v>High income: nonOECD</v>
      </c>
      <c r="G2085" s="11" t="s">
        <v>242</v>
      </c>
      <c r="H2085" s="11" t="s">
        <v>146</v>
      </c>
    </row>
    <row r="2086" spans="1:8" x14ac:dyDescent="0.35">
      <c r="A2086" t="s">
        <v>280</v>
      </c>
      <c r="B2086">
        <v>2014</v>
      </c>
      <c r="C2086">
        <v>30851343</v>
      </c>
      <c r="D2086">
        <v>88.94</v>
      </c>
      <c r="E2086" s="10" t="str">
        <f>VLOOKUP(A2086,Ex_Lookup!$A$1:$C$215,2,FALSE)</f>
        <v>Latin America &amp; Caribbean</v>
      </c>
      <c r="F2086" s="10" t="str">
        <f>VLOOKUP(A2086,Ex_Lookup!$A$1:$C$215,3,FALSE)</f>
        <v>High income: nonOECD</v>
      </c>
      <c r="G2086" s="11" t="s">
        <v>242</v>
      </c>
      <c r="H2086" s="11" t="s">
        <v>146</v>
      </c>
    </row>
    <row r="2087" spans="1:8" x14ac:dyDescent="0.35">
      <c r="A2087" t="s">
        <v>181</v>
      </c>
      <c r="B2087">
        <v>2005</v>
      </c>
      <c r="C2087">
        <v>82392100</v>
      </c>
      <c r="D2087">
        <v>27.28</v>
      </c>
      <c r="E2087" s="10" t="str">
        <f>VLOOKUP(A2087,Ex_Lookup!$A$1:$C$215,2,FALSE)</f>
        <v>East Asia &amp; Pacific</v>
      </c>
      <c r="F2087" s="10" t="str">
        <f>VLOOKUP(A2087,Ex_Lookup!$A$1:$C$215,3,FALSE)</f>
        <v>Lower middle income</v>
      </c>
      <c r="G2087" s="11" t="s">
        <v>141</v>
      </c>
      <c r="H2087" s="11" t="s">
        <v>155</v>
      </c>
    </row>
    <row r="2088" spans="1:8" x14ac:dyDescent="0.35">
      <c r="A2088" t="s">
        <v>181</v>
      </c>
      <c r="B2088">
        <v>2006</v>
      </c>
      <c r="C2088">
        <v>83311200</v>
      </c>
      <c r="D2088">
        <v>27.89</v>
      </c>
      <c r="E2088" s="10" t="str">
        <f>VLOOKUP(A2088,Ex_Lookup!$A$1:$C$215,2,FALSE)</f>
        <v>East Asia &amp; Pacific</v>
      </c>
      <c r="F2088" s="10" t="str">
        <f>VLOOKUP(A2088,Ex_Lookup!$A$1:$C$215,3,FALSE)</f>
        <v>Lower middle income</v>
      </c>
      <c r="G2088" s="11" t="s">
        <v>141</v>
      </c>
      <c r="H2088" s="11" t="s">
        <v>155</v>
      </c>
    </row>
    <row r="2089" spans="1:8" x14ac:dyDescent="0.35">
      <c r="A2089" t="s">
        <v>181</v>
      </c>
      <c r="B2089">
        <v>2007</v>
      </c>
      <c r="C2089">
        <v>84218500</v>
      </c>
      <c r="D2089">
        <v>28.5</v>
      </c>
      <c r="E2089" s="10" t="str">
        <f>VLOOKUP(A2089,Ex_Lookup!$A$1:$C$215,2,FALSE)</f>
        <v>East Asia &amp; Pacific</v>
      </c>
      <c r="F2089" s="10" t="str">
        <f>VLOOKUP(A2089,Ex_Lookup!$A$1:$C$215,3,FALSE)</f>
        <v>Lower middle income</v>
      </c>
      <c r="G2089" s="11" t="s">
        <v>141</v>
      </c>
      <c r="H2089" s="11" t="s">
        <v>155</v>
      </c>
    </row>
    <row r="2090" spans="1:8" x14ac:dyDescent="0.35">
      <c r="A2090" t="s">
        <v>181</v>
      </c>
      <c r="B2090">
        <v>2008</v>
      </c>
      <c r="C2090">
        <v>85118700</v>
      </c>
      <c r="D2090">
        <v>29.13</v>
      </c>
      <c r="E2090" s="10" t="str">
        <f>VLOOKUP(A2090,Ex_Lookup!$A$1:$C$215,2,FALSE)</f>
        <v>East Asia &amp; Pacific</v>
      </c>
      <c r="F2090" s="10" t="str">
        <f>VLOOKUP(A2090,Ex_Lookup!$A$1:$C$215,3,FALSE)</f>
        <v>Lower middle income</v>
      </c>
      <c r="G2090" s="11" t="s">
        <v>141</v>
      </c>
      <c r="H2090" s="11" t="s">
        <v>155</v>
      </c>
    </row>
    <row r="2091" spans="1:8" x14ac:dyDescent="0.35">
      <c r="A2091" t="s">
        <v>181</v>
      </c>
      <c r="B2091">
        <v>2009</v>
      </c>
      <c r="C2091">
        <v>86025000</v>
      </c>
      <c r="D2091">
        <v>29.76</v>
      </c>
      <c r="E2091" s="10" t="str">
        <f>VLOOKUP(A2091,Ex_Lookup!$A$1:$C$215,2,FALSE)</f>
        <v>East Asia &amp; Pacific</v>
      </c>
      <c r="F2091" s="10" t="str">
        <f>VLOOKUP(A2091,Ex_Lookup!$A$1:$C$215,3,FALSE)</f>
        <v>Lower middle income</v>
      </c>
      <c r="G2091" s="11" t="s">
        <v>141</v>
      </c>
      <c r="H2091" s="11" t="s">
        <v>155</v>
      </c>
    </row>
    <row r="2092" spans="1:8" x14ac:dyDescent="0.35">
      <c r="A2092" t="s">
        <v>181</v>
      </c>
      <c r="B2092">
        <v>2010</v>
      </c>
      <c r="C2092">
        <v>86932500</v>
      </c>
      <c r="D2092">
        <v>30.39</v>
      </c>
      <c r="E2092" s="10" t="str">
        <f>VLOOKUP(A2092,Ex_Lookup!$A$1:$C$215,2,FALSE)</f>
        <v>East Asia &amp; Pacific</v>
      </c>
      <c r="F2092" s="10" t="str">
        <f>VLOOKUP(A2092,Ex_Lookup!$A$1:$C$215,3,FALSE)</f>
        <v>Lower middle income</v>
      </c>
      <c r="G2092" s="11" t="s">
        <v>141</v>
      </c>
      <c r="H2092" s="11" t="s">
        <v>155</v>
      </c>
    </row>
    <row r="2093" spans="1:8" x14ac:dyDescent="0.35">
      <c r="A2093" t="s">
        <v>181</v>
      </c>
      <c r="B2093">
        <v>2011</v>
      </c>
      <c r="C2093">
        <v>87840000</v>
      </c>
      <c r="D2093">
        <v>31.03</v>
      </c>
      <c r="E2093" s="10" t="str">
        <f>VLOOKUP(A2093,Ex_Lookup!$A$1:$C$215,2,FALSE)</f>
        <v>East Asia &amp; Pacific</v>
      </c>
      <c r="F2093" s="10" t="str">
        <f>VLOOKUP(A2093,Ex_Lookup!$A$1:$C$215,3,FALSE)</f>
        <v>Lower middle income</v>
      </c>
      <c r="G2093" s="11" t="s">
        <v>141</v>
      </c>
      <c r="H2093" s="11" t="s">
        <v>155</v>
      </c>
    </row>
    <row r="2094" spans="1:8" x14ac:dyDescent="0.35">
      <c r="A2094" t="s">
        <v>181</v>
      </c>
      <c r="B2094">
        <v>2012</v>
      </c>
      <c r="C2094">
        <v>88772900</v>
      </c>
      <c r="D2094">
        <v>31.67</v>
      </c>
      <c r="E2094" s="10" t="str">
        <f>VLOOKUP(A2094,Ex_Lookup!$A$1:$C$215,2,FALSE)</f>
        <v>East Asia &amp; Pacific</v>
      </c>
      <c r="F2094" s="10" t="str">
        <f>VLOOKUP(A2094,Ex_Lookup!$A$1:$C$215,3,FALSE)</f>
        <v>Lower middle income</v>
      </c>
      <c r="G2094" s="11" t="s">
        <v>141</v>
      </c>
      <c r="H2094" s="11" t="s">
        <v>155</v>
      </c>
    </row>
    <row r="2095" spans="1:8" x14ac:dyDescent="0.35">
      <c r="A2095" t="s">
        <v>181</v>
      </c>
      <c r="B2095">
        <v>2013</v>
      </c>
      <c r="C2095">
        <v>89708900</v>
      </c>
      <c r="D2095">
        <v>32.31</v>
      </c>
      <c r="E2095" s="10" t="str">
        <f>VLOOKUP(A2095,Ex_Lookup!$A$1:$C$215,2,FALSE)</f>
        <v>East Asia &amp; Pacific</v>
      </c>
      <c r="F2095" s="10" t="str">
        <f>VLOOKUP(A2095,Ex_Lookup!$A$1:$C$215,3,FALSE)</f>
        <v>Lower middle income</v>
      </c>
      <c r="G2095" s="11" t="s">
        <v>141</v>
      </c>
      <c r="H2095" s="11" t="s">
        <v>155</v>
      </c>
    </row>
    <row r="2096" spans="1:8" x14ac:dyDescent="0.35">
      <c r="A2096" t="s">
        <v>181</v>
      </c>
      <c r="B2096">
        <v>2014</v>
      </c>
      <c r="C2096">
        <v>90730000</v>
      </c>
      <c r="D2096">
        <v>32.950000000000003</v>
      </c>
      <c r="E2096" s="10" t="str">
        <f>VLOOKUP(A2096,Ex_Lookup!$A$1:$C$215,2,FALSE)</f>
        <v>East Asia &amp; Pacific</v>
      </c>
      <c r="F2096" s="10" t="str">
        <f>VLOOKUP(A2096,Ex_Lookup!$A$1:$C$215,3,FALSE)</f>
        <v>Lower middle income</v>
      </c>
      <c r="G2096" s="11" t="s">
        <v>141</v>
      </c>
      <c r="H2096" s="11" t="s">
        <v>155</v>
      </c>
    </row>
    <row r="2097" spans="1:8" x14ac:dyDescent="0.35">
      <c r="A2097" t="s">
        <v>281</v>
      </c>
      <c r="B2097">
        <v>2005</v>
      </c>
      <c r="C2097">
        <v>107863</v>
      </c>
      <c r="D2097">
        <v>93.66</v>
      </c>
      <c r="E2097" s="10" t="str">
        <f>VLOOKUP(A2097,Ex_Lookup!$A$1:$C$215,2,FALSE)</f>
        <v>Latin America &amp; Caribbean</v>
      </c>
      <c r="F2097" s="10" t="str">
        <f>VLOOKUP(A2097,Ex_Lookup!$A$1:$C$215,3,FALSE)</f>
        <v>High income: nonOECD</v>
      </c>
      <c r="G2097" s="11" t="s">
        <v>242</v>
      </c>
      <c r="H2097" s="11" t="s">
        <v>146</v>
      </c>
    </row>
    <row r="2098" spans="1:8" x14ac:dyDescent="0.35">
      <c r="A2098" t="s">
        <v>281</v>
      </c>
      <c r="B2098">
        <v>2006</v>
      </c>
      <c r="C2098">
        <v>107700</v>
      </c>
      <c r="D2098">
        <v>93.86</v>
      </c>
      <c r="E2098" s="10" t="str">
        <f>VLOOKUP(A2098,Ex_Lookup!$A$1:$C$215,2,FALSE)</f>
        <v>Latin America &amp; Caribbean</v>
      </c>
      <c r="F2098" s="10" t="str">
        <f>VLOOKUP(A2098,Ex_Lookup!$A$1:$C$215,3,FALSE)</f>
        <v>High income: nonOECD</v>
      </c>
      <c r="G2098" s="11" t="s">
        <v>242</v>
      </c>
      <c r="H2098" s="11" t="s">
        <v>146</v>
      </c>
    </row>
    <row r="2099" spans="1:8" x14ac:dyDescent="0.35">
      <c r="A2099" t="s">
        <v>281</v>
      </c>
      <c r="B2099">
        <v>2007</v>
      </c>
      <c r="C2099">
        <v>107423</v>
      </c>
      <c r="D2099">
        <v>94.05</v>
      </c>
      <c r="E2099" s="10" t="str">
        <f>VLOOKUP(A2099,Ex_Lookup!$A$1:$C$215,2,FALSE)</f>
        <v>Latin America &amp; Caribbean</v>
      </c>
      <c r="F2099" s="10" t="str">
        <f>VLOOKUP(A2099,Ex_Lookup!$A$1:$C$215,3,FALSE)</f>
        <v>High income: nonOECD</v>
      </c>
      <c r="G2099" s="11" t="s">
        <v>242</v>
      </c>
      <c r="H2099" s="11" t="s">
        <v>146</v>
      </c>
    </row>
    <row r="2100" spans="1:8" x14ac:dyDescent="0.35">
      <c r="A2100" t="s">
        <v>281</v>
      </c>
      <c r="B2100">
        <v>2008</v>
      </c>
      <c r="C2100">
        <v>107091</v>
      </c>
      <c r="D2100">
        <v>94.24</v>
      </c>
      <c r="E2100" s="10" t="str">
        <f>VLOOKUP(A2100,Ex_Lookup!$A$1:$C$215,2,FALSE)</f>
        <v>Latin America &amp; Caribbean</v>
      </c>
      <c r="F2100" s="10" t="str">
        <f>VLOOKUP(A2100,Ex_Lookup!$A$1:$C$215,3,FALSE)</f>
        <v>High income: nonOECD</v>
      </c>
      <c r="G2100" s="11" t="s">
        <v>242</v>
      </c>
      <c r="H2100" s="11" t="s">
        <v>146</v>
      </c>
    </row>
    <row r="2101" spans="1:8" x14ac:dyDescent="0.35">
      <c r="A2101" t="s">
        <v>281</v>
      </c>
      <c r="B2101">
        <v>2009</v>
      </c>
      <c r="C2101">
        <v>106707</v>
      </c>
      <c r="D2101">
        <v>94.42</v>
      </c>
      <c r="E2101" s="10" t="str">
        <f>VLOOKUP(A2101,Ex_Lookup!$A$1:$C$215,2,FALSE)</f>
        <v>Latin America &amp; Caribbean</v>
      </c>
      <c r="F2101" s="10" t="str">
        <f>VLOOKUP(A2101,Ex_Lookup!$A$1:$C$215,3,FALSE)</f>
        <v>High income: nonOECD</v>
      </c>
      <c r="G2101" s="11" t="s">
        <v>242</v>
      </c>
      <c r="H2101" s="11" t="s">
        <v>146</v>
      </c>
    </row>
    <row r="2102" spans="1:8" x14ac:dyDescent="0.35">
      <c r="A2102" t="s">
        <v>281</v>
      </c>
      <c r="B2102">
        <v>2010</v>
      </c>
      <c r="C2102">
        <v>106267</v>
      </c>
      <c r="D2102">
        <v>94.59</v>
      </c>
      <c r="E2102" s="10" t="str">
        <f>VLOOKUP(A2102,Ex_Lookup!$A$1:$C$215,2,FALSE)</f>
        <v>Latin America &amp; Caribbean</v>
      </c>
      <c r="F2102" s="10" t="str">
        <f>VLOOKUP(A2102,Ex_Lookup!$A$1:$C$215,3,FALSE)</f>
        <v>High income: nonOECD</v>
      </c>
      <c r="G2102" s="11" t="s">
        <v>242</v>
      </c>
      <c r="H2102" s="11" t="s">
        <v>146</v>
      </c>
    </row>
    <row r="2103" spans="1:8" x14ac:dyDescent="0.35">
      <c r="A2103" t="s">
        <v>281</v>
      </c>
      <c r="B2103">
        <v>2011</v>
      </c>
      <c r="C2103">
        <v>105784</v>
      </c>
      <c r="D2103">
        <v>94.76</v>
      </c>
      <c r="E2103" s="10" t="str">
        <f>VLOOKUP(A2103,Ex_Lookup!$A$1:$C$215,2,FALSE)</f>
        <v>Latin America &amp; Caribbean</v>
      </c>
      <c r="F2103" s="10" t="str">
        <f>VLOOKUP(A2103,Ex_Lookup!$A$1:$C$215,3,FALSE)</f>
        <v>High income: nonOECD</v>
      </c>
      <c r="G2103" s="11" t="s">
        <v>242</v>
      </c>
      <c r="H2103" s="11" t="s">
        <v>146</v>
      </c>
    </row>
    <row r="2104" spans="1:8" x14ac:dyDescent="0.35">
      <c r="A2104" t="s">
        <v>281</v>
      </c>
      <c r="B2104">
        <v>2012</v>
      </c>
      <c r="C2104">
        <v>105275</v>
      </c>
      <c r="D2104">
        <v>94.92</v>
      </c>
      <c r="E2104" s="10" t="str">
        <f>VLOOKUP(A2104,Ex_Lookup!$A$1:$C$215,2,FALSE)</f>
        <v>Latin America &amp; Caribbean</v>
      </c>
      <c r="F2104" s="10" t="str">
        <f>VLOOKUP(A2104,Ex_Lookup!$A$1:$C$215,3,FALSE)</f>
        <v>High income: nonOECD</v>
      </c>
      <c r="G2104" s="11" t="s">
        <v>242</v>
      </c>
      <c r="H2104" s="11" t="s">
        <v>146</v>
      </c>
    </row>
    <row r="2105" spans="1:8" x14ac:dyDescent="0.35">
      <c r="A2105" t="s">
        <v>281</v>
      </c>
      <c r="B2105">
        <v>2013</v>
      </c>
      <c r="C2105">
        <v>104737</v>
      </c>
      <c r="D2105">
        <v>95.06</v>
      </c>
      <c r="E2105" s="10" t="str">
        <f>VLOOKUP(A2105,Ex_Lookup!$A$1:$C$215,2,FALSE)</f>
        <v>Latin America &amp; Caribbean</v>
      </c>
      <c r="F2105" s="10" t="str">
        <f>VLOOKUP(A2105,Ex_Lookup!$A$1:$C$215,3,FALSE)</f>
        <v>High income: nonOECD</v>
      </c>
      <c r="G2105" s="11" t="s">
        <v>242</v>
      </c>
      <c r="H2105" s="11" t="s">
        <v>146</v>
      </c>
    </row>
    <row r="2106" spans="1:8" x14ac:dyDescent="0.35">
      <c r="A2106" t="s">
        <v>281</v>
      </c>
      <c r="B2106">
        <v>2014</v>
      </c>
      <c r="C2106">
        <v>104170</v>
      </c>
      <c r="D2106">
        <v>95.2</v>
      </c>
      <c r="E2106" s="10" t="str">
        <f>VLOOKUP(A2106,Ex_Lookup!$A$1:$C$215,2,FALSE)</f>
        <v>Latin America &amp; Caribbean</v>
      </c>
      <c r="F2106" s="10" t="str">
        <f>VLOOKUP(A2106,Ex_Lookup!$A$1:$C$215,3,FALSE)</f>
        <v>High income: nonOECD</v>
      </c>
      <c r="G2106" s="11" t="s">
        <v>242</v>
      </c>
      <c r="H2106" s="11" t="s">
        <v>146</v>
      </c>
    </row>
    <row r="2107" spans="1:8" x14ac:dyDescent="0.35">
      <c r="A2107" t="s">
        <v>302</v>
      </c>
      <c r="B2107">
        <v>2005</v>
      </c>
      <c r="C2107">
        <v>3320396</v>
      </c>
      <c r="D2107">
        <v>73.06</v>
      </c>
      <c r="E2107" s="10" t="str">
        <f>VLOOKUP(A2107,Ex_Lookup!$A$1:$C$215,2,FALSE)</f>
        <v>Middle East &amp; North Africa</v>
      </c>
      <c r="F2107" s="10" t="str">
        <f>VLOOKUP(A2107,Ex_Lookup!$A$1:$C$215,3,FALSE)</f>
        <v>Lower middle income</v>
      </c>
      <c r="G2107" s="11" t="s">
        <v>283</v>
      </c>
      <c r="H2107" s="11" t="s">
        <v>155</v>
      </c>
    </row>
    <row r="2108" spans="1:8" x14ac:dyDescent="0.35">
      <c r="A2108" t="s">
        <v>302</v>
      </c>
      <c r="B2108">
        <v>2006</v>
      </c>
      <c r="C2108">
        <v>3406334</v>
      </c>
      <c r="D2108">
        <v>73.28</v>
      </c>
      <c r="E2108" s="10" t="str">
        <f>VLOOKUP(A2108,Ex_Lookup!$A$1:$C$215,2,FALSE)</f>
        <v>Middle East &amp; North Africa</v>
      </c>
      <c r="F2108" s="10" t="str">
        <f>VLOOKUP(A2108,Ex_Lookup!$A$1:$C$215,3,FALSE)</f>
        <v>Lower middle income</v>
      </c>
      <c r="G2108" s="11" t="s">
        <v>283</v>
      </c>
      <c r="H2108" s="11" t="s">
        <v>155</v>
      </c>
    </row>
    <row r="2109" spans="1:8" x14ac:dyDescent="0.35">
      <c r="A2109" t="s">
        <v>302</v>
      </c>
      <c r="B2109">
        <v>2007</v>
      </c>
      <c r="C2109">
        <v>3494496</v>
      </c>
      <c r="D2109">
        <v>73.489999999999995</v>
      </c>
      <c r="E2109" s="10" t="str">
        <f>VLOOKUP(A2109,Ex_Lookup!$A$1:$C$215,2,FALSE)</f>
        <v>Middle East &amp; North Africa</v>
      </c>
      <c r="F2109" s="10" t="str">
        <f>VLOOKUP(A2109,Ex_Lookup!$A$1:$C$215,3,FALSE)</f>
        <v>Lower middle income</v>
      </c>
      <c r="G2109" s="11" t="s">
        <v>283</v>
      </c>
      <c r="H2109" s="11" t="s">
        <v>155</v>
      </c>
    </row>
    <row r="2110" spans="1:8" x14ac:dyDescent="0.35">
      <c r="A2110" t="s">
        <v>302</v>
      </c>
      <c r="B2110">
        <v>2008</v>
      </c>
      <c r="C2110">
        <v>3596688</v>
      </c>
      <c r="D2110">
        <v>73.7</v>
      </c>
      <c r="E2110" s="10" t="str">
        <f>VLOOKUP(A2110,Ex_Lookup!$A$1:$C$215,2,FALSE)</f>
        <v>Middle East &amp; North Africa</v>
      </c>
      <c r="F2110" s="10" t="str">
        <f>VLOOKUP(A2110,Ex_Lookup!$A$1:$C$215,3,FALSE)</f>
        <v>Lower middle income</v>
      </c>
      <c r="G2110" s="11" t="s">
        <v>283</v>
      </c>
      <c r="H2110" s="11" t="s">
        <v>155</v>
      </c>
    </row>
    <row r="2111" spans="1:8" x14ac:dyDescent="0.35">
      <c r="A2111" t="s">
        <v>302</v>
      </c>
      <c r="B2111">
        <v>2009</v>
      </c>
      <c r="C2111">
        <v>3702218</v>
      </c>
      <c r="D2111">
        <v>73.92</v>
      </c>
      <c r="E2111" s="10" t="str">
        <f>VLOOKUP(A2111,Ex_Lookup!$A$1:$C$215,2,FALSE)</f>
        <v>Middle East &amp; North Africa</v>
      </c>
      <c r="F2111" s="10" t="str">
        <f>VLOOKUP(A2111,Ex_Lookup!$A$1:$C$215,3,FALSE)</f>
        <v>Lower middle income</v>
      </c>
      <c r="G2111" s="11" t="s">
        <v>283</v>
      </c>
      <c r="H2111" s="11" t="s">
        <v>155</v>
      </c>
    </row>
    <row r="2112" spans="1:8" x14ac:dyDescent="0.35">
      <c r="A2112" t="s">
        <v>302</v>
      </c>
      <c r="B2112">
        <v>2010</v>
      </c>
      <c r="C2112">
        <v>3811102</v>
      </c>
      <c r="D2112">
        <v>74.14</v>
      </c>
      <c r="E2112" s="10" t="str">
        <f>VLOOKUP(A2112,Ex_Lookup!$A$1:$C$215,2,FALSE)</f>
        <v>Middle East &amp; North Africa</v>
      </c>
      <c r="F2112" s="10" t="str">
        <f>VLOOKUP(A2112,Ex_Lookup!$A$1:$C$215,3,FALSE)</f>
        <v>Lower middle income</v>
      </c>
      <c r="G2112" s="11" t="s">
        <v>283</v>
      </c>
      <c r="H2112" s="11" t="s">
        <v>155</v>
      </c>
    </row>
    <row r="2113" spans="1:8" x14ac:dyDescent="0.35">
      <c r="A2113" t="s">
        <v>302</v>
      </c>
      <c r="B2113">
        <v>2011</v>
      </c>
      <c r="C2113">
        <v>3927051</v>
      </c>
      <c r="D2113">
        <v>74.36</v>
      </c>
      <c r="E2113" s="10" t="str">
        <f>VLOOKUP(A2113,Ex_Lookup!$A$1:$C$215,2,FALSE)</f>
        <v>Middle East &amp; North Africa</v>
      </c>
      <c r="F2113" s="10" t="str">
        <f>VLOOKUP(A2113,Ex_Lookup!$A$1:$C$215,3,FALSE)</f>
        <v>Lower middle income</v>
      </c>
      <c r="G2113" s="11" t="s">
        <v>283</v>
      </c>
      <c r="H2113" s="11" t="s">
        <v>155</v>
      </c>
    </row>
    <row r="2114" spans="1:8" x14ac:dyDescent="0.35">
      <c r="A2114" t="s">
        <v>302</v>
      </c>
      <c r="B2114">
        <v>2012</v>
      </c>
      <c r="C2114">
        <v>4046901</v>
      </c>
      <c r="D2114">
        <v>74.58</v>
      </c>
      <c r="E2114" s="10" t="str">
        <f>VLOOKUP(A2114,Ex_Lookup!$A$1:$C$215,2,FALSE)</f>
        <v>Middle East &amp; North Africa</v>
      </c>
      <c r="F2114" s="10" t="str">
        <f>VLOOKUP(A2114,Ex_Lookup!$A$1:$C$215,3,FALSE)</f>
        <v>Lower middle income</v>
      </c>
      <c r="G2114" s="11" t="s">
        <v>283</v>
      </c>
      <c r="H2114" s="11" t="s">
        <v>155</v>
      </c>
    </row>
    <row r="2115" spans="1:8" x14ac:dyDescent="0.35">
      <c r="A2115" t="s">
        <v>302</v>
      </c>
      <c r="B2115">
        <v>2013</v>
      </c>
      <c r="C2115">
        <v>4169506</v>
      </c>
      <c r="D2115">
        <v>74.8</v>
      </c>
      <c r="E2115" s="10" t="str">
        <f>VLOOKUP(A2115,Ex_Lookup!$A$1:$C$215,2,FALSE)</f>
        <v>Middle East &amp; North Africa</v>
      </c>
      <c r="F2115" s="10" t="str">
        <f>VLOOKUP(A2115,Ex_Lookup!$A$1:$C$215,3,FALSE)</f>
        <v>Lower middle income</v>
      </c>
      <c r="G2115" s="11" t="s">
        <v>283</v>
      </c>
      <c r="H2115" s="11" t="s">
        <v>155</v>
      </c>
    </row>
    <row r="2116" spans="1:8" x14ac:dyDescent="0.35">
      <c r="A2116" t="s">
        <v>302</v>
      </c>
      <c r="B2116">
        <v>2014</v>
      </c>
      <c r="C2116">
        <v>4294682</v>
      </c>
      <c r="D2116">
        <v>75.03</v>
      </c>
      <c r="E2116" s="10" t="str">
        <f>VLOOKUP(A2116,Ex_Lookup!$A$1:$C$215,2,FALSE)</f>
        <v>Middle East &amp; North Africa</v>
      </c>
      <c r="F2116" s="10" t="str">
        <f>VLOOKUP(A2116,Ex_Lookup!$A$1:$C$215,3,FALSE)</f>
        <v>Lower middle income</v>
      </c>
      <c r="G2116" s="11" t="s">
        <v>283</v>
      </c>
      <c r="H2116" s="11" t="s">
        <v>155</v>
      </c>
    </row>
    <row r="2117" spans="1:8" x14ac:dyDescent="0.35">
      <c r="A2117" t="s">
        <v>303</v>
      </c>
      <c r="B2117">
        <v>2005</v>
      </c>
      <c r="C2117">
        <v>20139661</v>
      </c>
      <c r="D2117">
        <v>28.94</v>
      </c>
      <c r="E2117" s="10" t="str">
        <f>VLOOKUP(A2117,Ex_Lookup!$A$1:$C$215,2,FALSE)</f>
        <v>Middle East &amp; North Africa</v>
      </c>
      <c r="F2117" s="10" t="str">
        <f>VLOOKUP(A2117,Ex_Lookup!$A$1:$C$215,3,FALSE)</f>
        <v>Lower middle income</v>
      </c>
      <c r="G2117" s="11" t="s">
        <v>283</v>
      </c>
      <c r="H2117" s="11" t="s">
        <v>155</v>
      </c>
    </row>
    <row r="2118" spans="1:8" x14ac:dyDescent="0.35">
      <c r="A2118" t="s">
        <v>303</v>
      </c>
      <c r="B2118">
        <v>2006</v>
      </c>
      <c r="C2118">
        <v>20661714</v>
      </c>
      <c r="D2118">
        <v>29.49</v>
      </c>
      <c r="E2118" s="10" t="str">
        <f>VLOOKUP(A2118,Ex_Lookup!$A$1:$C$215,2,FALSE)</f>
        <v>Middle East &amp; North Africa</v>
      </c>
      <c r="F2118" s="10" t="str">
        <f>VLOOKUP(A2118,Ex_Lookup!$A$1:$C$215,3,FALSE)</f>
        <v>Lower middle income</v>
      </c>
      <c r="G2118" s="11" t="s">
        <v>283</v>
      </c>
      <c r="H2118" s="11" t="s">
        <v>155</v>
      </c>
    </row>
    <row r="2119" spans="1:8" x14ac:dyDescent="0.35">
      <c r="A2119" t="s">
        <v>303</v>
      </c>
      <c r="B2119">
        <v>2007</v>
      </c>
      <c r="C2119">
        <v>21182162</v>
      </c>
      <c r="D2119">
        <v>30.04</v>
      </c>
      <c r="E2119" s="10" t="str">
        <f>VLOOKUP(A2119,Ex_Lookup!$A$1:$C$215,2,FALSE)</f>
        <v>Middle East &amp; North Africa</v>
      </c>
      <c r="F2119" s="10" t="str">
        <f>VLOOKUP(A2119,Ex_Lookup!$A$1:$C$215,3,FALSE)</f>
        <v>Lower middle income</v>
      </c>
      <c r="G2119" s="11" t="s">
        <v>283</v>
      </c>
      <c r="H2119" s="11" t="s">
        <v>155</v>
      </c>
    </row>
    <row r="2120" spans="1:8" x14ac:dyDescent="0.35">
      <c r="A2120" t="s">
        <v>303</v>
      </c>
      <c r="B2120">
        <v>2008</v>
      </c>
      <c r="C2120">
        <v>21703571</v>
      </c>
      <c r="D2120">
        <v>30.6</v>
      </c>
      <c r="E2120" s="10" t="str">
        <f>VLOOKUP(A2120,Ex_Lookup!$A$1:$C$215,2,FALSE)</f>
        <v>Middle East &amp; North Africa</v>
      </c>
      <c r="F2120" s="10" t="str">
        <f>VLOOKUP(A2120,Ex_Lookup!$A$1:$C$215,3,FALSE)</f>
        <v>Lower middle income</v>
      </c>
      <c r="G2120" s="11" t="s">
        <v>283</v>
      </c>
      <c r="H2120" s="11" t="s">
        <v>155</v>
      </c>
    </row>
    <row r="2121" spans="1:8" x14ac:dyDescent="0.35">
      <c r="A2121" t="s">
        <v>303</v>
      </c>
      <c r="B2121">
        <v>2009</v>
      </c>
      <c r="C2121">
        <v>22229625</v>
      </c>
      <c r="D2121">
        <v>31.17</v>
      </c>
      <c r="E2121" s="10" t="str">
        <f>VLOOKUP(A2121,Ex_Lookup!$A$1:$C$215,2,FALSE)</f>
        <v>Middle East &amp; North Africa</v>
      </c>
      <c r="F2121" s="10" t="str">
        <f>VLOOKUP(A2121,Ex_Lookup!$A$1:$C$215,3,FALSE)</f>
        <v>Lower middle income</v>
      </c>
      <c r="G2121" s="11" t="s">
        <v>283</v>
      </c>
      <c r="H2121" s="11" t="s">
        <v>155</v>
      </c>
    </row>
    <row r="2122" spans="1:8" x14ac:dyDescent="0.35">
      <c r="A2122" t="s">
        <v>303</v>
      </c>
      <c r="B2122">
        <v>2010</v>
      </c>
      <c r="C2122">
        <v>22763008</v>
      </c>
      <c r="D2122">
        <v>31.73</v>
      </c>
      <c r="E2122" s="10" t="str">
        <f>VLOOKUP(A2122,Ex_Lookup!$A$1:$C$215,2,FALSE)</f>
        <v>Middle East &amp; North Africa</v>
      </c>
      <c r="F2122" s="10" t="str">
        <f>VLOOKUP(A2122,Ex_Lookup!$A$1:$C$215,3,FALSE)</f>
        <v>Lower middle income</v>
      </c>
      <c r="G2122" s="11" t="s">
        <v>283</v>
      </c>
      <c r="H2122" s="11" t="s">
        <v>155</v>
      </c>
    </row>
    <row r="2123" spans="1:8" x14ac:dyDescent="0.35">
      <c r="A2123" t="s">
        <v>303</v>
      </c>
      <c r="B2123">
        <v>2011</v>
      </c>
      <c r="C2123">
        <v>23304206</v>
      </c>
      <c r="D2123">
        <v>32.299999999999997</v>
      </c>
      <c r="E2123" s="10" t="str">
        <f>VLOOKUP(A2123,Ex_Lookup!$A$1:$C$215,2,FALSE)</f>
        <v>Middle East &amp; North Africa</v>
      </c>
      <c r="F2123" s="10" t="str">
        <f>VLOOKUP(A2123,Ex_Lookup!$A$1:$C$215,3,FALSE)</f>
        <v>Lower middle income</v>
      </c>
      <c r="G2123" s="11" t="s">
        <v>283</v>
      </c>
      <c r="H2123" s="11" t="s">
        <v>155</v>
      </c>
    </row>
    <row r="2124" spans="1:8" x14ac:dyDescent="0.35">
      <c r="A2124" t="s">
        <v>303</v>
      </c>
      <c r="B2124">
        <v>2012</v>
      </c>
      <c r="C2124">
        <v>23852409</v>
      </c>
      <c r="D2124">
        <v>32.869999999999997</v>
      </c>
      <c r="E2124" s="10" t="str">
        <f>VLOOKUP(A2124,Ex_Lookup!$A$1:$C$215,2,FALSE)</f>
        <v>Middle East &amp; North Africa</v>
      </c>
      <c r="F2124" s="10" t="str">
        <f>VLOOKUP(A2124,Ex_Lookup!$A$1:$C$215,3,FALSE)</f>
        <v>Lower middle income</v>
      </c>
      <c r="G2124" s="11" t="s">
        <v>283</v>
      </c>
      <c r="H2124" s="11" t="s">
        <v>155</v>
      </c>
    </row>
    <row r="2125" spans="1:8" x14ac:dyDescent="0.35">
      <c r="A2125" t="s">
        <v>303</v>
      </c>
      <c r="B2125">
        <v>2013</v>
      </c>
      <c r="C2125">
        <v>24407381</v>
      </c>
      <c r="D2125">
        <v>33.450000000000003</v>
      </c>
      <c r="E2125" s="10" t="str">
        <f>VLOOKUP(A2125,Ex_Lookup!$A$1:$C$215,2,FALSE)</f>
        <v>Middle East &amp; North Africa</v>
      </c>
      <c r="F2125" s="10" t="str">
        <f>VLOOKUP(A2125,Ex_Lookup!$A$1:$C$215,3,FALSE)</f>
        <v>Lower middle income</v>
      </c>
      <c r="G2125" s="11" t="s">
        <v>283</v>
      </c>
      <c r="H2125" s="11" t="s">
        <v>155</v>
      </c>
    </row>
    <row r="2126" spans="1:8" x14ac:dyDescent="0.35">
      <c r="A2126" t="s">
        <v>303</v>
      </c>
      <c r="B2126">
        <v>2014</v>
      </c>
      <c r="C2126">
        <v>24968508</v>
      </c>
      <c r="D2126">
        <v>34.03</v>
      </c>
      <c r="E2126" s="10" t="str">
        <f>VLOOKUP(A2126,Ex_Lookup!$A$1:$C$215,2,FALSE)</f>
        <v>Middle East &amp; North Africa</v>
      </c>
      <c r="F2126" s="10" t="str">
        <f>VLOOKUP(A2126,Ex_Lookup!$A$1:$C$215,3,FALSE)</f>
        <v>Lower middle income</v>
      </c>
      <c r="G2126" s="11" t="s">
        <v>283</v>
      </c>
      <c r="H2126" s="11" t="s">
        <v>155</v>
      </c>
    </row>
    <row r="2127" spans="1:8" x14ac:dyDescent="0.35">
      <c r="A2127" t="s">
        <v>362</v>
      </c>
      <c r="B2127">
        <v>2005</v>
      </c>
      <c r="C2127">
        <v>11470022</v>
      </c>
      <c r="D2127">
        <v>36.61</v>
      </c>
      <c r="E2127" s="10" t="str">
        <f>VLOOKUP(A2127,Ex_Lookup!$A$1:$C$215,2,FALSE)</f>
        <v>Sub-Saharan Africa</v>
      </c>
      <c r="F2127" s="10" t="str">
        <f>VLOOKUP(A2127,Ex_Lookup!$A$1:$C$215,3,FALSE)</f>
        <v>Lower middle income</v>
      </c>
      <c r="G2127" s="11" t="s">
        <v>318</v>
      </c>
      <c r="H2127" s="11" t="s">
        <v>155</v>
      </c>
    </row>
    <row r="2128" spans="1:8" x14ac:dyDescent="0.35">
      <c r="A2128" t="s">
        <v>362</v>
      </c>
      <c r="B2128">
        <v>2006</v>
      </c>
      <c r="C2128">
        <v>11781612</v>
      </c>
      <c r="D2128">
        <v>37.03</v>
      </c>
      <c r="E2128" s="10" t="str">
        <f>VLOOKUP(A2128,Ex_Lookup!$A$1:$C$215,2,FALSE)</f>
        <v>Sub-Saharan Africa</v>
      </c>
      <c r="F2128" s="10" t="str">
        <f>VLOOKUP(A2128,Ex_Lookup!$A$1:$C$215,3,FALSE)</f>
        <v>Lower middle income</v>
      </c>
      <c r="G2128" s="11" t="s">
        <v>318</v>
      </c>
      <c r="H2128" s="11" t="s">
        <v>155</v>
      </c>
    </row>
    <row r="2129" spans="1:8" x14ac:dyDescent="0.35">
      <c r="A2129" t="s">
        <v>362</v>
      </c>
      <c r="B2129">
        <v>2007</v>
      </c>
      <c r="C2129">
        <v>12109620</v>
      </c>
      <c r="D2129">
        <v>37.450000000000003</v>
      </c>
      <c r="E2129" s="10" t="str">
        <f>VLOOKUP(A2129,Ex_Lookup!$A$1:$C$215,2,FALSE)</f>
        <v>Sub-Saharan Africa</v>
      </c>
      <c r="F2129" s="10" t="str">
        <f>VLOOKUP(A2129,Ex_Lookup!$A$1:$C$215,3,FALSE)</f>
        <v>Lower middle income</v>
      </c>
      <c r="G2129" s="11" t="s">
        <v>318</v>
      </c>
      <c r="H2129" s="11" t="s">
        <v>155</v>
      </c>
    </row>
    <row r="2130" spans="1:8" x14ac:dyDescent="0.35">
      <c r="A2130" t="s">
        <v>362</v>
      </c>
      <c r="B2130">
        <v>2008</v>
      </c>
      <c r="C2130">
        <v>12456527</v>
      </c>
      <c r="D2130">
        <v>37.880000000000003</v>
      </c>
      <c r="E2130" s="10" t="str">
        <f>VLOOKUP(A2130,Ex_Lookup!$A$1:$C$215,2,FALSE)</f>
        <v>Sub-Saharan Africa</v>
      </c>
      <c r="F2130" s="10" t="str">
        <f>VLOOKUP(A2130,Ex_Lookup!$A$1:$C$215,3,FALSE)</f>
        <v>Lower middle income</v>
      </c>
      <c r="G2130" s="11" t="s">
        <v>318</v>
      </c>
      <c r="H2130" s="11" t="s">
        <v>155</v>
      </c>
    </row>
    <row r="2131" spans="1:8" x14ac:dyDescent="0.35">
      <c r="A2131" t="s">
        <v>362</v>
      </c>
      <c r="B2131">
        <v>2009</v>
      </c>
      <c r="C2131">
        <v>12825031</v>
      </c>
      <c r="D2131">
        <v>38.299999999999997</v>
      </c>
      <c r="E2131" s="10" t="str">
        <f>VLOOKUP(A2131,Ex_Lookup!$A$1:$C$215,2,FALSE)</f>
        <v>Sub-Saharan Africa</v>
      </c>
      <c r="F2131" s="10" t="str">
        <f>VLOOKUP(A2131,Ex_Lookup!$A$1:$C$215,3,FALSE)</f>
        <v>Lower middle income</v>
      </c>
      <c r="G2131" s="11" t="s">
        <v>318</v>
      </c>
      <c r="H2131" s="11" t="s">
        <v>155</v>
      </c>
    </row>
    <row r="2132" spans="1:8" x14ac:dyDescent="0.35">
      <c r="A2132" t="s">
        <v>362</v>
      </c>
      <c r="B2132">
        <v>2010</v>
      </c>
      <c r="C2132">
        <v>13216985</v>
      </c>
      <c r="D2132">
        <v>38.729999999999997</v>
      </c>
      <c r="E2132" s="10" t="str">
        <f>VLOOKUP(A2132,Ex_Lookup!$A$1:$C$215,2,FALSE)</f>
        <v>Sub-Saharan Africa</v>
      </c>
      <c r="F2132" s="10" t="str">
        <f>VLOOKUP(A2132,Ex_Lookup!$A$1:$C$215,3,FALSE)</f>
        <v>Lower middle income</v>
      </c>
      <c r="G2132" s="11" t="s">
        <v>318</v>
      </c>
      <c r="H2132" s="11" t="s">
        <v>155</v>
      </c>
    </row>
    <row r="2133" spans="1:8" x14ac:dyDescent="0.35">
      <c r="A2133" t="s">
        <v>362</v>
      </c>
      <c r="B2133">
        <v>2011</v>
      </c>
      <c r="C2133">
        <v>13633796</v>
      </c>
      <c r="D2133">
        <v>39.15</v>
      </c>
      <c r="E2133" s="10" t="str">
        <f>VLOOKUP(A2133,Ex_Lookup!$A$1:$C$215,2,FALSE)</f>
        <v>Sub-Saharan Africa</v>
      </c>
      <c r="F2133" s="10" t="str">
        <f>VLOOKUP(A2133,Ex_Lookup!$A$1:$C$215,3,FALSE)</f>
        <v>Lower middle income</v>
      </c>
      <c r="G2133" s="11" t="s">
        <v>318</v>
      </c>
      <c r="H2133" s="11" t="s">
        <v>155</v>
      </c>
    </row>
    <row r="2134" spans="1:8" x14ac:dyDescent="0.35">
      <c r="A2134" t="s">
        <v>362</v>
      </c>
      <c r="B2134">
        <v>2012</v>
      </c>
      <c r="C2134">
        <v>14075099</v>
      </c>
      <c r="D2134">
        <v>39.590000000000003</v>
      </c>
      <c r="E2134" s="10" t="str">
        <f>VLOOKUP(A2134,Ex_Lookup!$A$1:$C$215,2,FALSE)</f>
        <v>Sub-Saharan Africa</v>
      </c>
      <c r="F2134" s="10" t="str">
        <f>VLOOKUP(A2134,Ex_Lookup!$A$1:$C$215,3,FALSE)</f>
        <v>Lower middle income</v>
      </c>
      <c r="G2134" s="11" t="s">
        <v>318</v>
      </c>
      <c r="H2134" s="11" t="s">
        <v>155</v>
      </c>
    </row>
    <row r="2135" spans="1:8" x14ac:dyDescent="0.35">
      <c r="A2135" t="s">
        <v>362</v>
      </c>
      <c r="B2135">
        <v>2013</v>
      </c>
      <c r="C2135">
        <v>14538640</v>
      </c>
      <c r="D2135">
        <v>40.03</v>
      </c>
      <c r="E2135" s="10" t="str">
        <f>VLOOKUP(A2135,Ex_Lookup!$A$1:$C$215,2,FALSE)</f>
        <v>Sub-Saharan Africa</v>
      </c>
      <c r="F2135" s="10" t="str">
        <f>VLOOKUP(A2135,Ex_Lookup!$A$1:$C$215,3,FALSE)</f>
        <v>Lower middle income</v>
      </c>
      <c r="G2135" s="11" t="s">
        <v>318</v>
      </c>
      <c r="H2135" s="11" t="s">
        <v>155</v>
      </c>
    </row>
    <row r="2136" spans="1:8" x14ac:dyDescent="0.35">
      <c r="A2136" t="s">
        <v>362</v>
      </c>
      <c r="B2136">
        <v>2014</v>
      </c>
      <c r="C2136">
        <v>15021002</v>
      </c>
      <c r="D2136">
        <v>40.47</v>
      </c>
      <c r="E2136" s="10" t="str">
        <f>VLOOKUP(A2136,Ex_Lookup!$A$1:$C$215,2,FALSE)</f>
        <v>Sub-Saharan Africa</v>
      </c>
      <c r="F2136" s="10" t="str">
        <f>VLOOKUP(A2136,Ex_Lookup!$A$1:$C$215,3,FALSE)</f>
        <v>Lower middle income</v>
      </c>
      <c r="G2136" s="11" t="s">
        <v>318</v>
      </c>
      <c r="H2136" s="11" t="s">
        <v>155</v>
      </c>
    </row>
    <row r="2137" spans="1:8" x14ac:dyDescent="0.35">
      <c r="A2137" t="s">
        <v>363</v>
      </c>
      <c r="B2137">
        <v>2005</v>
      </c>
      <c r="C2137">
        <v>12710589</v>
      </c>
      <c r="D2137">
        <v>34.11</v>
      </c>
      <c r="E2137" s="10" t="str">
        <f>VLOOKUP(A2137,Ex_Lookup!$A$1:$C$215,2,FALSE)</f>
        <v>Sub-Saharan Africa</v>
      </c>
      <c r="F2137" s="10" t="str">
        <f>VLOOKUP(A2137,Ex_Lookup!$A$1:$C$215,3,FALSE)</f>
        <v>Low income</v>
      </c>
      <c r="G2137" s="11" t="s">
        <v>318</v>
      </c>
      <c r="H2137" s="11" t="s">
        <v>148</v>
      </c>
    </row>
    <row r="2138" spans="1:8" x14ac:dyDescent="0.35">
      <c r="A2138" t="s">
        <v>363</v>
      </c>
      <c r="B2138">
        <v>2006</v>
      </c>
      <c r="C2138">
        <v>12724308</v>
      </c>
      <c r="D2138">
        <v>33.93</v>
      </c>
      <c r="E2138" s="10" t="str">
        <f>VLOOKUP(A2138,Ex_Lookup!$A$1:$C$215,2,FALSE)</f>
        <v>Sub-Saharan Africa</v>
      </c>
      <c r="F2138" s="10" t="str">
        <f>VLOOKUP(A2138,Ex_Lookup!$A$1:$C$215,3,FALSE)</f>
        <v>Low income</v>
      </c>
      <c r="G2138" s="11" t="s">
        <v>318</v>
      </c>
      <c r="H2138" s="11" t="s">
        <v>148</v>
      </c>
    </row>
    <row r="2139" spans="1:8" x14ac:dyDescent="0.35">
      <c r="A2139" t="s">
        <v>363</v>
      </c>
      <c r="B2139">
        <v>2007</v>
      </c>
      <c r="C2139">
        <v>12740160</v>
      </c>
      <c r="D2139">
        <v>33.74</v>
      </c>
      <c r="E2139" s="10" t="str">
        <f>VLOOKUP(A2139,Ex_Lookup!$A$1:$C$215,2,FALSE)</f>
        <v>Sub-Saharan Africa</v>
      </c>
      <c r="F2139" s="10" t="str">
        <f>VLOOKUP(A2139,Ex_Lookup!$A$1:$C$215,3,FALSE)</f>
        <v>Low income</v>
      </c>
      <c r="G2139" s="11" t="s">
        <v>318</v>
      </c>
      <c r="H2139" s="11" t="s">
        <v>148</v>
      </c>
    </row>
    <row r="2140" spans="1:8" x14ac:dyDescent="0.35">
      <c r="A2140" t="s">
        <v>363</v>
      </c>
      <c r="B2140">
        <v>2008</v>
      </c>
      <c r="C2140">
        <v>12784041</v>
      </c>
      <c r="D2140">
        <v>33.56</v>
      </c>
      <c r="E2140" s="10" t="str">
        <f>VLOOKUP(A2140,Ex_Lookup!$A$1:$C$215,2,FALSE)</f>
        <v>Sub-Saharan Africa</v>
      </c>
      <c r="F2140" s="10" t="str">
        <f>VLOOKUP(A2140,Ex_Lookup!$A$1:$C$215,3,FALSE)</f>
        <v>Low income</v>
      </c>
      <c r="G2140" s="11" t="s">
        <v>318</v>
      </c>
      <c r="H2140" s="11" t="s">
        <v>148</v>
      </c>
    </row>
    <row r="2141" spans="1:8" x14ac:dyDescent="0.35">
      <c r="A2141" t="s">
        <v>363</v>
      </c>
      <c r="B2141">
        <v>2009</v>
      </c>
      <c r="C2141">
        <v>12888918</v>
      </c>
      <c r="D2141">
        <v>33.380000000000003</v>
      </c>
      <c r="E2141" s="10" t="str">
        <f>VLOOKUP(A2141,Ex_Lookup!$A$1:$C$215,2,FALSE)</f>
        <v>Sub-Saharan Africa</v>
      </c>
      <c r="F2141" s="10" t="str">
        <f>VLOOKUP(A2141,Ex_Lookup!$A$1:$C$215,3,FALSE)</f>
        <v>Low income</v>
      </c>
      <c r="G2141" s="11" t="s">
        <v>318</v>
      </c>
      <c r="H2141" s="11" t="s">
        <v>148</v>
      </c>
    </row>
    <row r="2142" spans="1:8" x14ac:dyDescent="0.35">
      <c r="A2142" t="s">
        <v>363</v>
      </c>
      <c r="B2142">
        <v>2010</v>
      </c>
      <c r="C2142">
        <v>13076978</v>
      </c>
      <c r="D2142">
        <v>33.200000000000003</v>
      </c>
      <c r="E2142" s="10" t="str">
        <f>VLOOKUP(A2142,Ex_Lookup!$A$1:$C$215,2,FALSE)</f>
        <v>Sub-Saharan Africa</v>
      </c>
      <c r="F2142" s="10" t="str">
        <f>VLOOKUP(A2142,Ex_Lookup!$A$1:$C$215,3,FALSE)</f>
        <v>Low income</v>
      </c>
      <c r="G2142" s="11" t="s">
        <v>318</v>
      </c>
      <c r="H2142" s="11" t="s">
        <v>148</v>
      </c>
    </row>
    <row r="2143" spans="1:8" x14ac:dyDescent="0.35">
      <c r="A2143" t="s">
        <v>363</v>
      </c>
      <c r="B2143">
        <v>2011</v>
      </c>
      <c r="C2143">
        <v>13358738</v>
      </c>
      <c r="D2143">
        <v>33.020000000000003</v>
      </c>
      <c r="E2143" s="10" t="str">
        <f>VLOOKUP(A2143,Ex_Lookup!$A$1:$C$215,2,FALSE)</f>
        <v>Sub-Saharan Africa</v>
      </c>
      <c r="F2143" s="10" t="str">
        <f>VLOOKUP(A2143,Ex_Lookup!$A$1:$C$215,3,FALSE)</f>
        <v>Low income</v>
      </c>
      <c r="G2143" s="11" t="s">
        <v>318</v>
      </c>
      <c r="H2143" s="11" t="s">
        <v>148</v>
      </c>
    </row>
    <row r="2144" spans="1:8" x14ac:dyDescent="0.35">
      <c r="A2144" t="s">
        <v>363</v>
      </c>
      <c r="B2144">
        <v>2012</v>
      </c>
      <c r="C2144">
        <v>13724317</v>
      </c>
      <c r="D2144">
        <v>32.83</v>
      </c>
      <c r="E2144" s="10" t="str">
        <f>VLOOKUP(A2144,Ex_Lookup!$A$1:$C$215,2,FALSE)</f>
        <v>Sub-Saharan Africa</v>
      </c>
      <c r="F2144" s="10" t="str">
        <f>VLOOKUP(A2144,Ex_Lookup!$A$1:$C$215,3,FALSE)</f>
        <v>Low income</v>
      </c>
      <c r="G2144" s="11" t="s">
        <v>318</v>
      </c>
      <c r="H2144" s="11" t="s">
        <v>148</v>
      </c>
    </row>
    <row r="2145" spans="1:8" x14ac:dyDescent="0.35">
      <c r="A2145" t="s">
        <v>363</v>
      </c>
      <c r="B2145">
        <v>2013</v>
      </c>
      <c r="C2145">
        <v>14149648</v>
      </c>
      <c r="D2145">
        <v>32.65</v>
      </c>
      <c r="E2145" s="10" t="str">
        <f>VLOOKUP(A2145,Ex_Lookup!$A$1:$C$215,2,FALSE)</f>
        <v>Sub-Saharan Africa</v>
      </c>
      <c r="F2145" s="10" t="str">
        <f>VLOOKUP(A2145,Ex_Lookup!$A$1:$C$215,3,FALSE)</f>
        <v>Low income</v>
      </c>
      <c r="G2145" s="11" t="s">
        <v>318</v>
      </c>
      <c r="H2145" s="11" t="s">
        <v>148</v>
      </c>
    </row>
    <row r="2146" spans="1:8" x14ac:dyDescent="0.35">
      <c r="A2146" t="s">
        <v>363</v>
      </c>
      <c r="B2146">
        <v>2014</v>
      </c>
      <c r="C2146">
        <v>14599325</v>
      </c>
      <c r="D2146">
        <v>32.5</v>
      </c>
      <c r="E2146" s="10" t="str">
        <f>VLOOKUP(A2146,Ex_Lookup!$A$1:$C$215,2,FALSE)</f>
        <v>Sub-Saharan Africa</v>
      </c>
      <c r="F2146" s="10" t="str">
        <f>VLOOKUP(A2146,Ex_Lookup!$A$1:$C$215,3,FALSE)</f>
        <v>Low income</v>
      </c>
      <c r="G2146" s="11" t="s">
        <v>318</v>
      </c>
      <c r="H2146" s="11" t="s">
        <v>148</v>
      </c>
    </row>
  </sheetData>
  <sortState xmlns:xlrd2="http://schemas.microsoft.com/office/spreadsheetml/2017/richdata2" ref="A7:D2146">
    <sortCondition ref="A7:A2146"/>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5"/>
  <sheetViews>
    <sheetView topLeftCell="A178" workbookViewId="0"/>
  </sheetViews>
  <sheetFormatPr defaultRowHeight="14.5" x14ac:dyDescent="0.35"/>
  <cols>
    <col min="1" max="1" width="28.81640625" bestFit="1" customWidth="1"/>
    <col min="2" max="2" width="24.7265625" bestFit="1" customWidth="1"/>
    <col min="3" max="3" width="21.7265625" bestFit="1" customWidth="1"/>
  </cols>
  <sheetData>
    <row r="1" spans="1:3" x14ac:dyDescent="0.35">
      <c r="A1" t="s">
        <v>39</v>
      </c>
      <c r="B1" t="s">
        <v>40</v>
      </c>
      <c r="C1" t="s">
        <v>41</v>
      </c>
    </row>
    <row r="2" spans="1:3" x14ac:dyDescent="0.35">
      <c r="A2" t="s">
        <v>140</v>
      </c>
      <c r="B2" t="s">
        <v>141</v>
      </c>
      <c r="C2" t="s">
        <v>142</v>
      </c>
    </row>
    <row r="3" spans="1:3" x14ac:dyDescent="0.35">
      <c r="A3" t="s">
        <v>143</v>
      </c>
      <c r="B3" t="s">
        <v>141</v>
      </c>
      <c r="C3" t="s">
        <v>144</v>
      </c>
    </row>
    <row r="4" spans="1:3" x14ac:dyDescent="0.35">
      <c r="A4" t="s">
        <v>145</v>
      </c>
      <c r="B4" t="s">
        <v>141</v>
      </c>
      <c r="C4" t="s">
        <v>146</v>
      </c>
    </row>
    <row r="5" spans="1:3" x14ac:dyDescent="0.35">
      <c r="A5" t="s">
        <v>147</v>
      </c>
      <c r="B5" t="s">
        <v>141</v>
      </c>
      <c r="C5" t="s">
        <v>148</v>
      </c>
    </row>
    <row r="6" spans="1:3" x14ac:dyDescent="0.35">
      <c r="A6" t="s">
        <v>149</v>
      </c>
      <c r="B6" t="s">
        <v>141</v>
      </c>
      <c r="C6" t="s">
        <v>142</v>
      </c>
    </row>
    <row r="7" spans="1:3" x14ac:dyDescent="0.35">
      <c r="A7" t="s">
        <v>150</v>
      </c>
      <c r="B7" t="s">
        <v>141</v>
      </c>
      <c r="C7" t="s">
        <v>142</v>
      </c>
    </row>
    <row r="8" spans="1:3" x14ac:dyDescent="0.35">
      <c r="A8" t="s">
        <v>151</v>
      </c>
      <c r="B8" t="s">
        <v>141</v>
      </c>
      <c r="C8" t="s">
        <v>146</v>
      </c>
    </row>
    <row r="9" spans="1:3" x14ac:dyDescent="0.35">
      <c r="A9" t="s">
        <v>152</v>
      </c>
      <c r="B9" t="s">
        <v>141</v>
      </c>
      <c r="C9" t="s">
        <v>146</v>
      </c>
    </row>
    <row r="10" spans="1:3" x14ac:dyDescent="0.35">
      <c r="A10" t="s">
        <v>153</v>
      </c>
      <c r="B10" t="s">
        <v>141</v>
      </c>
      <c r="C10" t="s">
        <v>146</v>
      </c>
    </row>
    <row r="11" spans="1:3" x14ac:dyDescent="0.35">
      <c r="A11" t="s">
        <v>154</v>
      </c>
      <c r="B11" t="s">
        <v>141</v>
      </c>
      <c r="C11" t="s">
        <v>155</v>
      </c>
    </row>
    <row r="12" spans="1:3" x14ac:dyDescent="0.35">
      <c r="A12" t="s">
        <v>156</v>
      </c>
      <c r="B12" t="s">
        <v>141</v>
      </c>
      <c r="C12" t="s">
        <v>144</v>
      </c>
    </row>
    <row r="13" spans="1:3" x14ac:dyDescent="0.35">
      <c r="A13" t="s">
        <v>157</v>
      </c>
      <c r="B13" t="s">
        <v>141</v>
      </c>
      <c r="C13" t="s">
        <v>155</v>
      </c>
    </row>
    <row r="14" spans="1:3" x14ac:dyDescent="0.35">
      <c r="A14" t="s">
        <v>158</v>
      </c>
      <c r="B14" t="s">
        <v>141</v>
      </c>
      <c r="C14" t="s">
        <v>148</v>
      </c>
    </row>
    <row r="15" spans="1:3" x14ac:dyDescent="0.35">
      <c r="A15" t="s">
        <v>159</v>
      </c>
      <c r="B15" t="s">
        <v>141</v>
      </c>
      <c r="C15" t="s">
        <v>144</v>
      </c>
    </row>
    <row r="16" spans="1:3" x14ac:dyDescent="0.35">
      <c r="A16" t="s">
        <v>160</v>
      </c>
      <c r="B16" t="s">
        <v>141</v>
      </c>
      <c r="C16" t="s">
        <v>155</v>
      </c>
    </row>
    <row r="17" spans="1:3" x14ac:dyDescent="0.35">
      <c r="A17" t="s">
        <v>161</v>
      </c>
      <c r="B17" t="s">
        <v>141</v>
      </c>
      <c r="C17" t="s">
        <v>146</v>
      </c>
    </row>
    <row r="18" spans="1:3" x14ac:dyDescent="0.35">
      <c r="A18" t="s">
        <v>162</v>
      </c>
      <c r="B18" t="s">
        <v>141</v>
      </c>
      <c r="C18" t="s">
        <v>142</v>
      </c>
    </row>
    <row r="19" spans="1:3" x14ac:dyDescent="0.35">
      <c r="A19" t="s">
        <v>163</v>
      </c>
      <c r="B19" t="s">
        <v>141</v>
      </c>
      <c r="C19" t="s">
        <v>142</v>
      </c>
    </row>
    <row r="20" spans="1:3" x14ac:dyDescent="0.35">
      <c r="A20" t="s">
        <v>164</v>
      </c>
      <c r="B20" t="s">
        <v>141</v>
      </c>
      <c r="C20" t="s">
        <v>155</v>
      </c>
    </row>
    <row r="21" spans="1:3" x14ac:dyDescent="0.35">
      <c r="A21" t="s">
        <v>165</v>
      </c>
      <c r="B21" t="s">
        <v>141</v>
      </c>
      <c r="C21" t="s">
        <v>142</v>
      </c>
    </row>
    <row r="22" spans="1:3" x14ac:dyDescent="0.35">
      <c r="A22" t="s">
        <v>166</v>
      </c>
      <c r="B22" t="s">
        <v>141</v>
      </c>
      <c r="C22" t="s">
        <v>155</v>
      </c>
    </row>
    <row r="23" spans="1:3" x14ac:dyDescent="0.35">
      <c r="A23" t="s">
        <v>167</v>
      </c>
      <c r="B23" t="s">
        <v>141</v>
      </c>
      <c r="C23" t="s">
        <v>146</v>
      </c>
    </row>
    <row r="24" spans="1:3" x14ac:dyDescent="0.35">
      <c r="A24" t="s">
        <v>168</v>
      </c>
      <c r="B24" t="s">
        <v>141</v>
      </c>
      <c r="C24" t="s">
        <v>144</v>
      </c>
    </row>
    <row r="25" spans="1:3" x14ac:dyDescent="0.35">
      <c r="A25" t="s">
        <v>169</v>
      </c>
      <c r="B25" t="s">
        <v>141</v>
      </c>
      <c r="C25" t="s">
        <v>146</v>
      </c>
    </row>
    <row r="26" spans="1:3" x14ac:dyDescent="0.35">
      <c r="A26" t="s">
        <v>170</v>
      </c>
      <c r="B26" t="s">
        <v>141</v>
      </c>
      <c r="C26" t="s">
        <v>142</v>
      </c>
    </row>
    <row r="27" spans="1:3" x14ac:dyDescent="0.35">
      <c r="A27" t="s">
        <v>171</v>
      </c>
      <c r="B27" t="s">
        <v>141</v>
      </c>
      <c r="C27" t="s">
        <v>155</v>
      </c>
    </row>
    <row r="28" spans="1:3" x14ac:dyDescent="0.35">
      <c r="A28" t="s">
        <v>172</v>
      </c>
      <c r="B28" t="s">
        <v>141</v>
      </c>
      <c r="C28" t="s">
        <v>155</v>
      </c>
    </row>
    <row r="29" spans="1:3" x14ac:dyDescent="0.35">
      <c r="A29" t="s">
        <v>173</v>
      </c>
      <c r="B29" t="s">
        <v>141</v>
      </c>
      <c r="C29" t="s">
        <v>155</v>
      </c>
    </row>
    <row r="30" spans="1:3" x14ac:dyDescent="0.35">
      <c r="A30" t="s">
        <v>174</v>
      </c>
      <c r="B30" t="s">
        <v>141</v>
      </c>
      <c r="C30" t="s">
        <v>146</v>
      </c>
    </row>
    <row r="31" spans="1:3" x14ac:dyDescent="0.35">
      <c r="A31" t="s">
        <v>175</v>
      </c>
      <c r="B31" t="s">
        <v>141</v>
      </c>
      <c r="C31" t="s">
        <v>155</v>
      </c>
    </row>
    <row r="32" spans="1:3" x14ac:dyDescent="0.35">
      <c r="A32" t="s">
        <v>176</v>
      </c>
      <c r="B32" t="s">
        <v>141</v>
      </c>
      <c r="C32" t="s">
        <v>142</v>
      </c>
    </row>
    <row r="33" spans="1:3" x14ac:dyDescent="0.35">
      <c r="A33" t="s">
        <v>177</v>
      </c>
      <c r="B33" t="s">
        <v>141</v>
      </c>
      <c r="C33" t="s">
        <v>155</v>
      </c>
    </row>
    <row r="34" spans="1:3" x14ac:dyDescent="0.35">
      <c r="A34" t="s">
        <v>178</v>
      </c>
      <c r="B34" t="s">
        <v>141</v>
      </c>
      <c r="C34" t="s">
        <v>142</v>
      </c>
    </row>
    <row r="35" spans="1:3" x14ac:dyDescent="0.35">
      <c r="A35" t="s">
        <v>179</v>
      </c>
      <c r="B35" t="s">
        <v>141</v>
      </c>
      <c r="C35" t="s">
        <v>142</v>
      </c>
    </row>
    <row r="36" spans="1:3" x14ac:dyDescent="0.35">
      <c r="A36" t="s">
        <v>180</v>
      </c>
      <c r="B36" t="s">
        <v>141</v>
      </c>
      <c r="C36" t="s">
        <v>155</v>
      </c>
    </row>
    <row r="37" spans="1:3" x14ac:dyDescent="0.35">
      <c r="A37" t="s">
        <v>181</v>
      </c>
      <c r="B37" t="s">
        <v>141</v>
      </c>
      <c r="C37" t="s">
        <v>155</v>
      </c>
    </row>
    <row r="38" spans="1:3" x14ac:dyDescent="0.35">
      <c r="A38" t="s">
        <v>182</v>
      </c>
      <c r="B38" t="s">
        <v>183</v>
      </c>
      <c r="C38" t="s">
        <v>142</v>
      </c>
    </row>
    <row r="39" spans="1:3" x14ac:dyDescent="0.35">
      <c r="A39" t="s">
        <v>184</v>
      </c>
      <c r="B39" t="s">
        <v>183</v>
      </c>
      <c r="C39" t="s">
        <v>146</v>
      </c>
    </row>
    <row r="40" spans="1:3" x14ac:dyDescent="0.35">
      <c r="A40" t="s">
        <v>185</v>
      </c>
      <c r="B40" t="s">
        <v>183</v>
      </c>
      <c r="C40" t="s">
        <v>155</v>
      </c>
    </row>
    <row r="41" spans="1:3" x14ac:dyDescent="0.35">
      <c r="A41" t="s">
        <v>186</v>
      </c>
      <c r="B41" t="s">
        <v>183</v>
      </c>
      <c r="C41" t="s">
        <v>144</v>
      </c>
    </row>
    <row r="42" spans="1:3" x14ac:dyDescent="0.35">
      <c r="A42" t="s">
        <v>187</v>
      </c>
      <c r="B42" t="s">
        <v>183</v>
      </c>
      <c r="C42" t="s">
        <v>142</v>
      </c>
    </row>
    <row r="43" spans="1:3" x14ac:dyDescent="0.35">
      <c r="A43" t="s">
        <v>188</v>
      </c>
      <c r="B43" t="s">
        <v>183</v>
      </c>
      <c r="C43" t="s">
        <v>142</v>
      </c>
    </row>
    <row r="44" spans="1:3" x14ac:dyDescent="0.35">
      <c r="A44" t="s">
        <v>189</v>
      </c>
      <c r="B44" t="s">
        <v>183</v>
      </c>
      <c r="C44" t="s">
        <v>144</v>
      </c>
    </row>
    <row r="45" spans="1:3" x14ac:dyDescent="0.35">
      <c r="A45" t="s">
        <v>190</v>
      </c>
      <c r="B45" t="s">
        <v>183</v>
      </c>
      <c r="C45" t="s">
        <v>142</v>
      </c>
    </row>
    <row r="46" spans="1:3" x14ac:dyDescent="0.35">
      <c r="A46" t="s">
        <v>191</v>
      </c>
      <c r="B46" t="s">
        <v>183</v>
      </c>
      <c r="C46" t="s">
        <v>142</v>
      </c>
    </row>
    <row r="47" spans="1:3" x14ac:dyDescent="0.35">
      <c r="A47" t="s">
        <v>192</v>
      </c>
      <c r="B47" t="s">
        <v>183</v>
      </c>
      <c r="C47" t="s">
        <v>146</v>
      </c>
    </row>
    <row r="48" spans="1:3" x14ac:dyDescent="0.35">
      <c r="A48" t="s">
        <v>193</v>
      </c>
      <c r="B48" t="s">
        <v>183</v>
      </c>
      <c r="C48" t="s">
        <v>146</v>
      </c>
    </row>
    <row r="49" spans="1:3" x14ac:dyDescent="0.35">
      <c r="A49" t="s">
        <v>194</v>
      </c>
      <c r="B49" t="s">
        <v>183</v>
      </c>
      <c r="C49" t="s">
        <v>146</v>
      </c>
    </row>
    <row r="50" spans="1:3" x14ac:dyDescent="0.35">
      <c r="A50" t="s">
        <v>195</v>
      </c>
      <c r="B50" t="s">
        <v>183</v>
      </c>
      <c r="C50" t="s">
        <v>144</v>
      </c>
    </row>
    <row r="51" spans="1:3" x14ac:dyDescent="0.35">
      <c r="A51" t="s">
        <v>196</v>
      </c>
      <c r="B51" t="s">
        <v>183</v>
      </c>
      <c r="C51" t="s">
        <v>144</v>
      </c>
    </row>
    <row r="52" spans="1:3" x14ac:dyDescent="0.35">
      <c r="A52" t="s">
        <v>197</v>
      </c>
      <c r="B52" t="s">
        <v>183</v>
      </c>
      <c r="C52" t="s">
        <v>144</v>
      </c>
    </row>
    <row r="53" spans="1:3" x14ac:dyDescent="0.35">
      <c r="A53" t="s">
        <v>198</v>
      </c>
      <c r="B53" t="s">
        <v>183</v>
      </c>
      <c r="C53" t="s">
        <v>146</v>
      </c>
    </row>
    <row r="54" spans="1:3" x14ac:dyDescent="0.35">
      <c r="A54" t="s">
        <v>199</v>
      </c>
      <c r="B54" t="s">
        <v>183</v>
      </c>
      <c r="C54" t="s">
        <v>144</v>
      </c>
    </row>
    <row r="55" spans="1:3" x14ac:dyDescent="0.35">
      <c r="A55" t="s">
        <v>200</v>
      </c>
      <c r="B55" t="s">
        <v>183</v>
      </c>
      <c r="C55" t="s">
        <v>144</v>
      </c>
    </row>
    <row r="56" spans="1:3" x14ac:dyDescent="0.35">
      <c r="A56" t="s">
        <v>201</v>
      </c>
      <c r="B56" t="s">
        <v>183</v>
      </c>
      <c r="C56" t="s">
        <v>155</v>
      </c>
    </row>
    <row r="57" spans="1:3" x14ac:dyDescent="0.35">
      <c r="A57" t="s">
        <v>202</v>
      </c>
      <c r="B57" t="s">
        <v>183</v>
      </c>
      <c r="C57" t="s">
        <v>144</v>
      </c>
    </row>
    <row r="58" spans="1:3" x14ac:dyDescent="0.35">
      <c r="A58" t="s">
        <v>203</v>
      </c>
      <c r="B58" t="s">
        <v>183</v>
      </c>
      <c r="C58" t="s">
        <v>144</v>
      </c>
    </row>
    <row r="59" spans="1:3" x14ac:dyDescent="0.35">
      <c r="A59" t="s">
        <v>204</v>
      </c>
      <c r="B59" t="s">
        <v>183</v>
      </c>
      <c r="C59" t="s">
        <v>146</v>
      </c>
    </row>
    <row r="60" spans="1:3" x14ac:dyDescent="0.35">
      <c r="A60" t="s">
        <v>205</v>
      </c>
      <c r="B60" t="s">
        <v>183</v>
      </c>
      <c r="C60" t="s">
        <v>144</v>
      </c>
    </row>
    <row r="61" spans="1:3" x14ac:dyDescent="0.35">
      <c r="A61" t="s">
        <v>206</v>
      </c>
      <c r="B61" t="s">
        <v>183</v>
      </c>
      <c r="C61" t="s">
        <v>144</v>
      </c>
    </row>
    <row r="62" spans="1:3" x14ac:dyDescent="0.35">
      <c r="A62" t="s">
        <v>207</v>
      </c>
      <c r="B62" t="s">
        <v>183</v>
      </c>
      <c r="C62" t="s">
        <v>144</v>
      </c>
    </row>
    <row r="63" spans="1:3" x14ac:dyDescent="0.35">
      <c r="A63" t="s">
        <v>208</v>
      </c>
      <c r="B63" t="s">
        <v>183</v>
      </c>
      <c r="C63" t="s">
        <v>146</v>
      </c>
    </row>
    <row r="64" spans="1:3" x14ac:dyDescent="0.35">
      <c r="A64" t="s">
        <v>209</v>
      </c>
      <c r="B64" t="s">
        <v>183</v>
      </c>
      <c r="C64" t="s">
        <v>144</v>
      </c>
    </row>
    <row r="65" spans="1:3" x14ac:dyDescent="0.35">
      <c r="A65" t="s">
        <v>210</v>
      </c>
      <c r="B65" t="s">
        <v>183</v>
      </c>
      <c r="C65" t="s">
        <v>142</v>
      </c>
    </row>
    <row r="66" spans="1:3" x14ac:dyDescent="0.35">
      <c r="A66" t="s">
        <v>211</v>
      </c>
      <c r="B66" t="s">
        <v>183</v>
      </c>
      <c r="C66" t="s">
        <v>155</v>
      </c>
    </row>
    <row r="67" spans="1:3" x14ac:dyDescent="0.35">
      <c r="A67" t="s">
        <v>212</v>
      </c>
      <c r="B67" t="s">
        <v>183</v>
      </c>
      <c r="C67" t="s">
        <v>155</v>
      </c>
    </row>
    <row r="68" spans="1:3" x14ac:dyDescent="0.35">
      <c r="A68" t="s">
        <v>213</v>
      </c>
      <c r="B68" t="s">
        <v>183</v>
      </c>
      <c r="C68" t="s">
        <v>146</v>
      </c>
    </row>
    <row r="69" spans="1:3" x14ac:dyDescent="0.35">
      <c r="A69" t="s">
        <v>214</v>
      </c>
      <c r="B69" t="s">
        <v>183</v>
      </c>
      <c r="C69" t="s">
        <v>146</v>
      </c>
    </row>
    <row r="70" spans="1:3" x14ac:dyDescent="0.35">
      <c r="A70" t="s">
        <v>215</v>
      </c>
      <c r="B70" t="s">
        <v>183</v>
      </c>
      <c r="C70" t="s">
        <v>146</v>
      </c>
    </row>
    <row r="71" spans="1:3" x14ac:dyDescent="0.35">
      <c r="A71" t="s">
        <v>216</v>
      </c>
      <c r="B71" t="s">
        <v>183</v>
      </c>
      <c r="C71" t="s">
        <v>144</v>
      </c>
    </row>
    <row r="72" spans="1:3" x14ac:dyDescent="0.35">
      <c r="A72" t="s">
        <v>217</v>
      </c>
      <c r="B72" t="s">
        <v>183</v>
      </c>
      <c r="C72" t="s">
        <v>142</v>
      </c>
    </row>
    <row r="73" spans="1:3" x14ac:dyDescent="0.35">
      <c r="A73" t="s">
        <v>218</v>
      </c>
      <c r="B73" t="s">
        <v>183</v>
      </c>
      <c r="C73" t="s">
        <v>155</v>
      </c>
    </row>
    <row r="74" spans="1:3" x14ac:dyDescent="0.35">
      <c r="A74" t="s">
        <v>219</v>
      </c>
      <c r="B74" t="s">
        <v>183</v>
      </c>
      <c r="C74" t="s">
        <v>146</v>
      </c>
    </row>
    <row r="75" spans="1:3" x14ac:dyDescent="0.35">
      <c r="A75" t="s">
        <v>220</v>
      </c>
      <c r="B75" t="s">
        <v>183</v>
      </c>
      <c r="C75" t="s">
        <v>142</v>
      </c>
    </row>
    <row r="76" spans="1:3" x14ac:dyDescent="0.35">
      <c r="A76" t="s">
        <v>221</v>
      </c>
      <c r="B76" t="s">
        <v>183</v>
      </c>
      <c r="C76" t="s">
        <v>144</v>
      </c>
    </row>
    <row r="77" spans="1:3" x14ac:dyDescent="0.35">
      <c r="A77" t="s">
        <v>222</v>
      </c>
      <c r="B77" t="s">
        <v>183</v>
      </c>
      <c r="C77" t="s">
        <v>144</v>
      </c>
    </row>
    <row r="78" spans="1:3" x14ac:dyDescent="0.35">
      <c r="A78" t="s">
        <v>223</v>
      </c>
      <c r="B78" t="s">
        <v>183</v>
      </c>
      <c r="C78" t="s">
        <v>144</v>
      </c>
    </row>
    <row r="79" spans="1:3" x14ac:dyDescent="0.35">
      <c r="A79" t="s">
        <v>224</v>
      </c>
      <c r="B79" t="s">
        <v>183</v>
      </c>
      <c r="C79" t="s">
        <v>144</v>
      </c>
    </row>
    <row r="80" spans="1:3" x14ac:dyDescent="0.35">
      <c r="A80" t="s">
        <v>225</v>
      </c>
      <c r="B80" t="s">
        <v>183</v>
      </c>
      <c r="C80" t="s">
        <v>142</v>
      </c>
    </row>
    <row r="81" spans="1:3" x14ac:dyDescent="0.35">
      <c r="A81" t="s">
        <v>226</v>
      </c>
      <c r="B81" t="s">
        <v>183</v>
      </c>
      <c r="C81" t="s">
        <v>146</v>
      </c>
    </row>
    <row r="82" spans="1:3" x14ac:dyDescent="0.35">
      <c r="A82" t="s">
        <v>227</v>
      </c>
      <c r="B82" t="s">
        <v>183</v>
      </c>
      <c r="C82" t="s">
        <v>146</v>
      </c>
    </row>
    <row r="83" spans="1:3" x14ac:dyDescent="0.35">
      <c r="A83" t="s">
        <v>228</v>
      </c>
      <c r="B83" t="s">
        <v>183</v>
      </c>
      <c r="C83" t="s">
        <v>142</v>
      </c>
    </row>
    <row r="84" spans="1:3" x14ac:dyDescent="0.35">
      <c r="A84" t="s">
        <v>230</v>
      </c>
      <c r="B84" t="s">
        <v>183</v>
      </c>
      <c r="C84" t="s">
        <v>144</v>
      </c>
    </row>
    <row r="85" spans="1:3" x14ac:dyDescent="0.35">
      <c r="A85" t="s">
        <v>231</v>
      </c>
      <c r="B85" t="s">
        <v>183</v>
      </c>
      <c r="C85" t="s">
        <v>144</v>
      </c>
    </row>
    <row r="86" spans="1:3" x14ac:dyDescent="0.35">
      <c r="A86" t="s">
        <v>232</v>
      </c>
      <c r="B86" t="s">
        <v>183</v>
      </c>
      <c r="C86" t="s">
        <v>144</v>
      </c>
    </row>
    <row r="87" spans="1:3" x14ac:dyDescent="0.35">
      <c r="A87" t="s">
        <v>233</v>
      </c>
      <c r="B87" t="s">
        <v>183</v>
      </c>
      <c r="C87" t="s">
        <v>144</v>
      </c>
    </row>
    <row r="88" spans="1:3" x14ac:dyDescent="0.35">
      <c r="A88" t="s">
        <v>234</v>
      </c>
      <c r="B88" t="s">
        <v>183</v>
      </c>
      <c r="C88" t="s">
        <v>144</v>
      </c>
    </row>
    <row r="89" spans="1:3" x14ac:dyDescent="0.35">
      <c r="A89" t="s">
        <v>235</v>
      </c>
      <c r="B89" t="s">
        <v>183</v>
      </c>
      <c r="C89" t="s">
        <v>155</v>
      </c>
    </row>
    <row r="90" spans="1:3" x14ac:dyDescent="0.35">
      <c r="A90" t="s">
        <v>236</v>
      </c>
      <c r="B90" t="s">
        <v>183</v>
      </c>
      <c r="C90" t="s">
        <v>142</v>
      </c>
    </row>
    <row r="91" spans="1:3" x14ac:dyDescent="0.35">
      <c r="A91" t="s">
        <v>237</v>
      </c>
      <c r="B91" t="s">
        <v>183</v>
      </c>
      <c r="C91" t="s">
        <v>142</v>
      </c>
    </row>
    <row r="92" spans="1:3" x14ac:dyDescent="0.35">
      <c r="A92" t="s">
        <v>238</v>
      </c>
      <c r="B92" t="s">
        <v>183</v>
      </c>
      <c r="C92" t="s">
        <v>155</v>
      </c>
    </row>
    <row r="93" spans="1:3" x14ac:dyDescent="0.35">
      <c r="A93" t="s">
        <v>239</v>
      </c>
      <c r="B93" t="s">
        <v>183</v>
      </c>
      <c r="C93" t="s">
        <v>144</v>
      </c>
    </row>
    <row r="94" spans="1:3" x14ac:dyDescent="0.35">
      <c r="A94" t="s">
        <v>240</v>
      </c>
      <c r="B94" t="s">
        <v>183</v>
      </c>
      <c r="C94" t="s">
        <v>155</v>
      </c>
    </row>
    <row r="95" spans="1:3" x14ac:dyDescent="0.35">
      <c r="A95" t="s">
        <v>241</v>
      </c>
      <c r="B95" t="s">
        <v>242</v>
      </c>
      <c r="C95" t="s">
        <v>146</v>
      </c>
    </row>
    <row r="96" spans="1:3" x14ac:dyDescent="0.35">
      <c r="A96" t="s">
        <v>243</v>
      </c>
      <c r="B96" t="s">
        <v>242</v>
      </c>
      <c r="C96" t="s">
        <v>146</v>
      </c>
    </row>
    <row r="97" spans="1:3" x14ac:dyDescent="0.35">
      <c r="A97" t="s">
        <v>244</v>
      </c>
      <c r="B97" t="s">
        <v>242</v>
      </c>
      <c r="C97" t="s">
        <v>146</v>
      </c>
    </row>
    <row r="98" spans="1:3" x14ac:dyDescent="0.35">
      <c r="A98" t="s">
        <v>245</v>
      </c>
      <c r="B98" t="s">
        <v>242</v>
      </c>
      <c r="C98" t="s">
        <v>146</v>
      </c>
    </row>
    <row r="99" spans="1:3" x14ac:dyDescent="0.35">
      <c r="A99" t="s">
        <v>246</v>
      </c>
      <c r="B99" t="s">
        <v>242</v>
      </c>
      <c r="C99" t="s">
        <v>146</v>
      </c>
    </row>
    <row r="100" spans="1:3" x14ac:dyDescent="0.35">
      <c r="A100" t="s">
        <v>247</v>
      </c>
      <c r="B100" t="s">
        <v>242</v>
      </c>
      <c r="C100" t="s">
        <v>142</v>
      </c>
    </row>
    <row r="101" spans="1:3" x14ac:dyDescent="0.35">
      <c r="A101" t="s">
        <v>248</v>
      </c>
      <c r="B101" t="s">
        <v>242</v>
      </c>
      <c r="C101" t="s">
        <v>155</v>
      </c>
    </row>
    <row r="102" spans="1:3" x14ac:dyDescent="0.35">
      <c r="A102" t="s">
        <v>249</v>
      </c>
      <c r="B102" t="s">
        <v>242</v>
      </c>
      <c r="C102" t="s">
        <v>142</v>
      </c>
    </row>
    <row r="103" spans="1:3" x14ac:dyDescent="0.35">
      <c r="A103" t="s">
        <v>250</v>
      </c>
      <c r="B103" t="s">
        <v>242</v>
      </c>
      <c r="C103" t="s">
        <v>146</v>
      </c>
    </row>
    <row r="104" spans="1:3" x14ac:dyDescent="0.35">
      <c r="A104" t="s">
        <v>251</v>
      </c>
      <c r="B104" t="s">
        <v>242</v>
      </c>
      <c r="C104" t="s">
        <v>144</v>
      </c>
    </row>
    <row r="105" spans="1:3" x14ac:dyDescent="0.35">
      <c r="A105" t="s">
        <v>252</v>
      </c>
      <c r="B105" t="s">
        <v>242</v>
      </c>
      <c r="C105" t="s">
        <v>142</v>
      </c>
    </row>
    <row r="106" spans="1:3" x14ac:dyDescent="0.35">
      <c r="A106" t="s">
        <v>253</v>
      </c>
      <c r="B106" t="s">
        <v>242</v>
      </c>
      <c r="C106" t="s">
        <v>142</v>
      </c>
    </row>
    <row r="107" spans="1:3" x14ac:dyDescent="0.35">
      <c r="A107" t="s">
        <v>254</v>
      </c>
      <c r="B107" t="s">
        <v>242</v>
      </c>
      <c r="C107" t="s">
        <v>142</v>
      </c>
    </row>
    <row r="108" spans="1:3" x14ac:dyDescent="0.35">
      <c r="A108" t="s">
        <v>255</v>
      </c>
      <c r="B108" t="s">
        <v>242</v>
      </c>
      <c r="C108" t="s">
        <v>142</v>
      </c>
    </row>
    <row r="109" spans="1:3" x14ac:dyDescent="0.35">
      <c r="A109" t="s">
        <v>256</v>
      </c>
      <c r="B109" t="s">
        <v>242</v>
      </c>
      <c r="C109" t="s">
        <v>142</v>
      </c>
    </row>
    <row r="110" spans="1:3" x14ac:dyDescent="0.35">
      <c r="A110" t="s">
        <v>257</v>
      </c>
      <c r="B110" t="s">
        <v>242</v>
      </c>
      <c r="C110" t="s">
        <v>142</v>
      </c>
    </row>
    <row r="111" spans="1:3" x14ac:dyDescent="0.35">
      <c r="A111" t="s">
        <v>258</v>
      </c>
      <c r="B111" t="s">
        <v>242</v>
      </c>
      <c r="C111" t="s">
        <v>155</v>
      </c>
    </row>
    <row r="112" spans="1:3" x14ac:dyDescent="0.35">
      <c r="A112" t="s">
        <v>259</v>
      </c>
      <c r="B112" t="s">
        <v>242</v>
      </c>
      <c r="C112" t="s">
        <v>142</v>
      </c>
    </row>
    <row r="113" spans="1:3" x14ac:dyDescent="0.35">
      <c r="A113" t="s">
        <v>260</v>
      </c>
      <c r="B113" t="s">
        <v>242</v>
      </c>
      <c r="C113" t="s">
        <v>155</v>
      </c>
    </row>
    <row r="114" spans="1:3" x14ac:dyDescent="0.35">
      <c r="A114" t="s">
        <v>261</v>
      </c>
      <c r="B114" t="s">
        <v>242</v>
      </c>
      <c r="C114" t="s">
        <v>155</v>
      </c>
    </row>
    <row r="115" spans="1:3" x14ac:dyDescent="0.35">
      <c r="A115" t="s">
        <v>262</v>
      </c>
      <c r="B115" t="s">
        <v>242</v>
      </c>
      <c r="C115" t="s">
        <v>148</v>
      </c>
    </row>
    <row r="116" spans="1:3" x14ac:dyDescent="0.35">
      <c r="A116" t="s">
        <v>263</v>
      </c>
      <c r="B116" t="s">
        <v>242</v>
      </c>
      <c r="C116" t="s">
        <v>155</v>
      </c>
    </row>
    <row r="117" spans="1:3" x14ac:dyDescent="0.35">
      <c r="A117" t="s">
        <v>264</v>
      </c>
      <c r="B117" t="s">
        <v>242</v>
      </c>
      <c r="C117" t="s">
        <v>142</v>
      </c>
    </row>
    <row r="118" spans="1:3" x14ac:dyDescent="0.35">
      <c r="A118" t="s">
        <v>265</v>
      </c>
      <c r="B118" t="s">
        <v>242</v>
      </c>
      <c r="C118" t="s">
        <v>142</v>
      </c>
    </row>
    <row r="119" spans="1:3" x14ac:dyDescent="0.35">
      <c r="A119" t="s">
        <v>266</v>
      </c>
      <c r="B119" t="s">
        <v>242</v>
      </c>
      <c r="C119" t="s">
        <v>155</v>
      </c>
    </row>
    <row r="120" spans="1:3" x14ac:dyDescent="0.35">
      <c r="A120" t="s">
        <v>267</v>
      </c>
      <c r="B120" t="s">
        <v>242</v>
      </c>
      <c r="C120" t="s">
        <v>142</v>
      </c>
    </row>
    <row r="121" spans="1:3" x14ac:dyDescent="0.35">
      <c r="A121" t="s">
        <v>268</v>
      </c>
      <c r="B121" t="s">
        <v>242</v>
      </c>
      <c r="C121" t="s">
        <v>142</v>
      </c>
    </row>
    <row r="122" spans="1:3" x14ac:dyDescent="0.35">
      <c r="A122" t="s">
        <v>269</v>
      </c>
      <c r="B122" t="s">
        <v>242</v>
      </c>
      <c r="C122" t="s">
        <v>142</v>
      </c>
    </row>
    <row r="123" spans="1:3" x14ac:dyDescent="0.35">
      <c r="A123" t="s">
        <v>270</v>
      </c>
      <c r="B123" t="s">
        <v>242</v>
      </c>
      <c r="C123" t="s">
        <v>146</v>
      </c>
    </row>
    <row r="124" spans="1:3" x14ac:dyDescent="0.35">
      <c r="A124" t="s">
        <v>271</v>
      </c>
      <c r="B124" t="s">
        <v>242</v>
      </c>
      <c r="C124" t="s">
        <v>146</v>
      </c>
    </row>
    <row r="125" spans="1:3" x14ac:dyDescent="0.35">
      <c r="A125" t="s">
        <v>272</v>
      </c>
      <c r="B125" t="s">
        <v>242</v>
      </c>
      <c r="C125" t="s">
        <v>146</v>
      </c>
    </row>
    <row r="126" spans="1:3" x14ac:dyDescent="0.35">
      <c r="A126" t="s">
        <v>273</v>
      </c>
      <c r="B126" t="s">
        <v>242</v>
      </c>
      <c r="C126" t="s">
        <v>142</v>
      </c>
    </row>
    <row r="127" spans="1:3" x14ac:dyDescent="0.35">
      <c r="A127" t="s">
        <v>274</v>
      </c>
      <c r="B127" t="s">
        <v>242</v>
      </c>
      <c r="C127" t="s">
        <v>146</v>
      </c>
    </row>
    <row r="128" spans="1:3" x14ac:dyDescent="0.35">
      <c r="A128" t="s">
        <v>275</v>
      </c>
      <c r="B128" t="s">
        <v>242</v>
      </c>
      <c r="C128" t="s">
        <v>142</v>
      </c>
    </row>
    <row r="129" spans="1:3" x14ac:dyDescent="0.35">
      <c r="A129" t="s">
        <v>276</v>
      </c>
      <c r="B129" t="s">
        <v>242</v>
      </c>
      <c r="C129" t="s">
        <v>142</v>
      </c>
    </row>
    <row r="130" spans="1:3" x14ac:dyDescent="0.35">
      <c r="A130" t="s">
        <v>277</v>
      </c>
      <c r="B130" t="s">
        <v>242</v>
      </c>
      <c r="C130" t="s">
        <v>146</v>
      </c>
    </row>
    <row r="131" spans="1:3" x14ac:dyDescent="0.35">
      <c r="A131" t="s">
        <v>278</v>
      </c>
      <c r="B131" t="s">
        <v>242</v>
      </c>
      <c r="C131" t="s">
        <v>146</v>
      </c>
    </row>
    <row r="132" spans="1:3" x14ac:dyDescent="0.35">
      <c r="A132" t="s">
        <v>279</v>
      </c>
      <c r="B132" t="s">
        <v>242</v>
      </c>
      <c r="C132" t="s">
        <v>146</v>
      </c>
    </row>
    <row r="133" spans="1:3" x14ac:dyDescent="0.35">
      <c r="A133" t="s">
        <v>280</v>
      </c>
      <c r="B133" t="s">
        <v>242</v>
      </c>
      <c r="C133" t="s">
        <v>146</v>
      </c>
    </row>
    <row r="134" spans="1:3" x14ac:dyDescent="0.35">
      <c r="A134" t="s">
        <v>281</v>
      </c>
      <c r="B134" t="s">
        <v>242</v>
      </c>
      <c r="C134" t="s">
        <v>146</v>
      </c>
    </row>
    <row r="135" spans="1:3" x14ac:dyDescent="0.35">
      <c r="A135" t="s">
        <v>282</v>
      </c>
      <c r="B135" t="s">
        <v>283</v>
      </c>
      <c r="C135" t="s">
        <v>142</v>
      </c>
    </row>
    <row r="136" spans="1:3" x14ac:dyDescent="0.35">
      <c r="A136" t="s">
        <v>284</v>
      </c>
      <c r="B136" t="s">
        <v>283</v>
      </c>
      <c r="C136" t="s">
        <v>146</v>
      </c>
    </row>
    <row r="137" spans="1:3" x14ac:dyDescent="0.35">
      <c r="A137" t="s">
        <v>285</v>
      </c>
      <c r="B137" t="s">
        <v>283</v>
      </c>
      <c r="C137" t="s">
        <v>155</v>
      </c>
    </row>
    <row r="138" spans="1:3" x14ac:dyDescent="0.35">
      <c r="A138" t="s">
        <v>286</v>
      </c>
      <c r="B138" t="s">
        <v>283</v>
      </c>
      <c r="C138" t="s">
        <v>155</v>
      </c>
    </row>
    <row r="139" spans="1:3" x14ac:dyDescent="0.35">
      <c r="A139" t="s">
        <v>287</v>
      </c>
      <c r="B139" t="s">
        <v>283</v>
      </c>
      <c r="C139" t="s">
        <v>142</v>
      </c>
    </row>
    <row r="140" spans="1:3" x14ac:dyDescent="0.35">
      <c r="A140" t="s">
        <v>288</v>
      </c>
      <c r="B140" t="s">
        <v>283</v>
      </c>
      <c r="C140" t="s">
        <v>142</v>
      </c>
    </row>
    <row r="141" spans="1:3" x14ac:dyDescent="0.35">
      <c r="A141" t="s">
        <v>289</v>
      </c>
      <c r="B141" t="s">
        <v>283</v>
      </c>
      <c r="C141" t="s">
        <v>144</v>
      </c>
    </row>
    <row r="142" spans="1:3" x14ac:dyDescent="0.35">
      <c r="A142" t="s">
        <v>290</v>
      </c>
      <c r="B142" t="s">
        <v>283</v>
      </c>
      <c r="C142" t="s">
        <v>142</v>
      </c>
    </row>
    <row r="143" spans="1:3" x14ac:dyDescent="0.35">
      <c r="A143" t="s">
        <v>291</v>
      </c>
      <c r="B143" t="s">
        <v>283</v>
      </c>
      <c r="C143" t="s">
        <v>146</v>
      </c>
    </row>
    <row r="144" spans="1:3" x14ac:dyDescent="0.35">
      <c r="A144" t="s">
        <v>292</v>
      </c>
      <c r="B144" t="s">
        <v>283</v>
      </c>
      <c r="C144" t="s">
        <v>142</v>
      </c>
    </row>
    <row r="145" spans="1:3" x14ac:dyDescent="0.35">
      <c r="A145" t="s">
        <v>293</v>
      </c>
      <c r="B145" t="s">
        <v>283</v>
      </c>
      <c r="C145" t="s">
        <v>142</v>
      </c>
    </row>
    <row r="146" spans="1:3" x14ac:dyDescent="0.35">
      <c r="A146" t="s">
        <v>294</v>
      </c>
      <c r="B146" t="s">
        <v>283</v>
      </c>
      <c r="C146" t="s">
        <v>146</v>
      </c>
    </row>
    <row r="147" spans="1:3" x14ac:dyDescent="0.35">
      <c r="A147" t="s">
        <v>295</v>
      </c>
      <c r="B147" t="s">
        <v>283</v>
      </c>
      <c r="C147" t="s">
        <v>155</v>
      </c>
    </row>
    <row r="148" spans="1:3" x14ac:dyDescent="0.35">
      <c r="A148" t="s">
        <v>296</v>
      </c>
      <c r="B148" t="s">
        <v>283</v>
      </c>
      <c r="C148" t="s">
        <v>146</v>
      </c>
    </row>
    <row r="149" spans="1:3" x14ac:dyDescent="0.35">
      <c r="A149" t="s">
        <v>297</v>
      </c>
      <c r="B149" t="s">
        <v>283</v>
      </c>
      <c r="C149" t="s">
        <v>146</v>
      </c>
    </row>
    <row r="150" spans="1:3" x14ac:dyDescent="0.35">
      <c r="A150" t="s">
        <v>298</v>
      </c>
      <c r="B150" t="s">
        <v>283</v>
      </c>
      <c r="C150" t="s">
        <v>146</v>
      </c>
    </row>
    <row r="151" spans="1:3" x14ac:dyDescent="0.35">
      <c r="A151" t="s">
        <v>299</v>
      </c>
      <c r="B151" t="s">
        <v>283</v>
      </c>
      <c r="C151" t="s">
        <v>155</v>
      </c>
    </row>
    <row r="152" spans="1:3" x14ac:dyDescent="0.35">
      <c r="A152" t="s">
        <v>300</v>
      </c>
      <c r="B152" t="s">
        <v>283</v>
      </c>
      <c r="C152" t="s">
        <v>142</v>
      </c>
    </row>
    <row r="153" spans="1:3" x14ac:dyDescent="0.35">
      <c r="A153" t="s">
        <v>301</v>
      </c>
      <c r="B153" t="s">
        <v>283</v>
      </c>
      <c r="C153" t="s">
        <v>146</v>
      </c>
    </row>
    <row r="154" spans="1:3" x14ac:dyDescent="0.35">
      <c r="A154" t="s">
        <v>302</v>
      </c>
      <c r="B154" t="s">
        <v>283</v>
      </c>
      <c r="C154" t="s">
        <v>155</v>
      </c>
    </row>
    <row r="155" spans="1:3" x14ac:dyDescent="0.35">
      <c r="A155" t="s">
        <v>303</v>
      </c>
      <c r="B155" t="s">
        <v>283</v>
      </c>
      <c r="C155" t="s">
        <v>155</v>
      </c>
    </row>
    <row r="156" spans="1:3" x14ac:dyDescent="0.35">
      <c r="A156" t="s">
        <v>304</v>
      </c>
      <c r="B156" t="s">
        <v>305</v>
      </c>
      <c r="C156" t="s">
        <v>146</v>
      </c>
    </row>
    <row r="157" spans="1:3" x14ac:dyDescent="0.35">
      <c r="A157" t="s">
        <v>306</v>
      </c>
      <c r="B157" t="s">
        <v>305</v>
      </c>
      <c r="C157" t="s">
        <v>144</v>
      </c>
    </row>
    <row r="158" spans="1:3" x14ac:dyDescent="0.35">
      <c r="A158" t="s">
        <v>307</v>
      </c>
      <c r="B158" t="s">
        <v>305</v>
      </c>
      <c r="C158" t="s">
        <v>144</v>
      </c>
    </row>
    <row r="159" spans="1:3" x14ac:dyDescent="0.35">
      <c r="A159" t="s">
        <v>308</v>
      </c>
      <c r="B159" t="s">
        <v>309</v>
      </c>
      <c r="C159" t="s">
        <v>148</v>
      </c>
    </row>
    <row r="160" spans="1:3" x14ac:dyDescent="0.35">
      <c r="A160" t="s">
        <v>310</v>
      </c>
      <c r="B160" t="s">
        <v>309</v>
      </c>
      <c r="C160" t="s">
        <v>155</v>
      </c>
    </row>
    <row r="161" spans="1:3" x14ac:dyDescent="0.35">
      <c r="A161" t="s">
        <v>311</v>
      </c>
      <c r="B161" t="s">
        <v>309</v>
      </c>
      <c r="C161" t="s">
        <v>155</v>
      </c>
    </row>
    <row r="162" spans="1:3" x14ac:dyDescent="0.35">
      <c r="A162" t="s">
        <v>312</v>
      </c>
      <c r="B162" t="s">
        <v>309</v>
      </c>
      <c r="C162" t="s">
        <v>155</v>
      </c>
    </row>
    <row r="163" spans="1:3" x14ac:dyDescent="0.35">
      <c r="A163" t="s">
        <v>313</v>
      </c>
      <c r="B163" t="s">
        <v>309</v>
      </c>
      <c r="C163" t="s">
        <v>142</v>
      </c>
    </row>
    <row r="164" spans="1:3" x14ac:dyDescent="0.35">
      <c r="A164" t="s">
        <v>314</v>
      </c>
      <c r="B164" t="s">
        <v>309</v>
      </c>
      <c r="C164" t="s">
        <v>148</v>
      </c>
    </row>
    <row r="165" spans="1:3" x14ac:dyDescent="0.35">
      <c r="A165" t="s">
        <v>315</v>
      </c>
      <c r="B165" t="s">
        <v>309</v>
      </c>
      <c r="C165" t="s">
        <v>155</v>
      </c>
    </row>
    <row r="166" spans="1:3" x14ac:dyDescent="0.35">
      <c r="A166" t="s">
        <v>316</v>
      </c>
      <c r="B166" t="s">
        <v>309</v>
      </c>
      <c r="C166" t="s">
        <v>155</v>
      </c>
    </row>
    <row r="167" spans="1:3" x14ac:dyDescent="0.35">
      <c r="A167" t="s">
        <v>317</v>
      </c>
      <c r="B167" t="s">
        <v>318</v>
      </c>
      <c r="C167" t="s">
        <v>142</v>
      </c>
    </row>
    <row r="168" spans="1:3" x14ac:dyDescent="0.35">
      <c r="A168" t="s">
        <v>319</v>
      </c>
      <c r="B168" t="s">
        <v>318</v>
      </c>
      <c r="C168" t="s">
        <v>148</v>
      </c>
    </row>
    <row r="169" spans="1:3" x14ac:dyDescent="0.35">
      <c r="A169" t="s">
        <v>320</v>
      </c>
      <c r="B169" t="s">
        <v>318</v>
      </c>
      <c r="C169" t="s">
        <v>142</v>
      </c>
    </row>
    <row r="170" spans="1:3" x14ac:dyDescent="0.35">
      <c r="A170" t="s">
        <v>321</v>
      </c>
      <c r="B170" t="s">
        <v>318</v>
      </c>
      <c r="C170" t="s">
        <v>148</v>
      </c>
    </row>
    <row r="171" spans="1:3" x14ac:dyDescent="0.35">
      <c r="A171" t="s">
        <v>322</v>
      </c>
      <c r="B171" t="s">
        <v>318</v>
      </c>
      <c r="C171" t="s">
        <v>148</v>
      </c>
    </row>
    <row r="172" spans="1:3" x14ac:dyDescent="0.35">
      <c r="A172" t="s">
        <v>323</v>
      </c>
      <c r="B172" t="s">
        <v>318</v>
      </c>
      <c r="C172" t="s">
        <v>155</v>
      </c>
    </row>
    <row r="173" spans="1:3" x14ac:dyDescent="0.35">
      <c r="A173" t="s">
        <v>324</v>
      </c>
      <c r="B173" t="s">
        <v>318</v>
      </c>
      <c r="C173" t="s">
        <v>155</v>
      </c>
    </row>
    <row r="174" spans="1:3" x14ac:dyDescent="0.35">
      <c r="A174" t="s">
        <v>325</v>
      </c>
      <c r="B174" t="s">
        <v>318</v>
      </c>
      <c r="C174" t="s">
        <v>148</v>
      </c>
    </row>
    <row r="175" spans="1:3" x14ac:dyDescent="0.35">
      <c r="A175" t="s">
        <v>326</v>
      </c>
      <c r="B175" t="s">
        <v>318</v>
      </c>
      <c r="C175" t="s">
        <v>148</v>
      </c>
    </row>
    <row r="176" spans="1:3" x14ac:dyDescent="0.35">
      <c r="A176" t="s">
        <v>327</v>
      </c>
      <c r="B176" t="s">
        <v>318</v>
      </c>
      <c r="C176" t="s">
        <v>148</v>
      </c>
    </row>
    <row r="177" spans="1:3" x14ac:dyDescent="0.35">
      <c r="A177" t="s">
        <v>328</v>
      </c>
      <c r="B177" t="s">
        <v>318</v>
      </c>
      <c r="C177" t="s">
        <v>148</v>
      </c>
    </row>
    <row r="178" spans="1:3" x14ac:dyDescent="0.35">
      <c r="A178" t="s">
        <v>329</v>
      </c>
      <c r="B178" t="s">
        <v>318</v>
      </c>
      <c r="C178" t="s">
        <v>155</v>
      </c>
    </row>
    <row r="179" spans="1:3" x14ac:dyDescent="0.35">
      <c r="A179" t="s">
        <v>330</v>
      </c>
      <c r="B179" t="s">
        <v>318</v>
      </c>
      <c r="C179" t="s">
        <v>146</v>
      </c>
    </row>
    <row r="180" spans="1:3" x14ac:dyDescent="0.35">
      <c r="A180" t="s">
        <v>331</v>
      </c>
      <c r="B180" t="s">
        <v>318</v>
      </c>
      <c r="C180" t="s">
        <v>148</v>
      </c>
    </row>
    <row r="181" spans="1:3" x14ac:dyDescent="0.35">
      <c r="A181" t="s">
        <v>332</v>
      </c>
      <c r="B181" t="s">
        <v>318</v>
      </c>
      <c r="C181" t="s">
        <v>148</v>
      </c>
    </row>
    <row r="182" spans="1:3" x14ac:dyDescent="0.35">
      <c r="A182" t="s">
        <v>333</v>
      </c>
      <c r="B182" t="s">
        <v>318</v>
      </c>
      <c r="C182" t="s">
        <v>142</v>
      </c>
    </row>
    <row r="183" spans="1:3" x14ac:dyDescent="0.35">
      <c r="A183" t="s">
        <v>334</v>
      </c>
      <c r="B183" t="s">
        <v>318</v>
      </c>
      <c r="C183" t="s">
        <v>148</v>
      </c>
    </row>
    <row r="184" spans="1:3" x14ac:dyDescent="0.35">
      <c r="A184" t="s">
        <v>335</v>
      </c>
      <c r="B184" t="s">
        <v>318</v>
      </c>
      <c r="C184" t="s">
        <v>155</v>
      </c>
    </row>
    <row r="185" spans="1:3" x14ac:dyDescent="0.35">
      <c r="A185" t="s">
        <v>336</v>
      </c>
      <c r="B185" t="s">
        <v>318</v>
      </c>
      <c r="C185" t="s">
        <v>148</v>
      </c>
    </row>
    <row r="186" spans="1:3" x14ac:dyDescent="0.35">
      <c r="A186" t="s">
        <v>337</v>
      </c>
      <c r="B186" t="s">
        <v>318</v>
      </c>
      <c r="C186" t="s">
        <v>148</v>
      </c>
    </row>
    <row r="187" spans="1:3" x14ac:dyDescent="0.35">
      <c r="A187" t="s">
        <v>338</v>
      </c>
      <c r="B187" t="s">
        <v>318</v>
      </c>
      <c r="C187" t="s">
        <v>155</v>
      </c>
    </row>
    <row r="188" spans="1:3" x14ac:dyDescent="0.35">
      <c r="A188" t="s">
        <v>339</v>
      </c>
      <c r="B188" t="s">
        <v>318</v>
      </c>
      <c r="C188" t="s">
        <v>155</v>
      </c>
    </row>
    <row r="189" spans="1:3" x14ac:dyDescent="0.35">
      <c r="A189" t="s">
        <v>340</v>
      </c>
      <c r="B189" t="s">
        <v>318</v>
      </c>
      <c r="C189" t="s">
        <v>148</v>
      </c>
    </row>
    <row r="190" spans="1:3" x14ac:dyDescent="0.35">
      <c r="A190" t="s">
        <v>341</v>
      </c>
      <c r="B190" t="s">
        <v>318</v>
      </c>
      <c r="C190" t="s">
        <v>148</v>
      </c>
    </row>
    <row r="191" spans="1:3" x14ac:dyDescent="0.35">
      <c r="A191" t="s">
        <v>342</v>
      </c>
      <c r="B191" t="s">
        <v>318</v>
      </c>
      <c r="C191" t="s">
        <v>148</v>
      </c>
    </row>
    <row r="192" spans="1:3" x14ac:dyDescent="0.35">
      <c r="A192" t="s">
        <v>343</v>
      </c>
      <c r="B192" t="s">
        <v>318</v>
      </c>
      <c r="C192" t="s">
        <v>148</v>
      </c>
    </row>
    <row r="193" spans="1:3" x14ac:dyDescent="0.35">
      <c r="A193" t="s">
        <v>344</v>
      </c>
      <c r="B193" t="s">
        <v>318</v>
      </c>
      <c r="C193" t="s">
        <v>155</v>
      </c>
    </row>
    <row r="194" spans="1:3" x14ac:dyDescent="0.35">
      <c r="A194" t="s">
        <v>345</v>
      </c>
      <c r="B194" t="s">
        <v>318</v>
      </c>
      <c r="C194" t="s">
        <v>142</v>
      </c>
    </row>
    <row r="195" spans="1:3" x14ac:dyDescent="0.35">
      <c r="A195" t="s">
        <v>346</v>
      </c>
      <c r="B195" t="s">
        <v>318</v>
      </c>
      <c r="C195" t="s">
        <v>148</v>
      </c>
    </row>
    <row r="196" spans="1:3" x14ac:dyDescent="0.35">
      <c r="A196" t="s">
        <v>347</v>
      </c>
      <c r="B196" t="s">
        <v>318</v>
      </c>
      <c r="C196" t="s">
        <v>142</v>
      </c>
    </row>
    <row r="197" spans="1:3" x14ac:dyDescent="0.35">
      <c r="A197" t="s">
        <v>348</v>
      </c>
      <c r="B197" t="s">
        <v>318</v>
      </c>
      <c r="C197" t="s">
        <v>148</v>
      </c>
    </row>
    <row r="198" spans="1:3" x14ac:dyDescent="0.35">
      <c r="A198" t="s">
        <v>349</v>
      </c>
      <c r="B198" t="s">
        <v>318</v>
      </c>
      <c r="C198" t="s">
        <v>155</v>
      </c>
    </row>
    <row r="199" spans="1:3" x14ac:dyDescent="0.35">
      <c r="A199" t="s">
        <v>350</v>
      </c>
      <c r="B199" t="s">
        <v>318</v>
      </c>
      <c r="C199" t="s">
        <v>148</v>
      </c>
    </row>
    <row r="200" spans="1:3" x14ac:dyDescent="0.35">
      <c r="A200" t="s">
        <v>351</v>
      </c>
      <c r="B200" t="s">
        <v>318</v>
      </c>
      <c r="C200" t="s">
        <v>155</v>
      </c>
    </row>
    <row r="201" spans="1:3" x14ac:dyDescent="0.35">
      <c r="A201" t="s">
        <v>352</v>
      </c>
      <c r="B201" t="s">
        <v>318</v>
      </c>
      <c r="C201" t="s">
        <v>146</v>
      </c>
    </row>
    <row r="202" spans="1:3" x14ac:dyDescent="0.35">
      <c r="A202" t="s">
        <v>353</v>
      </c>
      <c r="B202" t="s">
        <v>318</v>
      </c>
      <c r="C202" t="s">
        <v>148</v>
      </c>
    </row>
    <row r="203" spans="1:3" x14ac:dyDescent="0.35">
      <c r="A203" t="s">
        <v>354</v>
      </c>
      <c r="B203" t="s">
        <v>318</v>
      </c>
      <c r="C203" t="s">
        <v>148</v>
      </c>
    </row>
    <row r="204" spans="1:3" x14ac:dyDescent="0.35">
      <c r="A204" t="s">
        <v>355</v>
      </c>
      <c r="B204" t="s">
        <v>318</v>
      </c>
      <c r="C204" t="s">
        <v>142</v>
      </c>
    </row>
    <row r="205" spans="1:3" x14ac:dyDescent="0.35">
      <c r="A205" t="s">
        <v>356</v>
      </c>
      <c r="B205" t="s">
        <v>318</v>
      </c>
      <c r="C205" t="s">
        <v>148</v>
      </c>
    </row>
    <row r="206" spans="1:3" x14ac:dyDescent="0.35">
      <c r="A206" t="s">
        <v>357</v>
      </c>
      <c r="B206" t="s">
        <v>318</v>
      </c>
      <c r="C206" t="s">
        <v>155</v>
      </c>
    </row>
    <row r="207" spans="1:3" x14ac:dyDescent="0.35">
      <c r="A207" t="s">
        <v>358</v>
      </c>
      <c r="B207" t="s">
        <v>318</v>
      </c>
      <c r="C207" t="s">
        <v>155</v>
      </c>
    </row>
    <row r="208" spans="1:3" x14ac:dyDescent="0.35">
      <c r="A208" t="s">
        <v>359</v>
      </c>
      <c r="B208" t="s">
        <v>318</v>
      </c>
      <c r="C208" t="s">
        <v>148</v>
      </c>
    </row>
    <row r="209" spans="1:3" x14ac:dyDescent="0.35">
      <c r="A209" t="s">
        <v>360</v>
      </c>
      <c r="B209" t="s">
        <v>318</v>
      </c>
      <c r="C209" t="s">
        <v>148</v>
      </c>
    </row>
    <row r="210" spans="1:3" x14ac:dyDescent="0.35">
      <c r="A210" t="s">
        <v>361</v>
      </c>
      <c r="B210" t="s">
        <v>318</v>
      </c>
      <c r="C210" t="s">
        <v>148</v>
      </c>
    </row>
    <row r="211" spans="1:3" x14ac:dyDescent="0.35">
      <c r="A211" t="s">
        <v>362</v>
      </c>
      <c r="B211" t="s">
        <v>318</v>
      </c>
      <c r="C211" t="s">
        <v>155</v>
      </c>
    </row>
    <row r="212" spans="1:3" x14ac:dyDescent="0.35">
      <c r="A212" t="s">
        <v>363</v>
      </c>
      <c r="B212" t="s">
        <v>318</v>
      </c>
      <c r="C212" t="s">
        <v>148</v>
      </c>
    </row>
    <row r="213" spans="1:3" x14ac:dyDescent="0.35">
      <c r="A213" t="s">
        <v>364</v>
      </c>
      <c r="B213" t="s">
        <v>318</v>
      </c>
      <c r="C213" t="s">
        <v>155</v>
      </c>
    </row>
    <row r="214" spans="1:3" x14ac:dyDescent="0.35">
      <c r="A214" t="s">
        <v>365</v>
      </c>
      <c r="B214" t="s">
        <v>242</v>
      </c>
      <c r="C214" t="s">
        <v>146</v>
      </c>
    </row>
    <row r="215" spans="1:3" x14ac:dyDescent="0.35">
      <c r="A215" t="s">
        <v>366</v>
      </c>
      <c r="B215" t="s">
        <v>318</v>
      </c>
      <c r="C215" t="s">
        <v>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opLeftCell="A10" workbookViewId="0">
      <selection activeCell="I24" sqref="I24"/>
    </sheetView>
  </sheetViews>
  <sheetFormatPr defaultRowHeight="14.5" x14ac:dyDescent="0.35"/>
  <cols>
    <col min="1" max="4" width="13" customWidth="1"/>
  </cols>
  <sheetData>
    <row r="1" spans="1:11" x14ac:dyDescent="0.35">
      <c r="A1" s="12" t="s">
        <v>5</v>
      </c>
      <c r="B1" s="13"/>
      <c r="C1" s="13"/>
      <c r="D1" s="13"/>
      <c r="E1" s="13"/>
      <c r="F1" s="13"/>
      <c r="K1" s="2" t="s">
        <v>414</v>
      </c>
    </row>
    <row r="2" spans="1:11" x14ac:dyDescent="0.35">
      <c r="A2" s="3" t="s">
        <v>404</v>
      </c>
      <c r="J2" s="8"/>
      <c r="K2" t="s">
        <v>415</v>
      </c>
    </row>
    <row r="3" spans="1:11" x14ac:dyDescent="0.35">
      <c r="A3">
        <v>1</v>
      </c>
      <c r="B3">
        <v>2</v>
      </c>
      <c r="C3">
        <v>3</v>
      </c>
      <c r="D3">
        <v>4</v>
      </c>
      <c r="E3" s="8">
        <f>SUM(A3:D3)</f>
        <v>10</v>
      </c>
      <c r="F3" s="7">
        <v>10</v>
      </c>
      <c r="J3" s="7"/>
      <c r="K3" t="s">
        <v>416</v>
      </c>
    </row>
    <row r="5" spans="1:11" x14ac:dyDescent="0.35">
      <c r="A5" s="3" t="s">
        <v>0</v>
      </c>
    </row>
    <row r="6" spans="1:11" x14ac:dyDescent="0.35">
      <c r="A6">
        <v>1</v>
      </c>
      <c r="B6">
        <v>2</v>
      </c>
      <c r="C6">
        <v>3</v>
      </c>
      <c r="D6">
        <v>4</v>
      </c>
      <c r="E6" s="8">
        <f>AVERAGE(A6:D6)</f>
        <v>2.5</v>
      </c>
      <c r="F6" s="7">
        <v>2.5</v>
      </c>
    </row>
    <row r="7" spans="1:11" x14ac:dyDescent="0.35">
      <c r="A7">
        <v>4</v>
      </c>
      <c r="B7">
        <v>5</v>
      </c>
      <c r="C7">
        <v>6</v>
      </c>
      <c r="D7">
        <v>9</v>
      </c>
      <c r="E7" s="8">
        <f>AVERAGE(A7:D7)</f>
        <v>6</v>
      </c>
      <c r="F7" s="7">
        <v>6</v>
      </c>
    </row>
    <row r="9" spans="1:11" x14ac:dyDescent="0.35">
      <c r="A9" s="12" t="s">
        <v>6</v>
      </c>
      <c r="B9" s="13"/>
      <c r="C9" s="13"/>
      <c r="D9" s="13"/>
      <c r="E9" s="13"/>
      <c r="F9" s="13"/>
    </row>
    <row r="10" spans="1:11" x14ac:dyDescent="0.35">
      <c r="A10" s="3" t="s">
        <v>403</v>
      </c>
    </row>
    <row r="11" spans="1:11" x14ac:dyDescent="0.35">
      <c r="A11" t="s">
        <v>1</v>
      </c>
      <c r="B11" s="8" t="str">
        <f>RIGHT(A11,2)</f>
        <v>NC</v>
      </c>
      <c r="C11" s="7" t="s">
        <v>436</v>
      </c>
    </row>
    <row r="12" spans="1:11" x14ac:dyDescent="0.35">
      <c r="A12" t="s">
        <v>2</v>
      </c>
      <c r="B12" s="8" t="str">
        <f t="shared" ref="B12:B14" si="0">RIGHT(A12,2)</f>
        <v>SC</v>
      </c>
      <c r="C12" s="7" t="s">
        <v>437</v>
      </c>
    </row>
    <row r="13" spans="1:11" x14ac:dyDescent="0.35">
      <c r="A13" t="s">
        <v>3</v>
      </c>
      <c r="B13" s="8" t="str">
        <f t="shared" si="0"/>
        <v>VA</v>
      </c>
      <c r="C13" s="7" t="s">
        <v>438</v>
      </c>
    </row>
    <row r="14" spans="1:11" x14ac:dyDescent="0.35">
      <c r="A14" t="s">
        <v>4</v>
      </c>
      <c r="B14" s="8" t="str">
        <f t="shared" si="0"/>
        <v>NY</v>
      </c>
      <c r="C14" s="7" t="s">
        <v>439</v>
      </c>
    </row>
    <row r="16" spans="1:11" x14ac:dyDescent="0.35">
      <c r="A16" s="3" t="s">
        <v>418</v>
      </c>
    </row>
    <row r="17" spans="1:6" x14ac:dyDescent="0.35">
      <c r="A17" t="s">
        <v>367</v>
      </c>
      <c r="B17" s="8" t="str">
        <f>TRIM(A17)</f>
        <v>Invisible</v>
      </c>
      <c r="C17" s="7" t="s">
        <v>440</v>
      </c>
    </row>
    <row r="18" spans="1:6" x14ac:dyDescent="0.35">
      <c r="A18" t="s">
        <v>368</v>
      </c>
      <c r="B18" s="8" t="str">
        <f>TRIM(A18)</f>
        <v>Spaces</v>
      </c>
      <c r="C18" s="7" t="s">
        <v>441</v>
      </c>
    </row>
    <row r="20" spans="1:6" x14ac:dyDescent="0.35">
      <c r="A20" s="3" t="s">
        <v>417</v>
      </c>
    </row>
    <row r="21" spans="1:6" x14ac:dyDescent="0.35">
      <c r="A21" t="s">
        <v>7</v>
      </c>
      <c r="B21" t="s">
        <v>8</v>
      </c>
    </row>
    <row r="22" spans="1:6" x14ac:dyDescent="0.35">
      <c r="A22" s="1" t="s">
        <v>9</v>
      </c>
      <c r="B22" s="1" t="s">
        <v>10</v>
      </c>
      <c r="C22" s="8" t="str">
        <f>CONCATENATE(A22,B22)</f>
        <v>037001</v>
      </c>
      <c r="D22" s="7" t="s">
        <v>442</v>
      </c>
    </row>
    <row r="23" spans="1:6" x14ac:dyDescent="0.35">
      <c r="A23" s="1" t="s">
        <v>9</v>
      </c>
      <c r="B23" s="1" t="s">
        <v>11</v>
      </c>
      <c r="C23" s="8" t="str">
        <f t="shared" ref="C23:C24" si="1">CONCATENATE(A23,B23)</f>
        <v>037003</v>
      </c>
      <c r="D23" s="7" t="s">
        <v>443</v>
      </c>
    </row>
    <row r="24" spans="1:6" x14ac:dyDescent="0.35">
      <c r="A24" s="1" t="s">
        <v>9</v>
      </c>
      <c r="B24" s="1" t="s">
        <v>12</v>
      </c>
      <c r="C24" s="8" t="str">
        <f t="shared" si="1"/>
        <v>037067</v>
      </c>
      <c r="D24" s="7" t="s">
        <v>444</v>
      </c>
    </row>
    <row r="27" spans="1:6" x14ac:dyDescent="0.35">
      <c r="A27" s="12" t="s">
        <v>427</v>
      </c>
      <c r="B27" s="13"/>
      <c r="C27" s="13"/>
      <c r="D27" s="13"/>
      <c r="E27" s="13"/>
      <c r="F27" s="13"/>
    </row>
    <row r="28" spans="1:6" x14ac:dyDescent="0.35">
      <c r="A28" s="3" t="s">
        <v>422</v>
      </c>
      <c r="B28" t="s">
        <v>426</v>
      </c>
    </row>
    <row r="29" spans="1:6" x14ac:dyDescent="0.35">
      <c r="A29" s="3" t="s">
        <v>423</v>
      </c>
    </row>
    <row r="30" spans="1:6" x14ac:dyDescent="0.35">
      <c r="A30" t="s">
        <v>419</v>
      </c>
      <c r="B30" t="s">
        <v>420</v>
      </c>
      <c r="C30" t="s">
        <v>421</v>
      </c>
      <c r="D30" t="s">
        <v>420</v>
      </c>
      <c r="E30" t="s">
        <v>421</v>
      </c>
    </row>
    <row r="31" spans="1:6" x14ac:dyDescent="0.35">
      <c r="A31">
        <v>64</v>
      </c>
      <c r="B31" s="8" t="b">
        <f>A31&lt;50</f>
        <v>0</v>
      </c>
      <c r="C31" s="8" t="str">
        <f>IF(B31,"Low","High")</f>
        <v>High</v>
      </c>
      <c r="D31" s="7" t="b">
        <v>0</v>
      </c>
      <c r="E31" s="7" t="s">
        <v>445</v>
      </c>
    </row>
    <row r="32" spans="1:6" x14ac:dyDescent="0.35">
      <c r="A32">
        <v>5</v>
      </c>
      <c r="B32" s="8" t="b">
        <f t="shared" ref="B32:B36" si="2">A32&lt;50</f>
        <v>1</v>
      </c>
      <c r="C32" s="8" t="str">
        <f t="shared" ref="C32:C36" si="3">IF(B32,"Low","High")</f>
        <v>Low</v>
      </c>
      <c r="D32" s="7" t="b">
        <v>1</v>
      </c>
      <c r="E32" s="7" t="s">
        <v>446</v>
      </c>
    </row>
    <row r="33" spans="1:5" x14ac:dyDescent="0.35">
      <c r="A33">
        <v>43</v>
      </c>
      <c r="B33" s="8" t="b">
        <f t="shared" si="2"/>
        <v>1</v>
      </c>
      <c r="C33" s="8" t="str">
        <f t="shared" si="3"/>
        <v>Low</v>
      </c>
      <c r="D33" s="7" t="b">
        <v>1</v>
      </c>
      <c r="E33" s="7" t="s">
        <v>446</v>
      </c>
    </row>
    <row r="34" spans="1:5" x14ac:dyDescent="0.35">
      <c r="A34">
        <v>57</v>
      </c>
      <c r="B34" s="8" t="b">
        <f t="shared" si="2"/>
        <v>0</v>
      </c>
      <c r="C34" s="8" t="str">
        <f t="shared" si="3"/>
        <v>High</v>
      </c>
      <c r="D34" s="7" t="b">
        <v>0</v>
      </c>
      <c r="E34" s="7" t="s">
        <v>445</v>
      </c>
    </row>
    <row r="35" spans="1:5" x14ac:dyDescent="0.35">
      <c r="A35">
        <v>40</v>
      </c>
      <c r="B35" s="8" t="b">
        <f t="shared" si="2"/>
        <v>1</v>
      </c>
      <c r="C35" s="8" t="str">
        <f t="shared" si="3"/>
        <v>Low</v>
      </c>
      <c r="D35" s="7" t="b">
        <v>1</v>
      </c>
      <c r="E35" s="7" t="s">
        <v>446</v>
      </c>
    </row>
    <row r="36" spans="1:5" x14ac:dyDescent="0.35">
      <c r="A36">
        <v>87</v>
      </c>
      <c r="B36" s="8" t="b">
        <f t="shared" si="2"/>
        <v>0</v>
      </c>
      <c r="C36" s="8" t="str">
        <f t="shared" si="3"/>
        <v>High</v>
      </c>
      <c r="D36" s="7" t="b">
        <v>0</v>
      </c>
      <c r="E36" s="7" t="s">
        <v>445</v>
      </c>
    </row>
    <row r="38" spans="1:5" x14ac:dyDescent="0.35">
      <c r="A38" t="s">
        <v>424</v>
      </c>
    </row>
    <row r="39" spans="1:5" x14ac:dyDescent="0.35">
      <c r="A39" t="s">
        <v>425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05"/>
  <sheetViews>
    <sheetView workbookViewId="0">
      <selection activeCell="A5" sqref="A5:A105"/>
    </sheetView>
  </sheetViews>
  <sheetFormatPr defaultRowHeight="14.5" x14ac:dyDescent="0.35"/>
  <sheetData>
    <row r="1" spans="1:101" x14ac:dyDescent="0.35">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c r="AS1" t="s">
        <v>83</v>
      </c>
      <c r="AT1" t="s">
        <v>84</v>
      </c>
      <c r="AU1" t="s">
        <v>85</v>
      </c>
      <c r="AV1" t="s">
        <v>86</v>
      </c>
      <c r="AW1" t="s">
        <v>87</v>
      </c>
      <c r="AX1" t="s">
        <v>88</v>
      </c>
      <c r="AY1" t="s">
        <v>89</v>
      </c>
      <c r="AZ1" t="s">
        <v>90</v>
      </c>
      <c r="BA1" t="s">
        <v>91</v>
      </c>
      <c r="BB1" t="s">
        <v>92</v>
      </c>
      <c r="BC1" t="s">
        <v>93</v>
      </c>
      <c r="BD1" t="s">
        <v>94</v>
      </c>
      <c r="BE1" t="s">
        <v>95</v>
      </c>
      <c r="BF1" t="s">
        <v>96</v>
      </c>
      <c r="BG1" t="s">
        <v>97</v>
      </c>
      <c r="BH1" t="s">
        <v>98</v>
      </c>
      <c r="BI1" t="s">
        <v>99</v>
      </c>
      <c r="BJ1" t="s">
        <v>100</v>
      </c>
      <c r="BK1" t="s">
        <v>101</v>
      </c>
      <c r="BL1" t="s">
        <v>102</v>
      </c>
      <c r="BM1" t="s">
        <v>103</v>
      </c>
      <c r="BN1" t="s">
        <v>104</v>
      </c>
      <c r="BO1" t="s">
        <v>105</v>
      </c>
      <c r="BP1" t="s">
        <v>106</v>
      </c>
      <c r="BQ1" t="s">
        <v>107</v>
      </c>
      <c r="BR1" t="s">
        <v>108</v>
      </c>
      <c r="BS1" t="s">
        <v>109</v>
      </c>
      <c r="BT1" t="s">
        <v>110</v>
      </c>
      <c r="BU1" t="s">
        <v>111</v>
      </c>
      <c r="BV1" t="s">
        <v>112</v>
      </c>
      <c r="BW1" t="s">
        <v>113</v>
      </c>
      <c r="BX1" t="s">
        <v>114</v>
      </c>
      <c r="BY1" t="s">
        <v>115</v>
      </c>
      <c r="BZ1" t="s">
        <v>116</v>
      </c>
      <c r="CA1" t="s">
        <v>117</v>
      </c>
      <c r="CB1" t="s">
        <v>118</v>
      </c>
      <c r="CC1" t="s">
        <v>119</v>
      </c>
      <c r="CD1" t="s">
        <v>120</v>
      </c>
      <c r="CE1" t="s">
        <v>121</v>
      </c>
      <c r="CF1" t="s">
        <v>122</v>
      </c>
      <c r="CG1" t="s">
        <v>123</v>
      </c>
      <c r="CH1" t="s">
        <v>124</v>
      </c>
      <c r="CI1" t="s">
        <v>125</v>
      </c>
      <c r="CJ1" t="s">
        <v>126</v>
      </c>
      <c r="CK1" t="s">
        <v>127</v>
      </c>
      <c r="CL1" t="s">
        <v>128</v>
      </c>
      <c r="CM1" t="s">
        <v>129</v>
      </c>
      <c r="CN1" t="s">
        <v>130</v>
      </c>
      <c r="CO1" t="s">
        <v>131</v>
      </c>
      <c r="CP1" t="s">
        <v>132</v>
      </c>
      <c r="CQ1" t="s">
        <v>133</v>
      </c>
      <c r="CR1" t="s">
        <v>134</v>
      </c>
      <c r="CS1" t="s">
        <v>135</v>
      </c>
      <c r="CT1" t="s">
        <v>136</v>
      </c>
      <c r="CU1" t="s">
        <v>137</v>
      </c>
      <c r="CV1" t="s">
        <v>138</v>
      </c>
      <c r="CW1" t="s">
        <v>139</v>
      </c>
    </row>
    <row r="5" spans="1:101" x14ac:dyDescent="0.35">
      <c r="A5" t="s">
        <v>39</v>
      </c>
    </row>
    <row r="6" spans="1:101" x14ac:dyDescent="0.35">
      <c r="A6" t="s">
        <v>40</v>
      </c>
    </row>
    <row r="7" spans="1:101" x14ac:dyDescent="0.35">
      <c r="A7" t="s">
        <v>41</v>
      </c>
    </row>
    <row r="8" spans="1:101" x14ac:dyDescent="0.35">
      <c r="A8" t="s">
        <v>42</v>
      </c>
    </row>
    <row r="9" spans="1:101" x14ac:dyDescent="0.35">
      <c r="A9" t="s">
        <v>43</v>
      </c>
    </row>
    <row r="10" spans="1:101" x14ac:dyDescent="0.35">
      <c r="A10" t="s">
        <v>44</v>
      </c>
    </row>
    <row r="11" spans="1:101" x14ac:dyDescent="0.35">
      <c r="A11" t="s">
        <v>45</v>
      </c>
    </row>
    <row r="12" spans="1:101" x14ac:dyDescent="0.35">
      <c r="A12" t="s">
        <v>46</v>
      </c>
    </row>
    <row r="13" spans="1:101" x14ac:dyDescent="0.35">
      <c r="A13" t="s">
        <v>47</v>
      </c>
    </row>
    <row r="14" spans="1:101" x14ac:dyDescent="0.35">
      <c r="A14" t="s">
        <v>48</v>
      </c>
    </row>
    <row r="15" spans="1:101" x14ac:dyDescent="0.35">
      <c r="A15" t="s">
        <v>49</v>
      </c>
    </row>
    <row r="16" spans="1:101" x14ac:dyDescent="0.35">
      <c r="A16" t="s">
        <v>50</v>
      </c>
    </row>
    <row r="17" spans="1:1" x14ac:dyDescent="0.35">
      <c r="A17" t="s">
        <v>51</v>
      </c>
    </row>
    <row r="18" spans="1:1" x14ac:dyDescent="0.35">
      <c r="A18" t="s">
        <v>52</v>
      </c>
    </row>
    <row r="19" spans="1:1" x14ac:dyDescent="0.35">
      <c r="A19" t="s">
        <v>53</v>
      </c>
    </row>
    <row r="20" spans="1:1" x14ac:dyDescent="0.35">
      <c r="A20" t="s">
        <v>54</v>
      </c>
    </row>
    <row r="21" spans="1:1" x14ac:dyDescent="0.35">
      <c r="A21" t="s">
        <v>55</v>
      </c>
    </row>
    <row r="22" spans="1:1" x14ac:dyDescent="0.35">
      <c r="A22" t="s">
        <v>56</v>
      </c>
    </row>
    <row r="23" spans="1:1" x14ac:dyDescent="0.35">
      <c r="A23" t="s">
        <v>57</v>
      </c>
    </row>
    <row r="24" spans="1:1" x14ac:dyDescent="0.35">
      <c r="A24" t="s">
        <v>58</v>
      </c>
    </row>
    <row r="25" spans="1:1" x14ac:dyDescent="0.35">
      <c r="A25" t="s">
        <v>59</v>
      </c>
    </row>
    <row r="26" spans="1:1" x14ac:dyDescent="0.35">
      <c r="A26" t="s">
        <v>60</v>
      </c>
    </row>
    <row r="27" spans="1:1" x14ac:dyDescent="0.35">
      <c r="A27" t="s">
        <v>61</v>
      </c>
    </row>
    <row r="28" spans="1:1" x14ac:dyDescent="0.35">
      <c r="A28" t="s">
        <v>62</v>
      </c>
    </row>
    <row r="29" spans="1:1" x14ac:dyDescent="0.35">
      <c r="A29" t="s">
        <v>63</v>
      </c>
    </row>
    <row r="30" spans="1:1" x14ac:dyDescent="0.35">
      <c r="A30" t="s">
        <v>64</v>
      </c>
    </row>
    <row r="31" spans="1:1" x14ac:dyDescent="0.35">
      <c r="A31" t="s">
        <v>65</v>
      </c>
    </row>
    <row r="32" spans="1:1" x14ac:dyDescent="0.35">
      <c r="A32" t="s">
        <v>66</v>
      </c>
    </row>
    <row r="33" spans="1:1" x14ac:dyDescent="0.35">
      <c r="A33" t="s">
        <v>67</v>
      </c>
    </row>
    <row r="34" spans="1:1" x14ac:dyDescent="0.35">
      <c r="A34" t="s">
        <v>68</v>
      </c>
    </row>
    <row r="35" spans="1:1" x14ac:dyDescent="0.35">
      <c r="A35" t="s">
        <v>69</v>
      </c>
    </row>
    <row r="36" spans="1:1" x14ac:dyDescent="0.35">
      <c r="A36" t="s">
        <v>70</v>
      </c>
    </row>
    <row r="37" spans="1:1" x14ac:dyDescent="0.35">
      <c r="A37" t="s">
        <v>71</v>
      </c>
    </row>
    <row r="38" spans="1:1" x14ac:dyDescent="0.35">
      <c r="A38" t="s">
        <v>72</v>
      </c>
    </row>
    <row r="39" spans="1:1" x14ac:dyDescent="0.35">
      <c r="A39" t="s">
        <v>73</v>
      </c>
    </row>
    <row r="40" spans="1:1" x14ac:dyDescent="0.35">
      <c r="A40" t="s">
        <v>74</v>
      </c>
    </row>
    <row r="41" spans="1:1" x14ac:dyDescent="0.35">
      <c r="A41" t="s">
        <v>75</v>
      </c>
    </row>
    <row r="42" spans="1:1" x14ac:dyDescent="0.35">
      <c r="A42" t="s">
        <v>76</v>
      </c>
    </row>
    <row r="43" spans="1:1" x14ac:dyDescent="0.35">
      <c r="A43" t="s">
        <v>77</v>
      </c>
    </row>
    <row r="44" spans="1:1" x14ac:dyDescent="0.35">
      <c r="A44" t="s">
        <v>78</v>
      </c>
    </row>
    <row r="45" spans="1:1" x14ac:dyDescent="0.35">
      <c r="A45" t="s">
        <v>79</v>
      </c>
    </row>
    <row r="46" spans="1:1" x14ac:dyDescent="0.35">
      <c r="A46" t="s">
        <v>80</v>
      </c>
    </row>
    <row r="47" spans="1:1" x14ac:dyDescent="0.35">
      <c r="A47" t="s">
        <v>81</v>
      </c>
    </row>
    <row r="48" spans="1:1" x14ac:dyDescent="0.35">
      <c r="A48" t="s">
        <v>82</v>
      </c>
    </row>
    <row r="49" spans="1:1" x14ac:dyDescent="0.35">
      <c r="A49" t="s">
        <v>83</v>
      </c>
    </row>
    <row r="50" spans="1:1" x14ac:dyDescent="0.35">
      <c r="A50" t="s">
        <v>84</v>
      </c>
    </row>
    <row r="51" spans="1:1" x14ac:dyDescent="0.35">
      <c r="A51" t="s">
        <v>85</v>
      </c>
    </row>
    <row r="52" spans="1:1" x14ac:dyDescent="0.35">
      <c r="A52" t="s">
        <v>86</v>
      </c>
    </row>
    <row r="53" spans="1:1" x14ac:dyDescent="0.35">
      <c r="A53" t="s">
        <v>87</v>
      </c>
    </row>
    <row r="54" spans="1:1" x14ac:dyDescent="0.35">
      <c r="A54" t="s">
        <v>88</v>
      </c>
    </row>
    <row r="55" spans="1:1" x14ac:dyDescent="0.35">
      <c r="A55" t="s">
        <v>89</v>
      </c>
    </row>
    <row r="56" spans="1:1" x14ac:dyDescent="0.35">
      <c r="A56" t="s">
        <v>90</v>
      </c>
    </row>
    <row r="57" spans="1:1" x14ac:dyDescent="0.35">
      <c r="A57" t="s">
        <v>91</v>
      </c>
    </row>
    <row r="58" spans="1:1" x14ac:dyDescent="0.35">
      <c r="A58" t="s">
        <v>92</v>
      </c>
    </row>
    <row r="59" spans="1:1" x14ac:dyDescent="0.35">
      <c r="A59" t="s">
        <v>93</v>
      </c>
    </row>
    <row r="60" spans="1:1" x14ac:dyDescent="0.35">
      <c r="A60" t="s">
        <v>94</v>
      </c>
    </row>
    <row r="61" spans="1:1" x14ac:dyDescent="0.35">
      <c r="A61" t="s">
        <v>95</v>
      </c>
    </row>
    <row r="62" spans="1:1" x14ac:dyDescent="0.35">
      <c r="A62" t="s">
        <v>96</v>
      </c>
    </row>
    <row r="63" spans="1:1" x14ac:dyDescent="0.35">
      <c r="A63" t="s">
        <v>97</v>
      </c>
    </row>
    <row r="64" spans="1:1" x14ac:dyDescent="0.35">
      <c r="A64" t="s">
        <v>98</v>
      </c>
    </row>
    <row r="65" spans="1:1" x14ac:dyDescent="0.35">
      <c r="A65" t="s">
        <v>99</v>
      </c>
    </row>
    <row r="66" spans="1:1" x14ac:dyDescent="0.35">
      <c r="A66" t="s">
        <v>100</v>
      </c>
    </row>
    <row r="67" spans="1:1" x14ac:dyDescent="0.35">
      <c r="A67" t="s">
        <v>101</v>
      </c>
    </row>
    <row r="68" spans="1:1" x14ac:dyDescent="0.35">
      <c r="A68" t="s">
        <v>102</v>
      </c>
    </row>
    <row r="69" spans="1:1" x14ac:dyDescent="0.35">
      <c r="A69" t="s">
        <v>103</v>
      </c>
    </row>
    <row r="70" spans="1:1" x14ac:dyDescent="0.35">
      <c r="A70" t="s">
        <v>104</v>
      </c>
    </row>
    <row r="71" spans="1:1" x14ac:dyDescent="0.35">
      <c r="A71" t="s">
        <v>105</v>
      </c>
    </row>
    <row r="72" spans="1:1" x14ac:dyDescent="0.35">
      <c r="A72" t="s">
        <v>106</v>
      </c>
    </row>
    <row r="73" spans="1:1" x14ac:dyDescent="0.35">
      <c r="A73" t="s">
        <v>107</v>
      </c>
    </row>
    <row r="74" spans="1:1" x14ac:dyDescent="0.35">
      <c r="A74" t="s">
        <v>108</v>
      </c>
    </row>
    <row r="75" spans="1:1" x14ac:dyDescent="0.35">
      <c r="A75" t="s">
        <v>109</v>
      </c>
    </row>
    <row r="76" spans="1:1" x14ac:dyDescent="0.35">
      <c r="A76" t="s">
        <v>110</v>
      </c>
    </row>
    <row r="77" spans="1:1" x14ac:dyDescent="0.35">
      <c r="A77" t="s">
        <v>111</v>
      </c>
    </row>
    <row r="78" spans="1:1" x14ac:dyDescent="0.35">
      <c r="A78" t="s">
        <v>112</v>
      </c>
    </row>
    <row r="79" spans="1:1" x14ac:dyDescent="0.35">
      <c r="A79" t="s">
        <v>113</v>
      </c>
    </row>
    <row r="80" spans="1:1" x14ac:dyDescent="0.35">
      <c r="A80" t="s">
        <v>114</v>
      </c>
    </row>
    <row r="81" spans="1:1" x14ac:dyDescent="0.35">
      <c r="A81" t="s">
        <v>115</v>
      </c>
    </row>
    <row r="82" spans="1:1" x14ac:dyDescent="0.35">
      <c r="A82" t="s">
        <v>116</v>
      </c>
    </row>
    <row r="83" spans="1:1" x14ac:dyDescent="0.35">
      <c r="A83" t="s">
        <v>117</v>
      </c>
    </row>
    <row r="84" spans="1:1" x14ac:dyDescent="0.35">
      <c r="A84" t="s">
        <v>118</v>
      </c>
    </row>
    <row r="85" spans="1:1" x14ac:dyDescent="0.35">
      <c r="A85" t="s">
        <v>119</v>
      </c>
    </row>
    <row r="86" spans="1:1" x14ac:dyDescent="0.35">
      <c r="A86" t="s">
        <v>120</v>
      </c>
    </row>
    <row r="87" spans="1:1" x14ac:dyDescent="0.35">
      <c r="A87" t="s">
        <v>121</v>
      </c>
    </row>
    <row r="88" spans="1:1" x14ac:dyDescent="0.35">
      <c r="A88" t="s">
        <v>122</v>
      </c>
    </row>
    <row r="89" spans="1:1" x14ac:dyDescent="0.35">
      <c r="A89" t="s">
        <v>123</v>
      </c>
    </row>
    <row r="90" spans="1:1" x14ac:dyDescent="0.35">
      <c r="A90" t="s">
        <v>124</v>
      </c>
    </row>
    <row r="91" spans="1:1" x14ac:dyDescent="0.35">
      <c r="A91" t="s">
        <v>125</v>
      </c>
    </row>
    <row r="92" spans="1:1" x14ac:dyDescent="0.35">
      <c r="A92" t="s">
        <v>126</v>
      </c>
    </row>
    <row r="93" spans="1:1" x14ac:dyDescent="0.35">
      <c r="A93" t="s">
        <v>127</v>
      </c>
    </row>
    <row r="94" spans="1:1" x14ac:dyDescent="0.35">
      <c r="A94" t="s">
        <v>128</v>
      </c>
    </row>
    <row r="95" spans="1:1" x14ac:dyDescent="0.35">
      <c r="A95" t="s">
        <v>129</v>
      </c>
    </row>
    <row r="96" spans="1:1" x14ac:dyDescent="0.35">
      <c r="A96" t="s">
        <v>130</v>
      </c>
    </row>
    <row r="97" spans="1:1" x14ac:dyDescent="0.35">
      <c r="A97" t="s">
        <v>131</v>
      </c>
    </row>
    <row r="98" spans="1:1" x14ac:dyDescent="0.35">
      <c r="A98" t="s">
        <v>132</v>
      </c>
    </row>
    <row r="99" spans="1:1" x14ac:dyDescent="0.35">
      <c r="A99" t="s">
        <v>133</v>
      </c>
    </row>
    <row r="100" spans="1:1" x14ac:dyDescent="0.35">
      <c r="A100" t="s">
        <v>134</v>
      </c>
    </row>
    <row r="101" spans="1:1" x14ac:dyDescent="0.35">
      <c r="A101" t="s">
        <v>135</v>
      </c>
    </row>
    <row r="102" spans="1:1" x14ac:dyDescent="0.35">
      <c r="A102" t="s">
        <v>136</v>
      </c>
    </row>
    <row r="103" spans="1:1" x14ac:dyDescent="0.35">
      <c r="A103" t="s">
        <v>137</v>
      </c>
    </row>
    <row r="104" spans="1:1" x14ac:dyDescent="0.35">
      <c r="A104" t="s">
        <v>138</v>
      </c>
    </row>
    <row r="105" spans="1:1" x14ac:dyDescent="0.35">
      <c r="A105"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FF8C-7F27-43D5-8129-8B74BFDFC12A}">
  <dimension ref="A1:H26"/>
  <sheetViews>
    <sheetView workbookViewId="0"/>
  </sheetViews>
  <sheetFormatPr defaultRowHeight="14.5" x14ac:dyDescent="0.35"/>
  <sheetData>
    <row r="1" spans="1:8" x14ac:dyDescent="0.35">
      <c r="A1" s="3" t="s">
        <v>458</v>
      </c>
      <c r="H1" s="2" t="s">
        <v>414</v>
      </c>
    </row>
    <row r="2" spans="1:8" x14ac:dyDescent="0.35">
      <c r="A2" t="s">
        <v>459</v>
      </c>
      <c r="B2" t="s">
        <v>459</v>
      </c>
      <c r="C2" t="s">
        <v>459</v>
      </c>
      <c r="G2" s="8"/>
      <c r="H2" t="s">
        <v>415</v>
      </c>
    </row>
    <row r="3" spans="1:8" x14ac:dyDescent="0.35">
      <c r="A3">
        <v>2013</v>
      </c>
      <c r="B3" s="8" t="str">
        <f>TEXT(A3,"00000")</f>
        <v>02013</v>
      </c>
      <c r="C3" s="7" t="s">
        <v>460</v>
      </c>
      <c r="G3" s="7"/>
      <c r="H3" t="s">
        <v>416</v>
      </c>
    </row>
    <row r="4" spans="1:8" x14ac:dyDescent="0.35">
      <c r="A4">
        <v>2016</v>
      </c>
      <c r="B4" s="8" t="str">
        <f t="shared" ref="B4:B26" si="0">TEXT(A4,"00000")</f>
        <v>02016</v>
      </c>
      <c r="C4" s="7" t="s">
        <v>461</v>
      </c>
    </row>
    <row r="5" spans="1:8" x14ac:dyDescent="0.35">
      <c r="A5">
        <v>2020</v>
      </c>
      <c r="B5" s="8" t="str">
        <f t="shared" si="0"/>
        <v>02020</v>
      </c>
      <c r="C5" s="7" t="s">
        <v>462</v>
      </c>
    </row>
    <row r="6" spans="1:8" x14ac:dyDescent="0.35">
      <c r="A6">
        <v>2050</v>
      </c>
      <c r="B6" s="8" t="str">
        <f t="shared" si="0"/>
        <v>02050</v>
      </c>
      <c r="C6" s="7" t="s">
        <v>463</v>
      </c>
    </row>
    <row r="7" spans="1:8" x14ac:dyDescent="0.35">
      <c r="A7">
        <v>2060</v>
      </c>
      <c r="B7" s="8" t="str">
        <f t="shared" si="0"/>
        <v>02060</v>
      </c>
      <c r="C7" s="7" t="s">
        <v>464</v>
      </c>
    </row>
    <row r="8" spans="1:8" x14ac:dyDescent="0.35">
      <c r="A8">
        <v>2068</v>
      </c>
      <c r="B8" s="8" t="str">
        <f t="shared" si="0"/>
        <v>02068</v>
      </c>
      <c r="C8" s="7" t="s">
        <v>465</v>
      </c>
    </row>
    <row r="9" spans="1:8" x14ac:dyDescent="0.35">
      <c r="A9">
        <v>2240</v>
      </c>
      <c r="B9" s="8" t="str">
        <f t="shared" si="0"/>
        <v>02240</v>
      </c>
      <c r="C9" s="7" t="s">
        <v>466</v>
      </c>
    </row>
    <row r="10" spans="1:8" x14ac:dyDescent="0.35">
      <c r="A10">
        <v>2261</v>
      </c>
      <c r="B10" s="8" t="str">
        <f t="shared" si="0"/>
        <v>02261</v>
      </c>
      <c r="C10" s="7" t="s">
        <v>467</v>
      </c>
    </row>
    <row r="11" spans="1:8" x14ac:dyDescent="0.35">
      <c r="A11">
        <v>2275</v>
      </c>
      <c r="B11" s="8" t="str">
        <f t="shared" si="0"/>
        <v>02275</v>
      </c>
      <c r="C11" s="7" t="s">
        <v>468</v>
      </c>
    </row>
    <row r="12" spans="1:8" x14ac:dyDescent="0.35">
      <c r="A12">
        <v>2282</v>
      </c>
      <c r="B12" s="8" t="str">
        <f t="shared" si="0"/>
        <v>02282</v>
      </c>
      <c r="C12" s="7" t="s">
        <v>469</v>
      </c>
    </row>
    <row r="13" spans="1:8" x14ac:dyDescent="0.35">
      <c r="A13">
        <v>2290</v>
      </c>
      <c r="B13" s="8" t="str">
        <f t="shared" si="0"/>
        <v>02290</v>
      </c>
      <c r="C13" s="7" t="s">
        <v>470</v>
      </c>
    </row>
    <row r="14" spans="1:8" x14ac:dyDescent="0.35">
      <c r="A14">
        <v>37001</v>
      </c>
      <c r="B14" s="8" t="str">
        <f t="shared" si="0"/>
        <v>37001</v>
      </c>
      <c r="C14" s="7" t="s">
        <v>471</v>
      </c>
    </row>
    <row r="15" spans="1:8" x14ac:dyDescent="0.35">
      <c r="A15">
        <v>37003</v>
      </c>
      <c r="B15" s="8" t="str">
        <f t="shared" si="0"/>
        <v>37003</v>
      </c>
      <c r="C15" s="7" t="s">
        <v>472</v>
      </c>
    </row>
    <row r="16" spans="1:8" x14ac:dyDescent="0.35">
      <c r="A16">
        <v>37005</v>
      </c>
      <c r="B16" s="8" t="str">
        <f t="shared" si="0"/>
        <v>37005</v>
      </c>
      <c r="C16" s="7" t="s">
        <v>473</v>
      </c>
    </row>
    <row r="17" spans="1:3" x14ac:dyDescent="0.35">
      <c r="A17">
        <v>37007</v>
      </c>
      <c r="B17" s="8" t="str">
        <f t="shared" si="0"/>
        <v>37007</v>
      </c>
      <c r="C17" s="7" t="s">
        <v>474</v>
      </c>
    </row>
    <row r="18" spans="1:3" x14ac:dyDescent="0.35">
      <c r="A18">
        <v>37009</v>
      </c>
      <c r="B18" s="8" t="str">
        <f t="shared" si="0"/>
        <v>37009</v>
      </c>
      <c r="C18" s="7" t="s">
        <v>475</v>
      </c>
    </row>
    <row r="19" spans="1:3" x14ac:dyDescent="0.35">
      <c r="A19">
        <v>37011</v>
      </c>
      <c r="B19" s="8" t="str">
        <f t="shared" si="0"/>
        <v>37011</v>
      </c>
      <c r="C19" s="7" t="s">
        <v>476</v>
      </c>
    </row>
    <row r="20" spans="1:3" x14ac:dyDescent="0.35">
      <c r="A20">
        <v>37013</v>
      </c>
      <c r="B20" s="8" t="str">
        <f t="shared" si="0"/>
        <v>37013</v>
      </c>
      <c r="C20" s="7" t="s">
        <v>477</v>
      </c>
    </row>
    <row r="21" spans="1:3" x14ac:dyDescent="0.35">
      <c r="A21">
        <v>37015</v>
      </c>
      <c r="B21" s="8" t="str">
        <f t="shared" si="0"/>
        <v>37015</v>
      </c>
      <c r="C21" s="7" t="s">
        <v>478</v>
      </c>
    </row>
    <row r="22" spans="1:3" x14ac:dyDescent="0.35">
      <c r="A22">
        <v>37017</v>
      </c>
      <c r="B22" s="8" t="str">
        <f t="shared" si="0"/>
        <v>37017</v>
      </c>
      <c r="C22" s="7" t="s">
        <v>479</v>
      </c>
    </row>
    <row r="23" spans="1:3" x14ac:dyDescent="0.35">
      <c r="A23">
        <v>37019</v>
      </c>
      <c r="B23" s="8" t="str">
        <f t="shared" si="0"/>
        <v>37019</v>
      </c>
      <c r="C23" s="7" t="s">
        <v>480</v>
      </c>
    </row>
    <row r="24" spans="1:3" x14ac:dyDescent="0.35">
      <c r="A24">
        <v>37021</v>
      </c>
      <c r="B24" s="8" t="str">
        <f t="shared" si="0"/>
        <v>37021</v>
      </c>
      <c r="C24" s="7" t="s">
        <v>481</v>
      </c>
    </row>
    <row r="25" spans="1:3" x14ac:dyDescent="0.35">
      <c r="A25">
        <v>37023</v>
      </c>
      <c r="B25" s="8" t="str">
        <f t="shared" si="0"/>
        <v>37023</v>
      </c>
      <c r="C25" s="7" t="s">
        <v>482</v>
      </c>
    </row>
    <row r="26" spans="1:3" x14ac:dyDescent="0.35">
      <c r="A26">
        <v>37025</v>
      </c>
      <c r="B26" s="8" t="str">
        <f t="shared" si="0"/>
        <v>37025</v>
      </c>
      <c r="C26" s="7" t="s">
        <v>483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2A3C-EC8A-4686-9C65-0B3D3CF898D5}">
  <dimension ref="A1:E25"/>
  <sheetViews>
    <sheetView zoomScale="115" zoomScaleNormal="115" workbookViewId="0">
      <selection activeCell="A2" sqref="A2"/>
    </sheetView>
  </sheetViews>
  <sheetFormatPr defaultRowHeight="14.5" x14ac:dyDescent="0.35"/>
  <cols>
    <col min="1" max="1" width="38.453125" style="8" customWidth="1"/>
    <col min="2" max="2" width="34.453125" customWidth="1"/>
  </cols>
  <sheetData>
    <row r="1" spans="1:5" x14ac:dyDescent="0.35">
      <c r="A1" s="2" t="s">
        <v>500</v>
      </c>
      <c r="B1" s="2" t="s">
        <v>501</v>
      </c>
      <c r="C1" s="2"/>
      <c r="D1" s="2" t="s">
        <v>397</v>
      </c>
    </row>
    <row r="2" spans="1:5" x14ac:dyDescent="0.35">
      <c r="A2" s="8" t="s">
        <v>520</v>
      </c>
    </row>
    <row r="3" spans="1:5" x14ac:dyDescent="0.35">
      <c r="A3" s="8" t="s">
        <v>522</v>
      </c>
      <c r="D3" t="s">
        <v>502</v>
      </c>
      <c r="E3" s="2"/>
    </row>
    <row r="4" spans="1:5" x14ac:dyDescent="0.35">
      <c r="A4" s="8" t="s">
        <v>522</v>
      </c>
      <c r="D4" t="s">
        <v>503</v>
      </c>
    </row>
    <row r="5" spans="1:5" x14ac:dyDescent="0.35">
      <c r="A5" s="8" t="s">
        <v>526</v>
      </c>
      <c r="E5" s="18" t="s">
        <v>504</v>
      </c>
    </row>
    <row r="6" spans="1:5" x14ac:dyDescent="0.35">
      <c r="A6" s="8" t="s">
        <v>532</v>
      </c>
      <c r="D6" s="18" t="s">
        <v>505</v>
      </c>
    </row>
    <row r="7" spans="1:5" x14ac:dyDescent="0.35">
      <c r="A7" s="8" t="s">
        <v>530</v>
      </c>
      <c r="D7" s="18"/>
    </row>
    <row r="8" spans="1:5" x14ac:dyDescent="0.35">
      <c r="A8" s="8" t="s">
        <v>524</v>
      </c>
      <c r="D8" s="18" t="s">
        <v>506</v>
      </c>
    </row>
    <row r="9" spans="1:5" x14ac:dyDescent="0.35">
      <c r="A9" s="8" t="s">
        <v>528</v>
      </c>
    </row>
    <row r="10" spans="1:5" x14ac:dyDescent="0.35">
      <c r="A10" s="8" t="s">
        <v>520</v>
      </c>
      <c r="D10" s="19" t="s">
        <v>507</v>
      </c>
    </row>
    <row r="12" spans="1:5" x14ac:dyDescent="0.35">
      <c r="D12" s="19" t="s">
        <v>508</v>
      </c>
    </row>
    <row r="14" spans="1:5" x14ac:dyDescent="0.35">
      <c r="D14" s="19" t="s">
        <v>509</v>
      </c>
    </row>
    <row r="16" spans="1:5" x14ac:dyDescent="0.35">
      <c r="D16" s="19" t="s">
        <v>510</v>
      </c>
    </row>
    <row r="17" spans="4:4" x14ac:dyDescent="0.35">
      <c r="D17" t="s">
        <v>511</v>
      </c>
    </row>
    <row r="18" spans="4:4" x14ac:dyDescent="0.35">
      <c r="D18" t="s">
        <v>512</v>
      </c>
    </row>
    <row r="19" spans="4:4" x14ac:dyDescent="0.35">
      <c r="D19" s="19" t="s">
        <v>513</v>
      </c>
    </row>
    <row r="21" spans="4:4" x14ac:dyDescent="0.35">
      <c r="D21" t="s">
        <v>514</v>
      </c>
    </row>
    <row r="23" spans="4:4" x14ac:dyDescent="0.35">
      <c r="D23" t="s">
        <v>515</v>
      </c>
    </row>
    <row r="25" spans="4:4" x14ac:dyDescent="0.35">
      <c r="D25" t="s">
        <v>516</v>
      </c>
    </row>
  </sheetData>
  <dataValidations count="1">
    <dataValidation allowBlank="1" showErrorMessage="1" sqref="A1 A26:A1048576" xr:uid="{60CE7D8E-A3D2-4AF1-BB4E-D2CC33120C3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Data Not Allowed" error="Record other observations in your field notebook" promptTitle="Select a Study Species" prompt="Name other observed mammals in the Other Species column" xr:uid="{7BF79008-43CB-4935-A24E-5B5E543C2E15}">
          <x14:formula1>
            <xm:f>Species!$B$2:$B$8</xm:f>
          </x14:formula1>
          <xm:sqref>A2:A25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C08E-6638-4D33-9C43-FA92F4246F62}">
  <dimension ref="A1:B8"/>
  <sheetViews>
    <sheetView zoomScale="160" zoomScaleNormal="160" workbookViewId="0">
      <selection activeCell="A4" sqref="A4"/>
    </sheetView>
  </sheetViews>
  <sheetFormatPr defaultRowHeight="14.5" x14ac:dyDescent="0.35"/>
  <cols>
    <col min="1" max="1" width="56.54296875" bestFit="1" customWidth="1"/>
    <col min="2" max="2" width="20.453125" bestFit="1" customWidth="1"/>
  </cols>
  <sheetData>
    <row r="1" spans="1:2" x14ac:dyDescent="0.35">
      <c r="A1" s="2" t="s">
        <v>517</v>
      </c>
      <c r="B1" s="2" t="s">
        <v>518</v>
      </c>
    </row>
    <row r="2" spans="1:2" x14ac:dyDescent="0.35">
      <c r="A2" t="s">
        <v>519</v>
      </c>
      <c r="B2" t="s">
        <v>520</v>
      </c>
    </row>
    <row r="3" spans="1:2" x14ac:dyDescent="0.35">
      <c r="A3" t="s">
        <v>521</v>
      </c>
      <c r="B3" t="s">
        <v>522</v>
      </c>
    </row>
    <row r="4" spans="1:2" x14ac:dyDescent="0.35">
      <c r="A4" t="s">
        <v>523</v>
      </c>
      <c r="B4" t="s">
        <v>524</v>
      </c>
    </row>
    <row r="5" spans="1:2" x14ac:dyDescent="0.35">
      <c r="A5" t="s">
        <v>525</v>
      </c>
      <c r="B5" t="s">
        <v>526</v>
      </c>
    </row>
    <row r="6" spans="1:2" x14ac:dyDescent="0.35">
      <c r="A6" t="s">
        <v>527</v>
      </c>
      <c r="B6" t="s">
        <v>528</v>
      </c>
    </row>
    <row r="7" spans="1:2" x14ac:dyDescent="0.35">
      <c r="A7" t="s">
        <v>529</v>
      </c>
      <c r="B7" t="s">
        <v>530</v>
      </c>
    </row>
    <row r="8" spans="1:2" x14ac:dyDescent="0.35">
      <c r="A8" t="s">
        <v>531</v>
      </c>
      <c r="B8" t="s">
        <v>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workbookViewId="0">
      <selection activeCell="F8" sqref="F8"/>
    </sheetView>
  </sheetViews>
  <sheetFormatPr defaultRowHeight="14.5" x14ac:dyDescent="0.35"/>
  <cols>
    <col min="1" max="1" width="9.453125" customWidth="1"/>
    <col min="6" max="6" width="21.54296875" bestFit="1" customWidth="1"/>
    <col min="7" max="7" width="11" bestFit="1" customWidth="1"/>
    <col min="8" max="8" width="4" bestFit="1" customWidth="1"/>
    <col min="9" max="9" width="6.453125" bestFit="1" customWidth="1"/>
  </cols>
  <sheetData>
    <row r="1" spans="1:9" x14ac:dyDescent="0.35">
      <c r="A1" t="s">
        <v>396</v>
      </c>
      <c r="F1" s="6"/>
    </row>
    <row r="2" spans="1:9" x14ac:dyDescent="0.35">
      <c r="A2" s="6" t="s">
        <v>447</v>
      </c>
      <c r="B2" s="6" t="s">
        <v>448</v>
      </c>
      <c r="C2" s="6" t="s">
        <v>449</v>
      </c>
      <c r="D2" s="6" t="s">
        <v>450</v>
      </c>
      <c r="F2" s="9"/>
      <c r="G2" s="6"/>
      <c r="H2" s="6"/>
      <c r="I2" s="6"/>
    </row>
    <row r="3" spans="1:9" x14ac:dyDescent="0.35">
      <c r="A3" s="6" t="s">
        <v>451</v>
      </c>
      <c r="B3" s="6" t="s">
        <v>448</v>
      </c>
      <c r="C3" s="6" t="s">
        <v>449</v>
      </c>
      <c r="D3" s="6" t="s">
        <v>450</v>
      </c>
      <c r="F3" s="9"/>
      <c r="G3" s="6"/>
      <c r="H3" s="6"/>
      <c r="I3" s="6"/>
    </row>
    <row r="4" spans="1:9" x14ac:dyDescent="0.35">
      <c r="A4" s="6" t="s">
        <v>452</v>
      </c>
      <c r="B4" s="6" t="s">
        <v>448</v>
      </c>
      <c r="C4" s="6" t="s">
        <v>449</v>
      </c>
      <c r="D4" s="6" t="s">
        <v>453</v>
      </c>
      <c r="F4" s="9"/>
      <c r="G4" s="6"/>
      <c r="H4" s="6"/>
      <c r="I4" s="6"/>
    </row>
    <row r="5" spans="1:9" x14ac:dyDescent="0.35">
      <c r="A5" s="6" t="s">
        <v>454</v>
      </c>
      <c r="B5" s="6" t="s">
        <v>455</v>
      </c>
      <c r="C5" s="6" t="s">
        <v>456</v>
      </c>
      <c r="D5" s="6" t="s">
        <v>457</v>
      </c>
      <c r="F5" s="9"/>
    </row>
    <row r="9" spans="1:9" x14ac:dyDescent="0.35">
      <c r="A9" s="2" t="s">
        <v>397</v>
      </c>
    </row>
    <row r="10" spans="1:9" x14ac:dyDescent="0.35">
      <c r="A10">
        <v>1</v>
      </c>
      <c r="B10" t="s">
        <v>399</v>
      </c>
    </row>
    <row r="11" spans="1:9" x14ac:dyDescent="0.35">
      <c r="A11">
        <v>2</v>
      </c>
      <c r="B11" t="s">
        <v>398</v>
      </c>
    </row>
    <row r="12" spans="1:9" x14ac:dyDescent="0.35">
      <c r="A12">
        <v>3</v>
      </c>
      <c r="B12" t="s">
        <v>401</v>
      </c>
    </row>
    <row r="13" spans="1:9" x14ac:dyDescent="0.35">
      <c r="A13">
        <v>4</v>
      </c>
      <c r="B13" t="s">
        <v>402</v>
      </c>
    </row>
    <row r="14" spans="1:9" x14ac:dyDescent="0.35">
      <c r="B14" t="s">
        <v>428</v>
      </c>
    </row>
    <row r="15" spans="1:9" x14ac:dyDescent="0.35">
      <c r="A15">
        <v>5</v>
      </c>
      <c r="B15" t="s">
        <v>400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2C7D-9311-4A76-BD24-E70BE834DB11}">
  <dimension ref="A1:E50"/>
  <sheetViews>
    <sheetView workbookViewId="0">
      <selection activeCell="B18" sqref="B18"/>
    </sheetView>
  </sheetViews>
  <sheetFormatPr defaultRowHeight="14.5" x14ac:dyDescent="0.35"/>
  <cols>
    <col min="1" max="1" width="17" customWidth="1"/>
    <col min="2" max="2" width="17.7265625" customWidth="1"/>
    <col min="12" max="12" width="12" bestFit="1" customWidth="1"/>
  </cols>
  <sheetData>
    <row r="1" spans="1:5" x14ac:dyDescent="0.35">
      <c r="A1" s="2" t="s">
        <v>484</v>
      </c>
    </row>
    <row r="2" spans="1:5" x14ac:dyDescent="0.35">
      <c r="A2">
        <v>1</v>
      </c>
      <c r="B2" s="15">
        <v>43831</v>
      </c>
      <c r="C2" s="16" t="s">
        <v>372</v>
      </c>
      <c r="E2" s="2" t="s">
        <v>397</v>
      </c>
    </row>
    <row r="3" spans="1:5" x14ac:dyDescent="0.35">
      <c r="A3">
        <v>2</v>
      </c>
      <c r="B3" s="15">
        <v>43832</v>
      </c>
      <c r="C3" s="16" t="s">
        <v>373</v>
      </c>
      <c r="E3" t="s">
        <v>485</v>
      </c>
    </row>
    <row r="4" spans="1:5" x14ac:dyDescent="0.35">
      <c r="A4">
        <v>3</v>
      </c>
      <c r="B4" s="15">
        <v>43833</v>
      </c>
      <c r="C4" s="16" t="s">
        <v>395</v>
      </c>
      <c r="E4" t="s">
        <v>486</v>
      </c>
    </row>
    <row r="5" spans="1:5" x14ac:dyDescent="0.35">
      <c r="A5">
        <v>4</v>
      </c>
      <c r="B5" s="15">
        <v>43834</v>
      </c>
      <c r="C5" s="16" t="s">
        <v>372</v>
      </c>
      <c r="E5" t="s">
        <v>487</v>
      </c>
    </row>
    <row r="6" spans="1:5" x14ac:dyDescent="0.35">
      <c r="A6">
        <v>5</v>
      </c>
      <c r="B6" s="15">
        <v>43835</v>
      </c>
      <c r="C6" s="16" t="s">
        <v>373</v>
      </c>
      <c r="E6" t="s">
        <v>488</v>
      </c>
    </row>
    <row r="7" spans="1:5" x14ac:dyDescent="0.35">
      <c r="A7">
        <v>6</v>
      </c>
      <c r="B7" s="15">
        <v>43836</v>
      </c>
      <c r="C7" s="16" t="s">
        <v>395</v>
      </c>
    </row>
    <row r="8" spans="1:5" x14ac:dyDescent="0.35">
      <c r="A8">
        <v>7</v>
      </c>
      <c r="B8" s="15">
        <v>43837</v>
      </c>
      <c r="C8" s="16" t="s">
        <v>372</v>
      </c>
    </row>
    <row r="9" spans="1:5" x14ac:dyDescent="0.35">
      <c r="A9">
        <v>8</v>
      </c>
      <c r="B9" s="15">
        <v>43838</v>
      </c>
      <c r="C9" s="16" t="s">
        <v>373</v>
      </c>
      <c r="E9" t="s">
        <v>489</v>
      </c>
    </row>
    <row r="10" spans="1:5" x14ac:dyDescent="0.35">
      <c r="A10">
        <v>9</v>
      </c>
      <c r="B10" s="15">
        <v>43839</v>
      </c>
      <c r="C10" s="16" t="s">
        <v>395</v>
      </c>
      <c r="E10" t="s">
        <v>490</v>
      </c>
    </row>
    <row r="11" spans="1:5" x14ac:dyDescent="0.35">
      <c r="A11">
        <v>10</v>
      </c>
      <c r="B11" s="15">
        <v>43840</v>
      </c>
      <c r="C11" s="16" t="s">
        <v>372</v>
      </c>
      <c r="E11" t="s">
        <v>491</v>
      </c>
    </row>
    <row r="12" spans="1:5" x14ac:dyDescent="0.35">
      <c r="A12">
        <v>11</v>
      </c>
      <c r="B12" s="15">
        <v>43841</v>
      </c>
      <c r="C12" s="16" t="s">
        <v>373</v>
      </c>
      <c r="E12" t="s">
        <v>492</v>
      </c>
    </row>
    <row r="13" spans="1:5" x14ac:dyDescent="0.35">
      <c r="A13">
        <v>12</v>
      </c>
      <c r="B13" s="15">
        <v>43842</v>
      </c>
      <c r="C13" s="16" t="s">
        <v>395</v>
      </c>
      <c r="E13" t="s">
        <v>493</v>
      </c>
    </row>
    <row r="14" spans="1:5" x14ac:dyDescent="0.35">
      <c r="A14">
        <v>13</v>
      </c>
      <c r="B14" s="15">
        <v>43843</v>
      </c>
      <c r="C14" s="16" t="s">
        <v>372</v>
      </c>
      <c r="E14" t="s">
        <v>494</v>
      </c>
    </row>
    <row r="15" spans="1:5" x14ac:dyDescent="0.35">
      <c r="A15">
        <v>14</v>
      </c>
      <c r="B15" s="15">
        <v>43844</v>
      </c>
      <c r="C15" s="16" t="s">
        <v>373</v>
      </c>
      <c r="E15" t="s">
        <v>495</v>
      </c>
    </row>
    <row r="16" spans="1:5" x14ac:dyDescent="0.35">
      <c r="A16">
        <v>15</v>
      </c>
      <c r="B16" s="15">
        <v>43845</v>
      </c>
      <c r="C16" s="16" t="s">
        <v>395</v>
      </c>
    </row>
    <row r="17" spans="1:5" x14ac:dyDescent="0.35">
      <c r="A17">
        <v>16</v>
      </c>
      <c r="B17" s="15">
        <v>43846</v>
      </c>
      <c r="C17" s="16" t="s">
        <v>372</v>
      </c>
      <c r="E17" t="s">
        <v>496</v>
      </c>
    </row>
    <row r="18" spans="1:5" x14ac:dyDescent="0.35">
      <c r="A18">
        <v>17</v>
      </c>
      <c r="B18" s="15">
        <v>43847</v>
      </c>
      <c r="C18" s="16" t="s">
        <v>373</v>
      </c>
      <c r="E18" t="s">
        <v>497</v>
      </c>
    </row>
    <row r="23" spans="1:5" x14ac:dyDescent="0.35">
      <c r="C23" s="2" t="s">
        <v>498</v>
      </c>
    </row>
    <row r="24" spans="1:5" x14ac:dyDescent="0.35">
      <c r="C24" t="s">
        <v>499</v>
      </c>
    </row>
    <row r="34" spans="2:3" x14ac:dyDescent="0.35">
      <c r="B34" s="15"/>
      <c r="C34" s="16"/>
    </row>
    <row r="35" spans="2:3" x14ac:dyDescent="0.35">
      <c r="B35" s="15"/>
      <c r="C35" s="16"/>
    </row>
    <row r="36" spans="2:3" x14ac:dyDescent="0.35">
      <c r="B36" s="15"/>
      <c r="C36" s="16"/>
    </row>
    <row r="37" spans="2:3" x14ac:dyDescent="0.35">
      <c r="B37" s="17"/>
    </row>
    <row r="38" spans="2:3" x14ac:dyDescent="0.35">
      <c r="B38" s="17"/>
    </row>
    <row r="39" spans="2:3" x14ac:dyDescent="0.35">
      <c r="B39" s="17"/>
    </row>
    <row r="40" spans="2:3" x14ac:dyDescent="0.35">
      <c r="B40" s="17"/>
    </row>
    <row r="41" spans="2:3" x14ac:dyDescent="0.35">
      <c r="B41" s="17"/>
    </row>
    <row r="42" spans="2:3" x14ac:dyDescent="0.35">
      <c r="B42" s="17"/>
    </row>
    <row r="43" spans="2:3" x14ac:dyDescent="0.35">
      <c r="B43" s="17"/>
    </row>
    <row r="44" spans="2:3" x14ac:dyDescent="0.35">
      <c r="B44" s="17"/>
    </row>
    <row r="45" spans="2:3" x14ac:dyDescent="0.35">
      <c r="B45" s="17"/>
    </row>
    <row r="46" spans="2:3" x14ac:dyDescent="0.35">
      <c r="B46" s="17"/>
    </row>
    <row r="47" spans="2:3" x14ac:dyDescent="0.35">
      <c r="B47" s="17"/>
    </row>
    <row r="48" spans="2:3" x14ac:dyDescent="0.35">
      <c r="B48" s="17"/>
    </row>
    <row r="49" spans="2:2" x14ac:dyDescent="0.35">
      <c r="B49" s="17"/>
    </row>
    <row r="50" spans="2:2" x14ac:dyDescent="0.35">
      <c r="B5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F12" sqref="F12"/>
    </sheetView>
  </sheetViews>
  <sheetFormatPr defaultRowHeight="14.5" x14ac:dyDescent="0.35"/>
  <cols>
    <col min="1" max="1" width="17" customWidth="1"/>
    <col min="2" max="2" width="17.7265625" customWidth="1"/>
  </cols>
  <sheetData>
    <row r="1" spans="1:8" x14ac:dyDescent="0.35">
      <c r="A1" t="s">
        <v>13</v>
      </c>
      <c r="B1" t="s">
        <v>14</v>
      </c>
      <c r="C1" t="s">
        <v>13</v>
      </c>
      <c r="H1" s="2" t="s">
        <v>414</v>
      </c>
    </row>
    <row r="2" spans="1:8" x14ac:dyDescent="0.35">
      <c r="A2" t="s">
        <v>15</v>
      </c>
      <c r="B2" t="s">
        <v>16</v>
      </c>
      <c r="C2" s="7" t="s">
        <v>15</v>
      </c>
      <c r="G2" s="8"/>
      <c r="H2" t="s">
        <v>415</v>
      </c>
    </row>
    <row r="3" spans="1:8" x14ac:dyDescent="0.35">
      <c r="A3" s="8" t="str">
        <f t="shared" ref="A3:A6" si="0">A2</f>
        <v>Freshman</v>
      </c>
      <c r="B3" t="s">
        <v>17</v>
      </c>
      <c r="C3" s="7" t="s">
        <v>15</v>
      </c>
      <c r="G3" s="7"/>
      <c r="H3" t="s">
        <v>416</v>
      </c>
    </row>
    <row r="4" spans="1:8" x14ac:dyDescent="0.35">
      <c r="A4" s="8" t="str">
        <f t="shared" si="0"/>
        <v>Freshman</v>
      </c>
      <c r="B4" t="s">
        <v>18</v>
      </c>
      <c r="C4" s="7" t="s">
        <v>15</v>
      </c>
    </row>
    <row r="5" spans="1:8" x14ac:dyDescent="0.35">
      <c r="A5" s="8" t="str">
        <f t="shared" si="0"/>
        <v>Freshman</v>
      </c>
      <c r="B5" t="s">
        <v>19</v>
      </c>
      <c r="C5" s="7" t="s">
        <v>15</v>
      </c>
    </row>
    <row r="6" spans="1:8" x14ac:dyDescent="0.35">
      <c r="A6" s="8" t="str">
        <f t="shared" si="0"/>
        <v>Freshman</v>
      </c>
      <c r="B6" t="s">
        <v>22</v>
      </c>
      <c r="C6" s="7" t="s">
        <v>15</v>
      </c>
    </row>
    <row r="7" spans="1:8" x14ac:dyDescent="0.35">
      <c r="A7" t="s">
        <v>36</v>
      </c>
      <c r="B7" t="s">
        <v>23</v>
      </c>
      <c r="C7" s="7" t="s">
        <v>36</v>
      </c>
    </row>
    <row r="8" spans="1:8" x14ac:dyDescent="0.35">
      <c r="A8" s="8" t="str">
        <f t="shared" ref="A8:A12" si="1">A7</f>
        <v>Sophomore</v>
      </c>
      <c r="B8" t="s">
        <v>24</v>
      </c>
      <c r="C8" s="7" t="s">
        <v>36</v>
      </c>
    </row>
    <row r="9" spans="1:8" x14ac:dyDescent="0.35">
      <c r="A9" s="8" t="str">
        <f t="shared" si="1"/>
        <v>Sophomore</v>
      </c>
      <c r="B9" t="s">
        <v>25</v>
      </c>
      <c r="C9" s="7" t="s">
        <v>36</v>
      </c>
    </row>
    <row r="10" spans="1:8" x14ac:dyDescent="0.35">
      <c r="A10" s="8" t="str">
        <f t="shared" si="1"/>
        <v>Sophomore</v>
      </c>
      <c r="B10" t="s">
        <v>26</v>
      </c>
      <c r="C10" s="7" t="s">
        <v>36</v>
      </c>
    </row>
    <row r="11" spans="1:8" x14ac:dyDescent="0.35">
      <c r="A11" s="8" t="str">
        <f t="shared" si="1"/>
        <v>Sophomore</v>
      </c>
      <c r="B11" t="s">
        <v>27</v>
      </c>
      <c r="C11" s="7" t="s">
        <v>36</v>
      </c>
    </row>
    <row r="12" spans="1:8" x14ac:dyDescent="0.35">
      <c r="A12" s="8" t="str">
        <f t="shared" si="1"/>
        <v>Sophomore</v>
      </c>
      <c r="B12" t="s">
        <v>28</v>
      </c>
      <c r="C12" s="7" t="s">
        <v>36</v>
      </c>
    </row>
    <row r="13" spans="1:8" x14ac:dyDescent="0.35">
      <c r="A13" t="s">
        <v>37</v>
      </c>
      <c r="B13" t="s">
        <v>29</v>
      </c>
      <c r="C13" s="7" t="s">
        <v>37</v>
      </c>
    </row>
    <row r="14" spans="1:8" x14ac:dyDescent="0.35">
      <c r="A14" s="8" t="str">
        <f t="shared" ref="A14:A16" si="2">A13</f>
        <v>Junior</v>
      </c>
      <c r="B14" t="s">
        <v>30</v>
      </c>
      <c r="C14" s="7" t="s">
        <v>37</v>
      </c>
    </row>
    <row r="15" spans="1:8" x14ac:dyDescent="0.35">
      <c r="A15" s="8" t="str">
        <f t="shared" si="2"/>
        <v>Junior</v>
      </c>
      <c r="B15" t="s">
        <v>31</v>
      </c>
      <c r="C15" s="7" t="s">
        <v>37</v>
      </c>
    </row>
    <row r="16" spans="1:8" x14ac:dyDescent="0.35">
      <c r="A16" s="8" t="str">
        <f t="shared" si="2"/>
        <v>Junior</v>
      </c>
      <c r="B16" t="s">
        <v>32</v>
      </c>
      <c r="C16" s="7" t="s">
        <v>37</v>
      </c>
    </row>
    <row r="17" spans="1:3" x14ac:dyDescent="0.35">
      <c r="A17" t="s">
        <v>38</v>
      </c>
      <c r="B17" t="s">
        <v>33</v>
      </c>
      <c r="C17" s="7" t="s">
        <v>38</v>
      </c>
    </row>
    <row r="18" spans="1:3" x14ac:dyDescent="0.35">
      <c r="A18" s="8" t="str">
        <f t="shared" ref="A18:A21" si="3">A17</f>
        <v>Senior</v>
      </c>
      <c r="B18" t="s">
        <v>34</v>
      </c>
      <c r="C18" s="7" t="s">
        <v>38</v>
      </c>
    </row>
    <row r="19" spans="1:3" x14ac:dyDescent="0.35">
      <c r="A19" s="8" t="str">
        <f t="shared" si="3"/>
        <v>Senior</v>
      </c>
      <c r="B19" t="s">
        <v>35</v>
      </c>
      <c r="C19" s="7" t="s">
        <v>38</v>
      </c>
    </row>
    <row r="20" spans="1:3" x14ac:dyDescent="0.35">
      <c r="A20" s="8" t="str">
        <f t="shared" si="3"/>
        <v>Senior</v>
      </c>
      <c r="B20" t="s">
        <v>20</v>
      </c>
      <c r="C20" s="7" t="s">
        <v>38</v>
      </c>
    </row>
    <row r="21" spans="1:3" x14ac:dyDescent="0.35">
      <c r="A21" s="8" t="str">
        <f t="shared" si="3"/>
        <v>Senior</v>
      </c>
      <c r="B21" t="s">
        <v>21</v>
      </c>
      <c r="C21" s="7" t="s">
        <v>38</v>
      </c>
    </row>
    <row r="25" spans="1:3" x14ac:dyDescent="0.35">
      <c r="A25" s="2" t="s">
        <v>397</v>
      </c>
    </row>
    <row r="26" spans="1:3" x14ac:dyDescent="0.35">
      <c r="A26">
        <v>1</v>
      </c>
      <c r="B26" t="s">
        <v>405</v>
      </c>
    </row>
    <row r="27" spans="1:3" x14ac:dyDescent="0.35">
      <c r="A27">
        <v>2</v>
      </c>
      <c r="B27" s="2" t="s">
        <v>410</v>
      </c>
      <c r="C27" t="s">
        <v>406</v>
      </c>
    </row>
    <row r="28" spans="1:3" x14ac:dyDescent="0.35">
      <c r="A28">
        <v>2</v>
      </c>
      <c r="B28" s="2" t="s">
        <v>411</v>
      </c>
      <c r="C28" t="s">
        <v>412</v>
      </c>
    </row>
    <row r="29" spans="1:3" x14ac:dyDescent="0.35">
      <c r="A29">
        <v>3</v>
      </c>
      <c r="B29" t="s">
        <v>407</v>
      </c>
    </row>
    <row r="30" spans="1:3" x14ac:dyDescent="0.35">
      <c r="A30">
        <v>4</v>
      </c>
      <c r="B30" t="s">
        <v>408</v>
      </c>
    </row>
    <row r="31" spans="1:3" x14ac:dyDescent="0.35">
      <c r="A31">
        <v>5</v>
      </c>
      <c r="B31" t="s">
        <v>409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Getting Started</vt:lpstr>
      <vt:lpstr>Functions</vt:lpstr>
      <vt:lpstr>Transpose</vt:lpstr>
      <vt:lpstr>Zeroes</vt:lpstr>
      <vt:lpstr>Dropdown Menu</vt:lpstr>
      <vt:lpstr>Species</vt:lpstr>
      <vt:lpstr>Splitting</vt:lpstr>
      <vt:lpstr>Blanks 1</vt:lpstr>
      <vt:lpstr>Blanks 2</vt:lpstr>
      <vt:lpstr>VLOOKUP</vt:lpstr>
      <vt:lpstr>Ex_Main</vt:lpstr>
      <vt:lpstr>Ex_Lookup</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Jansen</dc:creator>
  <cp:lastModifiedBy>Hayslett, Michele Matz</cp:lastModifiedBy>
  <cp:lastPrinted>2017-11-14T18:55:19Z</cp:lastPrinted>
  <dcterms:created xsi:type="dcterms:W3CDTF">2017-11-14T17:54:47Z</dcterms:created>
  <dcterms:modified xsi:type="dcterms:W3CDTF">2023-02-09T13:17:54Z</dcterms:modified>
</cp:coreProperties>
</file>