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jovantv_ad_unc_edu/Documents/Pegard Lab Rotation/Pupillometry Protocol (Maria)/GitHub Files/"/>
    </mc:Choice>
  </mc:AlternateContent>
  <xr:revisionPtr revIDLastSave="12" documentId="8_{B9EE686F-F2E4-4C9E-A4F2-F27FFAA5900E}" xr6:coauthVersionLast="47" xr6:coauthVersionMax="47" xr10:uidLastSave="{C34A8E8B-D4EB-473C-B2F6-6A784765AFF2}"/>
  <bookViews>
    <workbookView xWindow="230" yWindow="40" windowWidth="13930" windowHeight="10040" activeTab="1" xr2:uid="{4DA0D81A-27C4-F246-A2F8-723182ABAA8D}"/>
  </bookViews>
  <sheets>
    <sheet name="Parts Built In-House" sheetId="4" r:id="rId1"/>
    <sheet name="Parts Custom Ordered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5" l="1"/>
  <c r="E75" i="4"/>
  <c r="E41" i="5"/>
  <c r="E40" i="5"/>
  <c r="E34" i="5"/>
  <c r="E33" i="5"/>
  <c r="E31" i="5"/>
  <c r="E27" i="5"/>
  <c r="E24" i="5"/>
  <c r="E23" i="5"/>
  <c r="E22" i="5"/>
  <c r="E21" i="5"/>
  <c r="E20" i="5"/>
  <c r="E19" i="5"/>
  <c r="E18" i="5"/>
  <c r="E17" i="5"/>
  <c r="E16" i="5"/>
  <c r="E15" i="5"/>
  <c r="E14" i="5"/>
  <c r="E12" i="5"/>
  <c r="E11" i="5"/>
  <c r="E9" i="5"/>
  <c r="E8" i="5"/>
  <c r="E6" i="5"/>
  <c r="E5" i="5"/>
  <c r="E4" i="5"/>
  <c r="E3" i="5"/>
  <c r="E41" i="4"/>
  <c r="E40" i="4"/>
  <c r="E34" i="4"/>
  <c r="E33" i="4"/>
  <c r="E31" i="4"/>
  <c r="E27" i="4"/>
  <c r="E24" i="4"/>
  <c r="E23" i="4"/>
  <c r="E22" i="4"/>
  <c r="E21" i="4"/>
  <c r="E20" i="4"/>
  <c r="E19" i="4"/>
  <c r="E18" i="4"/>
  <c r="E17" i="4"/>
  <c r="E16" i="4"/>
  <c r="E15" i="4"/>
  <c r="E14" i="4"/>
  <c r="E12" i="4"/>
  <c r="E11" i="4"/>
  <c r="E9" i="4"/>
  <c r="E8" i="4"/>
  <c r="E6" i="4"/>
  <c r="E5" i="4"/>
  <c r="E4" i="4"/>
  <c r="E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tc={E925D1A6-076B-4B81-A1D5-4EB94507B8F3}</author>
  </authors>
  <commentList>
    <comment ref="A10" authorId="0" shapeId="0" xr:uid="{E925D1A6-076B-4B81-A1D5-4EB94507B8F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all Thorlab parts, opting for a 5 pack of parts rather than ordering 5 individual units is overall cheaper. Ordering the 5 pack rather than 4 individual units is cheaper per unit and may be a better practice.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tc={0263F487-D9A5-43EC-90A5-AE5E9EF0723D}</author>
    <author>tc={B2DE242F-95ED-4429-9BE7-27E5DC72BFBB}</author>
    <author>tc={589DD6BF-5101-4E61-98C4-DA2293FC854B}</author>
  </authors>
  <commentList>
    <comment ref="A10" authorId="0" shapeId="0" xr:uid="{0263F487-D9A5-43EC-90A5-AE5E9EF072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all Thorlab parts, opting for a 5 pack of parts rather than ordering 5 individual units is overall cheaper. Ordering the 5 pack rather than 4 individual units is cheaper per unit and may be a better practice.</t>
      </text>
    </comment>
    <comment ref="D63" authorId="1" shapeId="0" xr:uid="{B2DE242F-95ED-4429-9BE7-27E5DC72BFBB}">
      <text>
        <t>[Threaded comment]
Your version of Excel allows you to read this threaded comment; however, any edits to it will get removed if the file is opened in a newer version of Excel. Learn more: https://go.microsoft.com/fwlink/?linkid=870924
Comment:
    $40.06 Product + $21.00 Setup
Reply:
    Ponoko example cart:
https://www.ponoko.com/share/wzT34PtMjlVha3OOj4btl</t>
      </text>
    </comment>
    <comment ref="D66" authorId="2" shapeId="0" xr:uid="{589DD6BF-5101-4E61-98C4-DA2293FC854B}">
      <text>
        <t>[Threaded comment]
Your version of Excel allows you to read this threaded comment; however, any edits to it will get removed if the file is opened in a newer version of Excel. Learn more: https://go.microsoft.com/fwlink/?linkid=870924
Comment:
    $32.87 Product + $24.89 Shipping
Reply:
    Craftcloud3d example cart: https://craftcloud3d.com/offer/6755c9ba-d49a-431a-baf5-4eccebd6277d?utm_source=craftcloud&amp;utm_campaign=shareable_cart</t>
      </text>
    </comment>
  </commentList>
</comments>
</file>

<file path=xl/sharedStrings.xml><?xml version="1.0" encoding="utf-8"?>
<sst xmlns="http://schemas.openxmlformats.org/spreadsheetml/2006/main" count="352" uniqueCount="157">
  <si>
    <t>Part Name</t>
  </si>
  <si>
    <t>Part #</t>
  </si>
  <si>
    <t>Qty Needed</t>
  </si>
  <si>
    <t>Price</t>
  </si>
  <si>
    <t>Price / set up</t>
  </si>
  <si>
    <t>McMaster</t>
  </si>
  <si>
    <t>5 mm Linear Motion Shaft</t>
  </si>
  <si>
    <t>6112K37</t>
  </si>
  <si>
    <t>Clear polycarbonate film (Wraps around wheel)</t>
  </si>
  <si>
    <t>85585K15</t>
  </si>
  <si>
    <t>Female Threaded Round Standoff</t>
  </si>
  <si>
    <t>93330A541</t>
  </si>
  <si>
    <t>Black Screws (Secures top and bottom headplates)</t>
  </si>
  <si>
    <t>91290A111</t>
  </si>
  <si>
    <t>1 (Pack of 100)</t>
  </si>
  <si>
    <t>Polulu</t>
  </si>
  <si>
    <t>Aluminum Mounting Hub for 5mm Shaft</t>
  </si>
  <si>
    <t>1 (Pack of 2)</t>
  </si>
  <si>
    <t>#4-40, 1/2″ Length, Phillips Screws (Secure Mounting Hub)</t>
  </si>
  <si>
    <t>1 (Pack of 25)</t>
  </si>
  <si>
    <t>Thorlabs</t>
  </si>
  <si>
    <t>0.75 Inch Post</t>
  </si>
  <si>
    <t>TR075</t>
  </si>
  <si>
    <t>2 Inch Post</t>
  </si>
  <si>
    <t>TR2</t>
  </si>
  <si>
    <t>4 Inch Post, 5 Pack</t>
  </si>
  <si>
    <t>TR4-P5</t>
  </si>
  <si>
    <t>1 (Pack of 5)</t>
  </si>
  <si>
    <t>6 Inch Post</t>
  </si>
  <si>
    <t>TR6</t>
  </si>
  <si>
    <t>8 Inch Post</t>
  </si>
  <si>
    <t>TR8</t>
  </si>
  <si>
    <t>10 Inch Post</t>
  </si>
  <si>
    <t>TR10</t>
  </si>
  <si>
    <t>2 Inch Post Holder</t>
  </si>
  <si>
    <t>PH2</t>
  </si>
  <si>
    <t>3 Inch Post Holder</t>
  </si>
  <si>
    <t>PH3</t>
  </si>
  <si>
    <t>6 Inch Post Holder</t>
  </si>
  <si>
    <t>PH6</t>
  </si>
  <si>
    <t>Right Angle End Clamp</t>
  </si>
  <si>
    <t>RA180</t>
  </si>
  <si>
    <t>Rotating Clamp</t>
  </si>
  <si>
    <t>SWC</t>
  </si>
  <si>
    <t>Right Angle Post Clamp</t>
  </si>
  <si>
    <t>RA90TR</t>
  </si>
  <si>
    <t>Mini Optical Post</t>
  </si>
  <si>
    <t>MS3R</t>
  </si>
  <si>
    <t>12” x 18” Aluminum Breadboard</t>
  </si>
  <si>
    <t>MB1218</t>
  </si>
  <si>
    <t>Breadboard lifting handles</t>
  </si>
  <si>
    <t>BBH1</t>
  </si>
  <si>
    <t>2 (Pack of 2)</t>
  </si>
  <si>
    <t>Cap screws for holding female post</t>
  </si>
  <si>
    <t>SH4S038</t>
  </si>
  <si>
    <t>1 (Pack of 50)</t>
  </si>
  <si>
    <t>Thumbscrews for securing ball bearings</t>
  </si>
  <si>
    <t>TS25H</t>
  </si>
  <si>
    <t>SparkFun</t>
  </si>
  <si>
    <t>Rotary Encoder</t>
  </si>
  <si>
    <t>E6B2-CWZ3E (E69-C06B)</t>
  </si>
  <si>
    <t>Digikey</t>
  </si>
  <si>
    <t>Speaker 80hm 5 w top port 104db</t>
  </si>
  <si>
    <t>2104-SP500208-3-ND</t>
  </si>
  <si>
    <t>Amazon</t>
  </si>
  <si>
    <t>5 mm Steel Ball Bearing</t>
  </si>
  <si>
    <t>SMR115-ZZ #5 LD</t>
  </si>
  <si>
    <t>S-mount lens with IR filter (Xenocam)</t>
  </si>
  <si>
    <t>SPM16214000924</t>
  </si>
  <si>
    <t>Mini-USB 2.0 Type A to Mini-B cable (VOTY )  </t>
  </si>
  <si>
    <t>B07NJW2ZPJ </t>
  </si>
  <si>
    <t>1 (Pack of 2) </t>
  </si>
  <si>
    <t>0.33-Inch Varifocal lens 2.8-12mm F1.3 Auto Iris (Computar) </t>
  </si>
  <si>
    <t>B002HRE2ZS / TG4Z2813FCS-IR </t>
  </si>
  <si>
    <t>1 (Used)</t>
  </si>
  <si>
    <t>3 mm UV light, 395-400nm (Chanzon)</t>
  </si>
  <si>
    <t>100F3T-YT-WH-PU</t>
  </si>
  <si>
    <t>5 mm super-bright IR LED, 940nm (Adafruit)</t>
  </si>
  <si>
    <t>ADA388 / B00ULB0U44</t>
  </si>
  <si>
    <t>24 AWG 50 feet Electrical Wire (Fermerry) </t>
  </si>
  <si>
    <t>B089CX3FVV </t>
  </si>
  <si>
    <t>1 </t>
  </si>
  <si>
    <t>Arduino Mega 2560 Rev3 Microcontroller Board (Arduino)</t>
  </si>
  <si>
    <t>A000067 / B0046AMGW0</t>
  </si>
  <si>
    <t>USB 2.0 Cable Type A/B (Arduino)</t>
  </si>
  <si>
    <t>M000006 / B013EOQUAW</t>
  </si>
  <si>
    <t>2.54mm Pitch Single Row Pin Header Strip (HiLetgo)  </t>
  </si>
  <si>
    <t>B07R5QDL8D </t>
  </si>
  <si>
    <t>PCB Mount Screw Terminal Block Connectors (Tnisesm)</t>
  </si>
  <si>
    <t>CATN-T03B</t>
  </si>
  <si>
    <t>2N2222 NPN TO-92 Power Transistors (Ardest) </t>
  </si>
  <si>
    <t>B07222XY81 </t>
  </si>
  <si>
    <t>1 (Pack of 100) </t>
  </si>
  <si>
    <t>Real Time Clock Module DS3231 AT24C32 IIC (Adeept) </t>
  </si>
  <si>
    <t>2pcsDS3231 / B097PMNMQZ </t>
  </si>
  <si>
    <t>3V Lithium Battery (Junpower) </t>
  </si>
  <si>
    <t>CR2032 / B07LGL9LQ1 </t>
  </si>
  <si>
    <t>1 (Pack of 10) </t>
  </si>
  <si>
    <t>Heat Shrink Tubing (Electfun)</t>
  </si>
  <si>
    <t>ELECFUN / B08SQBPVJB</t>
  </si>
  <si>
    <t>Black Adhesive contact paper (Yancorp)</t>
  </si>
  <si>
    <t>IPS Weld-On 3 Acrylic Plastic Cement (Weld-On)</t>
  </si>
  <si>
    <t>‎TLLPN-21847771</t>
  </si>
  <si>
    <t>12V 5A DC Power Cable Male Female Connector (Centro Power)</t>
  </si>
  <si>
    <t>B07C7VSRBG</t>
  </si>
  <si>
    <t>1 (Pack of 10)</t>
  </si>
  <si>
    <t>12V DC Power Connector Barrel Adaptor (Centro Power)</t>
  </si>
  <si>
    <t>B07C61434H</t>
  </si>
  <si>
    <t>12V Red LED Flexible Strip Ribbon Light (Alitrove, 16.4 feet)</t>
  </si>
  <si>
    <t>B07MXXDWDM</t>
  </si>
  <si>
    <t>Power Strip Surge Protector 10Ft (Mifaso Power) </t>
  </si>
  <si>
    <t>B0BTPB5Z4W </t>
  </si>
  <si>
    <t>Anti Vibration Pads (Functional Necessities) </t>
  </si>
  <si>
    <t>B08NWRFLDC </t>
  </si>
  <si>
    <t>1 (Pack of 4) </t>
  </si>
  <si>
    <t>1" x 12" x 12" Sound Absorption Wall Panels (Xin &amp; Log) </t>
  </si>
  <si>
    <t>B078VVJTXQ </t>
  </si>
  <si>
    <t>1 (Pack of 24) </t>
  </si>
  <si>
    <t>4 inch Zip Ties with 18 lb Tensile Strength </t>
  </si>
  <si>
    <t>B0BC1VH4XB </t>
  </si>
  <si>
    <t>1 (Pack of 200) </t>
  </si>
  <si>
    <t>Custom Machined Parts</t>
  </si>
  <si>
    <t>Rotary Encoder Adaptor (Aluminum 304) </t>
  </si>
  <si>
    <t>CNC Machining (eMachineShop) </t>
  </si>
  <si>
    <t>6 (Bulk Purchase)</t>
  </si>
  <si>
    <t>Head Plate Holder (Aluminum 304) </t>
  </si>
  <si>
    <t>12 (Bulk Purchase)</t>
  </si>
  <si>
    <t>Head Plate (Top Piece) (Aluminum 304) </t>
  </si>
  <si>
    <t>Head Plate (Bottom Piece) (Aluminum 304) </t>
  </si>
  <si>
    <t>Head rings (Aluminum 6061-T6)  </t>
  </si>
  <si>
    <t>100 (Bulk Purchase)</t>
  </si>
  <si>
    <t>Rotary Wheel (1/8 Thick Clear Cast Acrylic) </t>
  </si>
  <si>
    <t>Laser Cutting (Ponoko) </t>
  </si>
  <si>
    <t>2 </t>
  </si>
  <si>
    <t>Rotary Wheel Curved Surface (Clear Cast Acrylic) </t>
  </si>
  <si>
    <t>Laser Cutting / Manual Cutting </t>
  </si>
  <si>
    <t>Rotary Wheel Curved Surface (Black Adhesive Contact Paper) </t>
  </si>
  <si>
    <t>Waste Management Ramp (Resin) </t>
  </si>
  <si>
    <t>3-D Printing (Craftcloud3d) </t>
  </si>
  <si>
    <t>Arduino Mega 2560 Rev3 Compatible PCB (Surface-Mount Technology Printed Circuit Board) </t>
  </si>
  <si>
    <t>PCB Manufacturing (JLC PCB) </t>
  </si>
  <si>
    <t>FLIR </t>
  </si>
  <si>
    <t>Firefly S Camera</t>
  </si>
  <si>
    <t>FFY-U3-16S2M-S</t>
  </si>
  <si>
    <t>Tripod Adapter for Firefly S Camera </t>
  </si>
  <si>
    <t>ACC-01-0017 </t>
  </si>
  <si>
    <t>USB 3.1 Locking Cable</t>
  </si>
  <si>
    <t>ACC-01-2300</t>
  </si>
  <si>
    <t>GPIO cable w/ 6 pins</t>
  </si>
  <si>
    <t>ACC-01-3015</t>
  </si>
  <si>
    <t xml:space="preserve">The Imaging Source </t>
  </si>
  <si>
    <t>USB 2.0 CMOS Monochrome Camera </t>
  </si>
  <si>
    <t>DMK-22BUC03 </t>
  </si>
  <si>
    <t>Total Price</t>
  </si>
  <si>
    <t>50 (Bulk Purchase)</t>
  </si>
  <si>
    <t>B082CPSVPW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</si>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</sst>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1"/>
      </right>
      <top style="thin">
        <color rgb="FF000000"/>
      </top>
      <bottom style="thin">
        <color auto="1"/>
      </bottom>
      <diagonal/>
    </border>
    <border>
      <left style="thin">
        <color rgb="FF000001"/>
      </left>
      <right style="thin">
        <color rgb="FF000001"/>
      </right>
      <top style="thin">
        <color rgb="FF000000"/>
      </top>
      <bottom style="thin">
        <color auto="1"/>
      </bottom>
      <diagonal/>
    </border>
    <border>
      <left style="thin">
        <color rgb="FF00000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1"/>
      </right>
      <top style="thin">
        <color auto="1"/>
      </top>
      <bottom style="thin">
        <color rgb="FF000000"/>
      </bottom>
      <diagonal/>
    </border>
    <border>
      <left style="thin">
        <color rgb="FF000001"/>
      </left>
      <right style="thin">
        <color rgb="FF000001"/>
      </right>
      <top style="thin">
        <color auto="1"/>
      </top>
      <bottom style="thin">
        <color rgb="FF000000"/>
      </bottom>
      <diagonal/>
    </border>
    <border>
      <left style="thin">
        <color rgb="FF00000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1"/>
      </right>
      <top style="thin">
        <color rgb="FF000000"/>
      </top>
      <bottom style="thin">
        <color rgb="FF000000"/>
      </bottom>
      <diagonal/>
    </border>
    <border>
      <left style="thin">
        <color rgb="FF000001"/>
      </left>
      <right style="thin">
        <color rgb="FF000001"/>
      </right>
      <top style="thin">
        <color rgb="FF000000"/>
      </top>
      <bottom style="thin">
        <color rgb="FF000000"/>
      </bottom>
      <diagonal/>
    </border>
    <border>
      <left style="thin">
        <color rgb="FF0000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1"/>
      </right>
      <top style="thin">
        <color auto="1"/>
      </top>
      <bottom style="thin">
        <color auto="1"/>
      </bottom>
      <diagonal/>
    </border>
    <border>
      <left style="thin">
        <color rgb="FF000001"/>
      </left>
      <right style="thin">
        <color rgb="FF000001"/>
      </right>
      <top style="thin">
        <color auto="1"/>
      </top>
      <bottom style="thin">
        <color auto="1"/>
      </bottom>
      <diagonal/>
    </border>
    <border>
      <left style="thin">
        <color rgb="FF00000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1"/>
      </right>
      <top style="thin">
        <color auto="1"/>
      </top>
      <bottom/>
      <diagonal/>
    </border>
    <border>
      <left style="thin">
        <color rgb="FF000001"/>
      </left>
      <right style="thin">
        <color rgb="FF000001"/>
      </right>
      <top style="thin">
        <color auto="1"/>
      </top>
      <bottom/>
      <diagonal/>
    </border>
    <border>
      <left style="thin">
        <color rgb="FF00000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1"/>
      </right>
      <top/>
      <bottom style="thin">
        <color rgb="FF000000"/>
      </bottom>
      <diagonal/>
    </border>
    <border>
      <left style="thin">
        <color rgb="FF000001"/>
      </left>
      <right style="thin">
        <color rgb="FF000001"/>
      </right>
      <top/>
      <bottom style="thin">
        <color rgb="FF000000"/>
      </bottom>
      <diagonal/>
    </border>
    <border>
      <left style="thin">
        <color rgb="FF000001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3" borderId="18" xfId="0" applyFont="1" applyFill="1" applyBorder="1" applyAlignment="1">
      <alignment wrapText="1"/>
    </xf>
    <xf numFmtId="164" fontId="3" fillId="2" borderId="18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0" fontId="1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164" fontId="1" fillId="2" borderId="18" xfId="0" applyNumberFormat="1" applyFont="1" applyFill="1" applyBorder="1" applyAlignment="1">
      <alignment horizontal="left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rmes Vaquerano, Jovan Mauricio" id="{A6666746-FA73-461A-B669-74A8EE87FAA5}" userId="S::jovantv@ad.unc.edu::e05e4350-3c39-4330-aa00-2fb01171d5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3-12-20T22:47:46.71" personId="{A6666746-FA73-461A-B669-74A8EE87FAA5}" id="{E925D1A6-076B-4B81-A1D5-4EB94507B8F3}">
    <text>For all Thorlab parts, opting for a 5 pack of parts rather than ordering 5 individual units is overall cheaper. Ordering the 5 pack rather than 4 individual units is cheaper per unit and may be a better practice.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3-12-20T22:47:46.71" personId="{A6666746-FA73-461A-B669-74A8EE87FAA5}" id="{0263F487-D9A5-43EC-90A5-AE5E9EF0723D}">
    <text>For all Thorlab parts, opting for a 5 pack of parts rather than ordering 5 individual units is overall cheaper. Ordering the 5 pack rather than 4 individual units is cheaper per unit and may be a better practice.</text>
  </threadedComment>
  <threadedComment ref="D63" dT="2023-12-20T22:32:28.07" personId="{A6666746-FA73-461A-B669-74A8EE87FAA5}" id="{B2DE242F-95ED-4429-9BE7-27E5DC72BFBB}">
    <text>$40.06 Product + $21.00 Setup</text>
  </threadedComment>
  <threadedComment ref="D63" dT="2023-12-20T22:44:53.17" personId="{A6666746-FA73-461A-B669-74A8EE87FAA5}" id="{FE52AEB7-D4A3-4F9E-B1BC-372C977B9A6F}" parentId="{B2DE242F-95ED-4429-9BE7-27E5DC72BFBB}">
    <text>Ponoko example cart:
https://www.ponoko.com/share/wzT34PtMjlVha3OOj4btl</text>
  </threadedComment>
  <threadedComment ref="D66" dT="2023-12-20T22:29:13.22" personId="{A6666746-FA73-461A-B669-74A8EE87FAA5}" id="{589DD6BF-5101-4E61-98C4-DA2293FC854B}">
    <text>$32.87 Product + $24.89 Shipping</text>
  </threadedComment>
  <threadedComment ref="D66" dT="2023-12-20T22:30:19.17" personId="{A6666746-FA73-461A-B669-74A8EE87FAA5}" id="{A2039EE2-4EB6-413C-9E0C-E1CE0B40DB9B}" parentId="{589DD6BF-5101-4E61-98C4-DA2293FC854B}">
    <text>Craftcloud3d example cart: https://craftcloud3d.com/offer/6755c9ba-d49a-431a-baf5-4eccebd6277d?utm_source=craftcloud&amp;utm_campaign=shareable_cart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B22E-0E33-4BBD-9D1A-BAFC52A61E82}">
  <dimension ref="A1:E76"/>
  <sheetViews>
    <sheetView topLeftCell="A54" zoomScale="84" workbookViewId="0">
      <selection activeCell="D67" sqref="D67:E67"/>
    </sheetView>
  </sheetViews>
  <sheetFormatPr defaultColWidth="11" defaultRowHeight="15.75" customHeight="1" x14ac:dyDescent="0.35"/>
  <cols>
    <col min="1" max="1" width="48" style="11" customWidth="1"/>
    <col min="2" max="2" width="24.75" style="11" customWidth="1"/>
    <col min="3" max="3" width="14.75" style="11" customWidth="1"/>
    <col min="4" max="4" width="9" style="55"/>
    <col min="5" max="5" width="13" style="55" customWidth="1"/>
    <col min="6" max="6" width="9" style="11"/>
    <col min="7" max="16384" width="11" style="11"/>
  </cols>
  <sheetData>
    <row r="1" spans="1:5" ht="14.5" x14ac:dyDescent="0.3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</row>
    <row r="2" spans="1:5" ht="14.5" x14ac:dyDescent="0.35">
      <c r="A2" s="8" t="s">
        <v>5</v>
      </c>
      <c r="B2" s="12"/>
      <c r="C2" s="12"/>
      <c r="D2" s="13"/>
      <c r="E2" s="13"/>
    </row>
    <row r="3" spans="1:5" ht="14.5" x14ac:dyDescent="0.35">
      <c r="A3" s="7" t="s">
        <v>6</v>
      </c>
      <c r="B3" s="14" t="s">
        <v>7</v>
      </c>
      <c r="C3" s="14">
        <v>1</v>
      </c>
      <c r="D3" s="15">
        <v>10.98</v>
      </c>
      <c r="E3" s="15">
        <f>C3*D3</f>
        <v>10.98</v>
      </c>
    </row>
    <row r="4" spans="1:5" ht="14.5" x14ac:dyDescent="0.35">
      <c r="A4" s="7" t="s">
        <v>8</v>
      </c>
      <c r="B4" s="14" t="s">
        <v>9</v>
      </c>
      <c r="C4" s="14">
        <v>1</v>
      </c>
      <c r="D4" s="15">
        <v>8.35</v>
      </c>
      <c r="E4" s="15">
        <f>C4*D4</f>
        <v>8.35</v>
      </c>
    </row>
    <row r="5" spans="1:5" ht="14.5" x14ac:dyDescent="0.35">
      <c r="A5" s="14" t="s">
        <v>10</v>
      </c>
      <c r="B5" s="16" t="s">
        <v>11</v>
      </c>
      <c r="C5" s="14">
        <v>10</v>
      </c>
      <c r="D5" s="15">
        <v>2.13</v>
      </c>
      <c r="E5" s="15">
        <f>C5*D5</f>
        <v>21.299999999999997</v>
      </c>
    </row>
    <row r="6" spans="1:5" ht="14.5" x14ac:dyDescent="0.35">
      <c r="A6" s="14" t="s">
        <v>12</v>
      </c>
      <c r="B6" s="16" t="s">
        <v>13</v>
      </c>
      <c r="C6" s="14" t="s">
        <v>14</v>
      </c>
      <c r="D6" s="15">
        <v>10.91</v>
      </c>
      <c r="E6" s="15">
        <f>D6</f>
        <v>10.91</v>
      </c>
    </row>
    <row r="7" spans="1:5" ht="14.5" x14ac:dyDescent="0.35">
      <c r="A7" s="8" t="s">
        <v>15</v>
      </c>
      <c r="B7" s="12"/>
      <c r="C7" s="12"/>
      <c r="D7" s="13"/>
      <c r="E7" s="13"/>
    </row>
    <row r="8" spans="1:5" ht="14.5" x14ac:dyDescent="0.35">
      <c r="A8" s="14" t="s">
        <v>16</v>
      </c>
      <c r="B8" s="14">
        <v>1203</v>
      </c>
      <c r="C8" s="14" t="s">
        <v>17</v>
      </c>
      <c r="D8" s="15">
        <v>18.899999999999999</v>
      </c>
      <c r="E8" s="15">
        <f>D8</f>
        <v>18.899999999999999</v>
      </c>
    </row>
    <row r="9" spans="1:5" ht="14.5" x14ac:dyDescent="0.35">
      <c r="A9" s="7" t="s">
        <v>18</v>
      </c>
      <c r="B9" s="14">
        <v>1962</v>
      </c>
      <c r="C9" s="14" t="s">
        <v>19</v>
      </c>
      <c r="D9" s="15">
        <v>1.39</v>
      </c>
      <c r="E9" s="15">
        <f>D9</f>
        <v>1.39</v>
      </c>
    </row>
    <row r="10" spans="1:5" ht="14.5" x14ac:dyDescent="0.35">
      <c r="A10" s="8" t="s">
        <v>20</v>
      </c>
      <c r="B10" s="12"/>
      <c r="C10" s="12"/>
      <c r="D10" s="13"/>
      <c r="E10" s="13"/>
    </row>
    <row r="11" spans="1:5" ht="14.5" x14ac:dyDescent="0.35">
      <c r="A11" s="7" t="s">
        <v>21</v>
      </c>
      <c r="B11" s="14" t="s">
        <v>22</v>
      </c>
      <c r="C11" s="14">
        <v>1</v>
      </c>
      <c r="D11" s="15">
        <v>5.38</v>
      </c>
      <c r="E11" s="15">
        <f>C11*D11</f>
        <v>5.38</v>
      </c>
    </row>
    <row r="12" spans="1:5" ht="14.5" x14ac:dyDescent="0.35">
      <c r="A12" s="7" t="s">
        <v>23</v>
      </c>
      <c r="B12" s="7" t="s">
        <v>24</v>
      </c>
      <c r="C12" s="17">
        <v>2</v>
      </c>
      <c r="D12" s="15">
        <v>5.9</v>
      </c>
      <c r="E12" s="15">
        <f>C12*D12</f>
        <v>11.8</v>
      </c>
    </row>
    <row r="13" spans="1:5" ht="14.5" x14ac:dyDescent="0.35">
      <c r="A13" s="7" t="s">
        <v>25</v>
      </c>
      <c r="B13" s="7" t="s">
        <v>26</v>
      </c>
      <c r="C13" s="17" t="s">
        <v>27</v>
      </c>
      <c r="D13" s="15">
        <v>30</v>
      </c>
      <c r="E13" s="15">
        <v>30</v>
      </c>
    </row>
    <row r="14" spans="1:5" ht="14.5" x14ac:dyDescent="0.35">
      <c r="A14" s="7" t="s">
        <v>28</v>
      </c>
      <c r="B14" s="7" t="s">
        <v>29</v>
      </c>
      <c r="C14" s="17">
        <v>2</v>
      </c>
      <c r="D14" s="15">
        <v>8.09</v>
      </c>
      <c r="E14" s="15">
        <f>C14*D14</f>
        <v>16.18</v>
      </c>
    </row>
    <row r="15" spans="1:5" ht="14.5" x14ac:dyDescent="0.35">
      <c r="A15" s="7" t="s">
        <v>30</v>
      </c>
      <c r="B15" s="7" t="s">
        <v>31</v>
      </c>
      <c r="C15" s="17">
        <v>2</v>
      </c>
      <c r="D15" s="15">
        <v>9.69</v>
      </c>
      <c r="E15" s="15">
        <f>C15*D15</f>
        <v>19.38</v>
      </c>
    </row>
    <row r="16" spans="1:5" ht="14.5" x14ac:dyDescent="0.35">
      <c r="A16" s="7" t="s">
        <v>32</v>
      </c>
      <c r="B16" s="7" t="s">
        <v>33</v>
      </c>
      <c r="C16" s="17">
        <v>2</v>
      </c>
      <c r="D16" s="15">
        <v>10.76</v>
      </c>
      <c r="E16" s="15">
        <f>$C16*D16</f>
        <v>21.52</v>
      </c>
    </row>
    <row r="17" spans="1:5" ht="14.5" x14ac:dyDescent="0.35">
      <c r="A17" s="7" t="s">
        <v>34</v>
      </c>
      <c r="B17" s="7" t="s">
        <v>35</v>
      </c>
      <c r="C17" s="17">
        <v>1</v>
      </c>
      <c r="D17" s="15">
        <v>8.9499999999999993</v>
      </c>
      <c r="E17" s="15">
        <f>$C17*D17</f>
        <v>8.9499999999999993</v>
      </c>
    </row>
    <row r="18" spans="1:5" ht="14.5" x14ac:dyDescent="0.35">
      <c r="A18" s="7" t="s">
        <v>36</v>
      </c>
      <c r="B18" s="7" t="s">
        <v>37</v>
      </c>
      <c r="C18" s="17">
        <v>4</v>
      </c>
      <c r="D18" s="15">
        <v>9.6199999999999992</v>
      </c>
      <c r="E18" s="15">
        <f>C18*D18</f>
        <v>38.479999999999997</v>
      </c>
    </row>
    <row r="19" spans="1:5" ht="14.5" x14ac:dyDescent="0.35">
      <c r="A19" s="7" t="s">
        <v>38</v>
      </c>
      <c r="B19" s="7" t="s">
        <v>39</v>
      </c>
      <c r="C19" s="17">
        <v>1</v>
      </c>
      <c r="D19" s="15">
        <v>14.7</v>
      </c>
      <c r="E19" s="15">
        <f>C19*D19</f>
        <v>14.7</v>
      </c>
    </row>
    <row r="20" spans="1:5" ht="14.5" x14ac:dyDescent="0.35">
      <c r="A20" s="7" t="s">
        <v>40</v>
      </c>
      <c r="B20" s="7" t="s">
        <v>41</v>
      </c>
      <c r="C20" s="17">
        <v>4</v>
      </c>
      <c r="D20" s="15">
        <v>12.34</v>
      </c>
      <c r="E20" s="15">
        <f>C20*D20</f>
        <v>49.36</v>
      </c>
    </row>
    <row r="21" spans="1:5" ht="14.5" x14ac:dyDescent="0.35">
      <c r="A21" s="7" t="s">
        <v>42</v>
      </c>
      <c r="B21" s="7" t="s">
        <v>43</v>
      </c>
      <c r="C21" s="17">
        <v>1</v>
      </c>
      <c r="D21" s="15">
        <v>26.91</v>
      </c>
      <c r="E21" s="15">
        <f>C21*D21</f>
        <v>26.91</v>
      </c>
    </row>
    <row r="22" spans="1:5" ht="14.5" x14ac:dyDescent="0.35">
      <c r="A22" s="7" t="s">
        <v>44</v>
      </c>
      <c r="B22" s="7" t="s">
        <v>45</v>
      </c>
      <c r="C22" s="17">
        <v>1</v>
      </c>
      <c r="D22" s="15">
        <v>17.82</v>
      </c>
      <c r="E22" s="15">
        <f>$C22*D22</f>
        <v>17.82</v>
      </c>
    </row>
    <row r="23" spans="1:5" ht="14.5" x14ac:dyDescent="0.35">
      <c r="A23" s="7" t="s">
        <v>46</v>
      </c>
      <c r="B23" s="7" t="s">
        <v>47</v>
      </c>
      <c r="C23" s="17">
        <v>1</v>
      </c>
      <c r="D23" s="15">
        <v>9.09</v>
      </c>
      <c r="E23" s="15">
        <f>$C23*D23</f>
        <v>9.09</v>
      </c>
    </row>
    <row r="24" spans="1:5" ht="14.5" x14ac:dyDescent="0.35">
      <c r="A24" s="7" t="s">
        <v>48</v>
      </c>
      <c r="B24" s="7" t="s">
        <v>49</v>
      </c>
      <c r="C24" s="17">
        <v>1</v>
      </c>
      <c r="D24" s="15">
        <v>214.65</v>
      </c>
      <c r="E24" s="15">
        <f>C24*D24</f>
        <v>214.65</v>
      </c>
    </row>
    <row r="25" spans="1:5" ht="14.5" x14ac:dyDescent="0.35">
      <c r="A25" s="7" t="s">
        <v>50</v>
      </c>
      <c r="B25" s="7" t="s">
        <v>51</v>
      </c>
      <c r="C25" s="17" t="s">
        <v>52</v>
      </c>
      <c r="D25" s="15">
        <v>17.010000000000002</v>
      </c>
      <c r="E25" s="15">
        <v>17.010000000000002</v>
      </c>
    </row>
    <row r="26" spans="1:5" ht="14.5" x14ac:dyDescent="0.35">
      <c r="A26" s="7" t="s">
        <v>53</v>
      </c>
      <c r="B26" s="7" t="s">
        <v>54</v>
      </c>
      <c r="C26" s="17" t="s">
        <v>55</v>
      </c>
      <c r="D26" s="15">
        <v>9.31</v>
      </c>
      <c r="E26" s="15">
        <v>9.31</v>
      </c>
    </row>
    <row r="27" spans="1:5" ht="14.5" x14ac:dyDescent="0.35">
      <c r="A27" s="7" t="s">
        <v>56</v>
      </c>
      <c r="B27" s="7" t="s">
        <v>57</v>
      </c>
      <c r="C27" s="17">
        <v>2</v>
      </c>
      <c r="D27" s="15">
        <v>2.87</v>
      </c>
      <c r="E27" s="15">
        <f>C27*D27</f>
        <v>5.74</v>
      </c>
    </row>
    <row r="28" spans="1:5" ht="14.5" x14ac:dyDescent="0.35">
      <c r="A28" s="4" t="s">
        <v>58</v>
      </c>
      <c r="B28" s="4"/>
      <c r="C28" s="18"/>
      <c r="D28" s="13"/>
      <c r="E28" s="13"/>
    </row>
    <row r="29" spans="1:5" ht="14.5" x14ac:dyDescent="0.35">
      <c r="A29" s="7" t="s">
        <v>59</v>
      </c>
      <c r="B29" s="7" t="s">
        <v>60</v>
      </c>
      <c r="C29" s="17">
        <v>1</v>
      </c>
      <c r="D29" s="15">
        <v>48.5</v>
      </c>
      <c r="E29" s="15">
        <v>48.5</v>
      </c>
    </row>
    <row r="30" spans="1:5" ht="14.5" x14ac:dyDescent="0.35">
      <c r="A30" s="3" t="s">
        <v>61</v>
      </c>
      <c r="B30" s="19"/>
      <c r="C30" s="20"/>
      <c r="D30" s="13"/>
      <c r="E30" s="13"/>
    </row>
    <row r="31" spans="1:5" ht="14.5" x14ac:dyDescent="0.35">
      <c r="A31" s="7" t="s">
        <v>62</v>
      </c>
      <c r="B31" s="7" t="s">
        <v>63</v>
      </c>
      <c r="C31" s="17">
        <v>1</v>
      </c>
      <c r="D31" s="15">
        <v>6.79</v>
      </c>
      <c r="E31" s="15">
        <f>C31*D31</f>
        <v>6.79</v>
      </c>
    </row>
    <row r="32" spans="1:5" ht="14.5" x14ac:dyDescent="0.35">
      <c r="A32" s="4" t="s">
        <v>64</v>
      </c>
      <c r="B32" s="4"/>
      <c r="C32" s="4"/>
      <c r="D32" s="13"/>
      <c r="E32" s="13"/>
    </row>
    <row r="33" spans="1:5" ht="14.5" x14ac:dyDescent="0.35">
      <c r="A33" s="7" t="s">
        <v>65</v>
      </c>
      <c r="B33" s="1" t="s">
        <v>66</v>
      </c>
      <c r="C33" s="17">
        <v>2</v>
      </c>
      <c r="D33" s="15">
        <v>10.58</v>
      </c>
      <c r="E33" s="15">
        <f>C33*D33</f>
        <v>21.16</v>
      </c>
    </row>
    <row r="34" spans="1:5" ht="14.5" x14ac:dyDescent="0.35">
      <c r="A34" s="7" t="s">
        <v>67</v>
      </c>
      <c r="B34" s="7" t="s">
        <v>68</v>
      </c>
      <c r="C34" s="17">
        <v>1</v>
      </c>
      <c r="D34" s="15">
        <v>19.989999999999998</v>
      </c>
      <c r="E34" s="15">
        <f>C34*D34</f>
        <v>19.989999999999998</v>
      </c>
    </row>
    <row r="35" spans="1:5" ht="14.5" x14ac:dyDescent="0.35">
      <c r="A35" s="21" t="s">
        <v>69</v>
      </c>
      <c r="B35" s="22" t="s">
        <v>70</v>
      </c>
      <c r="C35" s="23" t="s">
        <v>71</v>
      </c>
      <c r="D35" s="15">
        <v>8.9499999999999993</v>
      </c>
      <c r="E35" s="15">
        <v>8.9499999999999993</v>
      </c>
    </row>
    <row r="36" spans="1:5" ht="29" x14ac:dyDescent="0.35">
      <c r="A36" s="24" t="s">
        <v>72</v>
      </c>
      <c r="B36" s="25" t="s">
        <v>73</v>
      </c>
      <c r="C36" s="26" t="s">
        <v>74</v>
      </c>
      <c r="D36" s="15">
        <v>19.989999999999998</v>
      </c>
      <c r="E36" s="27">
        <v>19.989999999999998</v>
      </c>
    </row>
    <row r="37" spans="1:5" ht="14.5" x14ac:dyDescent="0.35">
      <c r="A37" s="7" t="s">
        <v>75</v>
      </c>
      <c r="B37" s="7" t="s">
        <v>76</v>
      </c>
      <c r="C37" s="17" t="s">
        <v>14</v>
      </c>
      <c r="D37" s="28">
        <v>6.99</v>
      </c>
      <c r="E37" s="29">
        <v>6.99</v>
      </c>
    </row>
    <row r="38" spans="1:5" ht="14.5" x14ac:dyDescent="0.35">
      <c r="A38" s="7" t="s">
        <v>77</v>
      </c>
      <c r="B38" s="7" t="s">
        <v>78</v>
      </c>
      <c r="C38" s="17" t="s">
        <v>19</v>
      </c>
      <c r="D38" s="15">
        <v>10.98</v>
      </c>
      <c r="E38" s="30">
        <v>10.98</v>
      </c>
    </row>
    <row r="39" spans="1:5" ht="14.5" x14ac:dyDescent="0.35">
      <c r="A39" s="31" t="s">
        <v>79</v>
      </c>
      <c r="B39" s="32" t="s">
        <v>80</v>
      </c>
      <c r="C39" s="33" t="s">
        <v>81</v>
      </c>
      <c r="D39" s="15">
        <v>26.99</v>
      </c>
      <c r="E39" s="15">
        <v>26.99</v>
      </c>
    </row>
    <row r="40" spans="1:5" ht="14.5" x14ac:dyDescent="0.35">
      <c r="A40" s="7" t="s">
        <v>82</v>
      </c>
      <c r="B40" s="7" t="s">
        <v>83</v>
      </c>
      <c r="C40" s="17">
        <v>1</v>
      </c>
      <c r="D40" s="15">
        <v>48.99</v>
      </c>
      <c r="E40" s="15">
        <f>C40*D40</f>
        <v>48.99</v>
      </c>
    </row>
    <row r="41" spans="1:5" ht="14.5" x14ac:dyDescent="0.35">
      <c r="A41" s="7" t="s">
        <v>84</v>
      </c>
      <c r="B41" s="7" t="s">
        <v>85</v>
      </c>
      <c r="C41" s="17">
        <v>1</v>
      </c>
      <c r="D41" s="15">
        <v>7</v>
      </c>
      <c r="E41" s="15">
        <f>C41*D41</f>
        <v>7</v>
      </c>
    </row>
    <row r="42" spans="1:5" ht="14.5" x14ac:dyDescent="0.35">
      <c r="A42" s="31" t="s">
        <v>86</v>
      </c>
      <c r="B42" s="32" t="s">
        <v>87</v>
      </c>
      <c r="C42" s="33" t="s">
        <v>81</v>
      </c>
      <c r="D42" s="15">
        <v>5.49</v>
      </c>
      <c r="E42" s="15">
        <v>5.49</v>
      </c>
    </row>
    <row r="43" spans="1:5" ht="14.5" x14ac:dyDescent="0.35">
      <c r="A43" s="7" t="s">
        <v>88</v>
      </c>
      <c r="B43" s="7" t="s">
        <v>89</v>
      </c>
      <c r="C43" s="17">
        <v>1</v>
      </c>
      <c r="D43" s="15">
        <v>8.99</v>
      </c>
      <c r="E43" s="15">
        <v>8.99</v>
      </c>
    </row>
    <row r="44" spans="1:5" ht="14.5" x14ac:dyDescent="0.35">
      <c r="A44" s="21" t="s">
        <v>90</v>
      </c>
      <c r="B44" s="22" t="s">
        <v>91</v>
      </c>
      <c r="C44" s="23" t="s">
        <v>92</v>
      </c>
      <c r="D44" s="15">
        <v>10.99</v>
      </c>
      <c r="E44" s="15">
        <v>10.99</v>
      </c>
    </row>
    <row r="45" spans="1:5" ht="14.5" x14ac:dyDescent="0.35">
      <c r="A45" s="34" t="s">
        <v>93</v>
      </c>
      <c r="B45" s="35" t="s">
        <v>94</v>
      </c>
      <c r="C45" s="36" t="s">
        <v>71</v>
      </c>
      <c r="D45" s="15">
        <v>7.99</v>
      </c>
      <c r="E45" s="15">
        <v>7.99</v>
      </c>
    </row>
    <row r="46" spans="1:5" ht="14.5" x14ac:dyDescent="0.35">
      <c r="A46" s="24" t="s">
        <v>95</v>
      </c>
      <c r="B46" s="25" t="s">
        <v>96</v>
      </c>
      <c r="C46" s="26" t="s">
        <v>97</v>
      </c>
      <c r="D46" s="15">
        <v>4.99</v>
      </c>
      <c r="E46" s="15">
        <v>4.99</v>
      </c>
    </row>
    <row r="47" spans="1:5" ht="14.5" x14ac:dyDescent="0.35">
      <c r="A47" s="7" t="s">
        <v>98</v>
      </c>
      <c r="B47" s="7" t="s">
        <v>99</v>
      </c>
      <c r="C47" s="17">
        <v>1</v>
      </c>
      <c r="D47" s="15">
        <v>14.99</v>
      </c>
      <c r="E47" s="15">
        <v>14.99</v>
      </c>
    </row>
    <row r="48" spans="1:5" ht="14.5" x14ac:dyDescent="0.35">
      <c r="A48" s="7" t="s">
        <v>100</v>
      </c>
      <c r="B48" s="7" t="s">
        <v>155</v>
      </c>
      <c r="C48" s="17">
        <v>1</v>
      </c>
      <c r="D48" s="15">
        <v>6.98</v>
      </c>
      <c r="E48" s="15">
        <v>6.98</v>
      </c>
    </row>
    <row r="49" spans="1:5" ht="14.5" x14ac:dyDescent="0.35">
      <c r="A49" s="7" t="s">
        <v>101</v>
      </c>
      <c r="B49" s="7" t="s">
        <v>102</v>
      </c>
      <c r="C49" s="17">
        <v>1</v>
      </c>
      <c r="D49" s="15">
        <v>28.55</v>
      </c>
      <c r="E49" s="15">
        <v>28.55</v>
      </c>
    </row>
    <row r="50" spans="1:5" ht="29" x14ac:dyDescent="0.35">
      <c r="A50" s="7" t="s">
        <v>103</v>
      </c>
      <c r="B50" s="7" t="s">
        <v>104</v>
      </c>
      <c r="C50" s="17" t="s">
        <v>105</v>
      </c>
      <c r="D50" s="15">
        <v>9.19</v>
      </c>
      <c r="E50" s="15">
        <v>9.19</v>
      </c>
    </row>
    <row r="51" spans="1:5" ht="14.5" x14ac:dyDescent="0.35">
      <c r="A51" s="7" t="s">
        <v>106</v>
      </c>
      <c r="B51" s="7" t="s">
        <v>107</v>
      </c>
      <c r="C51" s="17" t="s">
        <v>105</v>
      </c>
      <c r="D51" s="15">
        <v>7.99</v>
      </c>
      <c r="E51" s="15">
        <v>7.99</v>
      </c>
    </row>
    <row r="52" spans="1:5" ht="14.5" x14ac:dyDescent="0.35">
      <c r="A52" s="7" t="s">
        <v>108</v>
      </c>
      <c r="B52" s="7" t="s">
        <v>109</v>
      </c>
      <c r="C52" s="17">
        <v>1</v>
      </c>
      <c r="D52" s="15">
        <v>13.99</v>
      </c>
      <c r="E52" s="15">
        <v>13.99</v>
      </c>
    </row>
    <row r="53" spans="1:5" ht="14.5" x14ac:dyDescent="0.35">
      <c r="A53" s="21" t="s">
        <v>110</v>
      </c>
      <c r="B53" s="22" t="s">
        <v>111</v>
      </c>
      <c r="C53" s="23" t="s">
        <v>81</v>
      </c>
      <c r="D53" s="15">
        <v>19.989999999999998</v>
      </c>
      <c r="E53" s="15">
        <v>19.989999999999998</v>
      </c>
    </row>
    <row r="54" spans="1:5" ht="14.5" x14ac:dyDescent="0.35">
      <c r="A54" s="34" t="s">
        <v>112</v>
      </c>
      <c r="B54" s="35" t="s">
        <v>113</v>
      </c>
      <c r="C54" s="36" t="s">
        <v>114</v>
      </c>
      <c r="D54" s="15">
        <v>14.99</v>
      </c>
      <c r="E54" s="15">
        <v>14.99</v>
      </c>
    </row>
    <row r="55" spans="1:5" ht="14.5" x14ac:dyDescent="0.35">
      <c r="A55" s="34" t="s">
        <v>115</v>
      </c>
      <c r="B55" s="35" t="s">
        <v>116</v>
      </c>
      <c r="C55" s="36" t="s">
        <v>117</v>
      </c>
      <c r="D55" s="15">
        <v>17.989999999999998</v>
      </c>
      <c r="E55" s="15">
        <v>17.989999999999998</v>
      </c>
    </row>
    <row r="56" spans="1:5" ht="14.5" x14ac:dyDescent="0.35">
      <c r="A56" s="24" t="s">
        <v>118</v>
      </c>
      <c r="B56" s="25" t="s">
        <v>119</v>
      </c>
      <c r="C56" s="26" t="s">
        <v>120</v>
      </c>
      <c r="D56" s="15">
        <v>3.99</v>
      </c>
      <c r="E56" s="15">
        <v>3.99</v>
      </c>
    </row>
    <row r="57" spans="1:5" ht="14.5" x14ac:dyDescent="0.35">
      <c r="A57" s="5" t="s">
        <v>121</v>
      </c>
      <c r="B57" s="6"/>
      <c r="C57" s="6"/>
      <c r="D57" s="10"/>
      <c r="E57" s="13"/>
    </row>
    <row r="58" spans="1:5" ht="29" x14ac:dyDescent="0.35">
      <c r="A58" s="21" t="s">
        <v>122</v>
      </c>
      <c r="B58" s="22" t="s">
        <v>123</v>
      </c>
      <c r="C58" s="36" t="s">
        <v>124</v>
      </c>
      <c r="D58" s="15">
        <v>28.43</v>
      </c>
      <c r="E58" s="15">
        <v>170.62</v>
      </c>
    </row>
    <row r="59" spans="1:5" ht="29" x14ac:dyDescent="0.35">
      <c r="A59" s="34" t="s">
        <v>125</v>
      </c>
      <c r="B59" s="35" t="s">
        <v>123</v>
      </c>
      <c r="C59" s="36" t="s">
        <v>126</v>
      </c>
      <c r="D59" s="15">
        <v>30.2</v>
      </c>
      <c r="E59" s="15">
        <v>362.44</v>
      </c>
    </row>
    <row r="60" spans="1:5" ht="29" x14ac:dyDescent="0.35">
      <c r="A60" s="34" t="s">
        <v>127</v>
      </c>
      <c r="B60" s="35" t="s">
        <v>123</v>
      </c>
      <c r="C60" s="36" t="s">
        <v>124</v>
      </c>
      <c r="D60" s="15">
        <v>39.14</v>
      </c>
      <c r="E60" s="15">
        <v>234.85</v>
      </c>
    </row>
    <row r="61" spans="1:5" ht="29" x14ac:dyDescent="0.35">
      <c r="A61" s="34" t="s">
        <v>128</v>
      </c>
      <c r="B61" s="35" t="s">
        <v>123</v>
      </c>
      <c r="C61" s="36" t="s">
        <v>124</v>
      </c>
      <c r="D61" s="15">
        <v>51.01</v>
      </c>
      <c r="E61" s="15">
        <v>306.04000000000002</v>
      </c>
    </row>
    <row r="62" spans="1:5" ht="29" x14ac:dyDescent="0.35">
      <c r="A62" s="34" t="s">
        <v>129</v>
      </c>
      <c r="B62" s="35" t="s">
        <v>123</v>
      </c>
      <c r="C62" s="36" t="s">
        <v>154</v>
      </c>
      <c r="D62" s="15">
        <v>5.16</v>
      </c>
      <c r="E62" s="15">
        <v>258.22000000000003</v>
      </c>
    </row>
    <row r="63" spans="1:5" ht="14.5" x14ac:dyDescent="0.35">
      <c r="A63" s="34" t="s">
        <v>131</v>
      </c>
      <c r="B63" s="35" t="s">
        <v>132</v>
      </c>
      <c r="C63" s="36" t="s">
        <v>133</v>
      </c>
      <c r="D63" s="15">
        <v>0</v>
      </c>
      <c r="E63" s="15">
        <v>0</v>
      </c>
    </row>
    <row r="64" spans="1:5" ht="14.5" x14ac:dyDescent="0.35">
      <c r="A64" s="34" t="s">
        <v>134</v>
      </c>
      <c r="B64" s="35" t="s">
        <v>135</v>
      </c>
      <c r="C64" s="36" t="s">
        <v>81</v>
      </c>
      <c r="D64" s="15">
        <v>0</v>
      </c>
      <c r="E64" s="15">
        <v>0</v>
      </c>
    </row>
    <row r="65" spans="1:5" ht="29" x14ac:dyDescent="0.35">
      <c r="A65" s="34" t="s">
        <v>136</v>
      </c>
      <c r="B65" s="35" t="s">
        <v>135</v>
      </c>
      <c r="C65" s="36" t="s">
        <v>81</v>
      </c>
      <c r="D65" s="15">
        <v>0</v>
      </c>
      <c r="E65" s="15">
        <v>0</v>
      </c>
    </row>
    <row r="66" spans="1:5" ht="14.5" x14ac:dyDescent="0.35">
      <c r="A66" s="34" t="s">
        <v>137</v>
      </c>
      <c r="B66" s="35" t="s">
        <v>138</v>
      </c>
      <c r="C66" s="36" t="s">
        <v>81</v>
      </c>
      <c r="D66" s="15">
        <v>0</v>
      </c>
      <c r="E66" s="15">
        <v>0</v>
      </c>
    </row>
    <row r="67" spans="1:5" ht="29" x14ac:dyDescent="0.35">
      <c r="A67" s="37" t="s">
        <v>139</v>
      </c>
      <c r="B67" s="38" t="s">
        <v>140</v>
      </c>
      <c r="C67" s="39" t="s">
        <v>81</v>
      </c>
      <c r="D67" s="15" t="s">
        <v>156</v>
      </c>
      <c r="E67" s="15" t="s">
        <v>156</v>
      </c>
    </row>
    <row r="68" spans="1:5" ht="14.5" x14ac:dyDescent="0.35">
      <c r="A68" s="40" t="s">
        <v>141</v>
      </c>
      <c r="B68" s="40"/>
      <c r="C68" s="40"/>
      <c r="D68" s="41"/>
      <c r="E68" s="42"/>
    </row>
    <row r="69" spans="1:5" ht="14.5" x14ac:dyDescent="0.35">
      <c r="A69" s="43" t="s">
        <v>142</v>
      </c>
      <c r="B69" s="43" t="s">
        <v>143</v>
      </c>
      <c r="C69" s="44">
        <v>1</v>
      </c>
      <c r="D69" s="30">
        <v>234</v>
      </c>
      <c r="E69" s="15">
        <v>234</v>
      </c>
    </row>
    <row r="70" spans="1:5" ht="14.5" x14ac:dyDescent="0.35">
      <c r="A70" s="31" t="s">
        <v>144</v>
      </c>
      <c r="B70" s="32" t="s">
        <v>145</v>
      </c>
      <c r="C70" s="33" t="s">
        <v>81</v>
      </c>
      <c r="D70" s="15">
        <v>32.1</v>
      </c>
      <c r="E70" s="15">
        <v>32.1</v>
      </c>
    </row>
    <row r="71" spans="1:5" ht="14.5" x14ac:dyDescent="0.35">
      <c r="A71" s="7" t="s">
        <v>146</v>
      </c>
      <c r="B71" s="7" t="s">
        <v>147</v>
      </c>
      <c r="C71" s="17">
        <v>1</v>
      </c>
      <c r="D71" s="15">
        <v>24.6</v>
      </c>
      <c r="E71" s="15">
        <v>24.6</v>
      </c>
    </row>
    <row r="72" spans="1:5" ht="14.5" x14ac:dyDescent="0.35">
      <c r="A72" s="45" t="s">
        <v>148</v>
      </c>
      <c r="B72" s="45" t="s">
        <v>149</v>
      </c>
      <c r="C72" s="46">
        <v>1</v>
      </c>
      <c r="D72" s="27">
        <v>9.6</v>
      </c>
      <c r="E72" s="27">
        <v>9.6</v>
      </c>
    </row>
    <row r="73" spans="1:5" ht="14.5" x14ac:dyDescent="0.35">
      <c r="A73" s="40" t="s">
        <v>150</v>
      </c>
      <c r="B73" s="40"/>
      <c r="C73" s="40"/>
      <c r="D73" s="41"/>
      <c r="E73" s="47"/>
    </row>
    <row r="74" spans="1:5" ht="14.5" x14ac:dyDescent="0.35">
      <c r="A74" s="48" t="s">
        <v>151</v>
      </c>
      <c r="B74" s="49" t="s">
        <v>152</v>
      </c>
      <c r="C74" s="50" t="s">
        <v>81</v>
      </c>
      <c r="D74" s="30">
        <v>234</v>
      </c>
      <c r="E74" s="30">
        <v>234</v>
      </c>
    </row>
    <row r="75" spans="1:5" ht="14.5" x14ac:dyDescent="0.35">
      <c r="A75" s="2" t="s">
        <v>153</v>
      </c>
      <c r="B75" s="51"/>
      <c r="C75" s="51"/>
      <c r="D75" s="52"/>
      <c r="E75" s="52">
        <f>SUM(E3:E74)</f>
        <v>2858.0099999999998</v>
      </c>
    </row>
    <row r="76" spans="1:5" ht="14.5" x14ac:dyDescent="0.35">
      <c r="A76" s="53"/>
      <c r="B76" s="53"/>
      <c r="C76" s="53"/>
      <c r="D76" s="54"/>
      <c r="E76" s="54"/>
    </row>
  </sheetData>
  <mergeCells count="5">
    <mergeCell ref="A28:C28"/>
    <mergeCell ref="A32:C32"/>
    <mergeCell ref="A57:C57"/>
    <mergeCell ref="A68:C68"/>
    <mergeCell ref="A73:C7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3D90-583C-4688-B58E-A439FD5CF845}">
  <dimension ref="A1:H76"/>
  <sheetViews>
    <sheetView tabSelected="1" topLeftCell="A60" zoomScale="84" workbookViewId="0">
      <selection activeCell="G66" sqref="G66"/>
    </sheetView>
  </sheetViews>
  <sheetFormatPr defaultColWidth="11" defaultRowHeight="15.75" customHeight="1" x14ac:dyDescent="0.35"/>
  <cols>
    <col min="1" max="1" width="48" style="11" customWidth="1"/>
    <col min="2" max="2" width="24.75" style="11" customWidth="1"/>
    <col min="3" max="3" width="14.75" style="11" customWidth="1"/>
    <col min="4" max="4" width="9" style="55"/>
    <col min="5" max="5" width="13" style="55" customWidth="1"/>
    <col min="6" max="6" width="9" style="11"/>
    <col min="7" max="16384" width="11" style="11"/>
  </cols>
  <sheetData>
    <row r="1" spans="1:5" ht="14.5" x14ac:dyDescent="0.3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</row>
    <row r="2" spans="1:5" ht="14.5" x14ac:dyDescent="0.35">
      <c r="A2" s="8" t="s">
        <v>5</v>
      </c>
      <c r="B2" s="12"/>
      <c r="C2" s="12"/>
      <c r="D2" s="13"/>
      <c r="E2" s="13"/>
    </row>
    <row r="3" spans="1:5" ht="14.5" x14ac:dyDescent="0.35">
      <c r="A3" s="7" t="s">
        <v>6</v>
      </c>
      <c r="B3" s="14" t="s">
        <v>7</v>
      </c>
      <c r="C3" s="14">
        <v>1</v>
      </c>
      <c r="D3" s="15">
        <v>10.98</v>
      </c>
      <c r="E3" s="15">
        <f>C3*D3</f>
        <v>10.98</v>
      </c>
    </row>
    <row r="4" spans="1:5" ht="14.5" x14ac:dyDescent="0.35">
      <c r="A4" s="7" t="s">
        <v>8</v>
      </c>
      <c r="B4" s="14" t="s">
        <v>9</v>
      </c>
      <c r="C4" s="14">
        <v>1</v>
      </c>
      <c r="D4" s="15">
        <v>8.35</v>
      </c>
      <c r="E4" s="15">
        <f>C4*D4</f>
        <v>8.35</v>
      </c>
    </row>
    <row r="5" spans="1:5" ht="14.5" x14ac:dyDescent="0.35">
      <c r="A5" s="14" t="s">
        <v>10</v>
      </c>
      <c r="B5" s="16" t="s">
        <v>11</v>
      </c>
      <c r="C5" s="14">
        <v>10</v>
      </c>
      <c r="D5" s="15">
        <v>2.13</v>
      </c>
      <c r="E5" s="15">
        <f>C5*D5</f>
        <v>21.299999999999997</v>
      </c>
    </row>
    <row r="6" spans="1:5" ht="14.5" x14ac:dyDescent="0.35">
      <c r="A6" s="14" t="s">
        <v>12</v>
      </c>
      <c r="B6" s="16" t="s">
        <v>13</v>
      </c>
      <c r="C6" s="14" t="s">
        <v>14</v>
      </c>
      <c r="D6" s="15">
        <v>10.91</v>
      </c>
      <c r="E6" s="15">
        <f>D6</f>
        <v>10.91</v>
      </c>
    </row>
    <row r="7" spans="1:5" ht="14.5" x14ac:dyDescent="0.35">
      <c r="A7" s="8" t="s">
        <v>15</v>
      </c>
      <c r="B7" s="12"/>
      <c r="C7" s="12"/>
      <c r="D7" s="13"/>
      <c r="E7" s="13"/>
    </row>
    <row r="8" spans="1:5" ht="14.5" x14ac:dyDescent="0.35">
      <c r="A8" s="14" t="s">
        <v>16</v>
      </c>
      <c r="B8" s="14">
        <v>1203</v>
      </c>
      <c r="C8" s="14" t="s">
        <v>17</v>
      </c>
      <c r="D8" s="15">
        <v>18.899999999999999</v>
      </c>
      <c r="E8" s="15">
        <f>D8</f>
        <v>18.899999999999999</v>
      </c>
    </row>
    <row r="9" spans="1:5" ht="14.5" x14ac:dyDescent="0.35">
      <c r="A9" s="7" t="s">
        <v>18</v>
      </c>
      <c r="B9" s="14">
        <v>1962</v>
      </c>
      <c r="C9" s="14" t="s">
        <v>19</v>
      </c>
      <c r="D9" s="15">
        <v>1.39</v>
      </c>
      <c r="E9" s="15">
        <f>D9</f>
        <v>1.39</v>
      </c>
    </row>
    <row r="10" spans="1:5" ht="14.5" x14ac:dyDescent="0.35">
      <c r="A10" s="8" t="s">
        <v>20</v>
      </c>
      <c r="B10" s="12"/>
      <c r="C10" s="12"/>
      <c r="D10" s="13"/>
      <c r="E10" s="13"/>
    </row>
    <row r="11" spans="1:5" ht="14.5" x14ac:dyDescent="0.35">
      <c r="A11" s="7" t="s">
        <v>21</v>
      </c>
      <c r="B11" s="14" t="s">
        <v>22</v>
      </c>
      <c r="C11" s="14">
        <v>1</v>
      </c>
      <c r="D11" s="15">
        <v>5.38</v>
      </c>
      <c r="E11" s="15">
        <f>C11*D11</f>
        <v>5.38</v>
      </c>
    </row>
    <row r="12" spans="1:5" ht="14.5" x14ac:dyDescent="0.35">
      <c r="A12" s="7" t="s">
        <v>23</v>
      </c>
      <c r="B12" s="7" t="s">
        <v>24</v>
      </c>
      <c r="C12" s="17">
        <v>2</v>
      </c>
      <c r="D12" s="15">
        <v>5.9</v>
      </c>
      <c r="E12" s="15">
        <f>C12*D12</f>
        <v>11.8</v>
      </c>
    </row>
    <row r="13" spans="1:5" ht="14.5" x14ac:dyDescent="0.35">
      <c r="A13" s="7" t="s">
        <v>25</v>
      </c>
      <c r="B13" s="7" t="s">
        <v>26</v>
      </c>
      <c r="C13" s="17" t="s">
        <v>27</v>
      </c>
      <c r="D13" s="15">
        <v>30</v>
      </c>
      <c r="E13" s="15">
        <v>30</v>
      </c>
    </row>
    <row r="14" spans="1:5" ht="14.5" x14ac:dyDescent="0.35">
      <c r="A14" s="7" t="s">
        <v>28</v>
      </c>
      <c r="B14" s="7" t="s">
        <v>29</v>
      </c>
      <c r="C14" s="17">
        <v>2</v>
      </c>
      <c r="D14" s="15">
        <v>8.09</v>
      </c>
      <c r="E14" s="15">
        <f>C14*D14</f>
        <v>16.18</v>
      </c>
    </row>
    <row r="15" spans="1:5" ht="14.5" x14ac:dyDescent="0.35">
      <c r="A15" s="7" t="s">
        <v>30</v>
      </c>
      <c r="B15" s="7" t="s">
        <v>31</v>
      </c>
      <c r="C15" s="17">
        <v>2</v>
      </c>
      <c r="D15" s="15">
        <v>9.69</v>
      </c>
      <c r="E15" s="15">
        <f>C15*D15</f>
        <v>19.38</v>
      </c>
    </row>
    <row r="16" spans="1:5" ht="14.5" x14ac:dyDescent="0.35">
      <c r="A16" s="7" t="s">
        <v>32</v>
      </c>
      <c r="B16" s="7" t="s">
        <v>33</v>
      </c>
      <c r="C16" s="17">
        <v>2</v>
      </c>
      <c r="D16" s="15">
        <v>10.76</v>
      </c>
      <c r="E16" s="15">
        <f>$C16*D16</f>
        <v>21.52</v>
      </c>
    </row>
    <row r="17" spans="1:5" ht="14.5" x14ac:dyDescent="0.35">
      <c r="A17" s="7" t="s">
        <v>34</v>
      </c>
      <c r="B17" s="7" t="s">
        <v>35</v>
      </c>
      <c r="C17" s="17">
        <v>1</v>
      </c>
      <c r="D17" s="15">
        <v>8.9499999999999993</v>
      </c>
      <c r="E17" s="15">
        <f>$C17*D17</f>
        <v>8.9499999999999993</v>
      </c>
    </row>
    <row r="18" spans="1:5" ht="14.5" x14ac:dyDescent="0.35">
      <c r="A18" s="7" t="s">
        <v>36</v>
      </c>
      <c r="B18" s="7" t="s">
        <v>37</v>
      </c>
      <c r="C18" s="17">
        <v>4</v>
      </c>
      <c r="D18" s="15">
        <v>9.6199999999999992</v>
      </c>
      <c r="E18" s="15">
        <f>C18*D18</f>
        <v>38.479999999999997</v>
      </c>
    </row>
    <row r="19" spans="1:5" ht="14.5" x14ac:dyDescent="0.35">
      <c r="A19" s="7" t="s">
        <v>38</v>
      </c>
      <c r="B19" s="7" t="s">
        <v>39</v>
      </c>
      <c r="C19" s="17">
        <v>1</v>
      </c>
      <c r="D19" s="15">
        <v>14.7</v>
      </c>
      <c r="E19" s="15">
        <f>C19*D19</f>
        <v>14.7</v>
      </c>
    </row>
    <row r="20" spans="1:5" ht="14.5" x14ac:dyDescent="0.35">
      <c r="A20" s="7" t="s">
        <v>40</v>
      </c>
      <c r="B20" s="7" t="s">
        <v>41</v>
      </c>
      <c r="C20" s="17">
        <v>4</v>
      </c>
      <c r="D20" s="15">
        <v>12.34</v>
      </c>
      <c r="E20" s="15">
        <f>C20*D20</f>
        <v>49.36</v>
      </c>
    </row>
    <row r="21" spans="1:5" ht="14.5" x14ac:dyDescent="0.35">
      <c r="A21" s="7" t="s">
        <v>42</v>
      </c>
      <c r="B21" s="7" t="s">
        <v>43</v>
      </c>
      <c r="C21" s="17">
        <v>1</v>
      </c>
      <c r="D21" s="15">
        <v>26.91</v>
      </c>
      <c r="E21" s="15">
        <f>C21*D21</f>
        <v>26.91</v>
      </c>
    </row>
    <row r="22" spans="1:5" ht="14.5" x14ac:dyDescent="0.35">
      <c r="A22" s="7" t="s">
        <v>44</v>
      </c>
      <c r="B22" s="7" t="s">
        <v>45</v>
      </c>
      <c r="C22" s="17">
        <v>1</v>
      </c>
      <c r="D22" s="15">
        <v>17.82</v>
      </c>
      <c r="E22" s="15">
        <f>$C22*D22</f>
        <v>17.82</v>
      </c>
    </row>
    <row r="23" spans="1:5" ht="14.5" x14ac:dyDescent="0.35">
      <c r="A23" s="7" t="s">
        <v>46</v>
      </c>
      <c r="B23" s="7" t="s">
        <v>47</v>
      </c>
      <c r="C23" s="17">
        <v>1</v>
      </c>
      <c r="D23" s="15">
        <v>9.09</v>
      </c>
      <c r="E23" s="15">
        <f>$C23*D23</f>
        <v>9.09</v>
      </c>
    </row>
    <row r="24" spans="1:5" ht="14.5" x14ac:dyDescent="0.35">
      <c r="A24" s="7" t="s">
        <v>48</v>
      </c>
      <c r="B24" s="7" t="s">
        <v>49</v>
      </c>
      <c r="C24" s="17">
        <v>1</v>
      </c>
      <c r="D24" s="15">
        <v>214.65</v>
      </c>
      <c r="E24" s="15">
        <f>C24*D24</f>
        <v>214.65</v>
      </c>
    </row>
    <row r="25" spans="1:5" ht="14.5" x14ac:dyDescent="0.35">
      <c r="A25" s="7" t="s">
        <v>50</v>
      </c>
      <c r="B25" s="7" t="s">
        <v>51</v>
      </c>
      <c r="C25" s="17" t="s">
        <v>52</v>
      </c>
      <c r="D25" s="15">
        <v>17.010000000000002</v>
      </c>
      <c r="E25" s="15">
        <v>17.010000000000002</v>
      </c>
    </row>
    <row r="26" spans="1:5" ht="14.5" x14ac:dyDescent="0.35">
      <c r="A26" s="7" t="s">
        <v>53</v>
      </c>
      <c r="B26" s="7" t="s">
        <v>54</v>
      </c>
      <c r="C26" s="17" t="s">
        <v>55</v>
      </c>
      <c r="D26" s="15">
        <v>9.31</v>
      </c>
      <c r="E26" s="15">
        <v>9.31</v>
      </c>
    </row>
    <row r="27" spans="1:5" ht="14.5" x14ac:dyDescent="0.35">
      <c r="A27" s="7" t="s">
        <v>56</v>
      </c>
      <c r="B27" s="7" t="s">
        <v>57</v>
      </c>
      <c r="C27" s="17">
        <v>2</v>
      </c>
      <c r="D27" s="15">
        <v>2.87</v>
      </c>
      <c r="E27" s="15">
        <f>C27*D27</f>
        <v>5.74</v>
      </c>
    </row>
    <row r="28" spans="1:5" ht="14.5" x14ac:dyDescent="0.35">
      <c r="A28" s="4" t="s">
        <v>58</v>
      </c>
      <c r="B28" s="4"/>
      <c r="C28" s="18"/>
      <c r="D28" s="13"/>
      <c r="E28" s="13"/>
    </row>
    <row r="29" spans="1:5" ht="14.5" x14ac:dyDescent="0.35">
      <c r="A29" s="7" t="s">
        <v>59</v>
      </c>
      <c r="B29" s="7" t="s">
        <v>60</v>
      </c>
      <c r="C29" s="17">
        <v>1</v>
      </c>
      <c r="D29" s="15">
        <v>48.5</v>
      </c>
      <c r="E29" s="15">
        <v>48.5</v>
      </c>
    </row>
    <row r="30" spans="1:5" ht="14.5" x14ac:dyDescent="0.35">
      <c r="A30" s="3" t="s">
        <v>61</v>
      </c>
      <c r="B30" s="19"/>
      <c r="C30" s="20"/>
      <c r="D30" s="13"/>
      <c r="E30" s="13"/>
    </row>
    <row r="31" spans="1:5" ht="14.5" x14ac:dyDescent="0.35">
      <c r="A31" s="7" t="s">
        <v>62</v>
      </c>
      <c r="B31" s="7" t="s">
        <v>63</v>
      </c>
      <c r="C31" s="17">
        <v>1</v>
      </c>
      <c r="D31" s="15">
        <v>6.79</v>
      </c>
      <c r="E31" s="15">
        <f>C31*D31</f>
        <v>6.79</v>
      </c>
    </row>
    <row r="32" spans="1:5" ht="14.5" x14ac:dyDescent="0.35">
      <c r="A32" s="4" t="s">
        <v>64</v>
      </c>
      <c r="B32" s="4"/>
      <c r="C32" s="4"/>
      <c r="D32" s="13"/>
      <c r="E32" s="13"/>
    </row>
    <row r="33" spans="1:5" ht="14.5" x14ac:dyDescent="0.35">
      <c r="A33" s="7" t="s">
        <v>65</v>
      </c>
      <c r="B33" s="1" t="s">
        <v>66</v>
      </c>
      <c r="C33" s="17">
        <v>2</v>
      </c>
      <c r="D33" s="15">
        <v>10.58</v>
      </c>
      <c r="E33" s="15">
        <f>C33*D33</f>
        <v>21.16</v>
      </c>
    </row>
    <row r="34" spans="1:5" ht="14.5" x14ac:dyDescent="0.35">
      <c r="A34" s="7" t="s">
        <v>67</v>
      </c>
      <c r="B34" s="7" t="s">
        <v>68</v>
      </c>
      <c r="C34" s="17">
        <v>1</v>
      </c>
      <c r="D34" s="15">
        <v>19.989999999999998</v>
      </c>
      <c r="E34" s="15">
        <f>C34*D34</f>
        <v>19.989999999999998</v>
      </c>
    </row>
    <row r="35" spans="1:5" ht="14.5" x14ac:dyDescent="0.35">
      <c r="A35" s="21" t="s">
        <v>69</v>
      </c>
      <c r="B35" s="22" t="s">
        <v>70</v>
      </c>
      <c r="C35" s="23" t="s">
        <v>71</v>
      </c>
      <c r="D35" s="15">
        <v>8.9499999999999993</v>
      </c>
      <c r="E35" s="15">
        <v>8.9499999999999993</v>
      </c>
    </row>
    <row r="36" spans="1:5" ht="29" x14ac:dyDescent="0.35">
      <c r="A36" s="24" t="s">
        <v>72</v>
      </c>
      <c r="B36" s="25" t="s">
        <v>73</v>
      </c>
      <c r="C36" s="26" t="s">
        <v>74</v>
      </c>
      <c r="D36" s="15">
        <v>19.989999999999998</v>
      </c>
      <c r="E36" s="27">
        <v>19.989999999999998</v>
      </c>
    </row>
    <row r="37" spans="1:5" ht="14.5" x14ac:dyDescent="0.35">
      <c r="A37" s="7" t="s">
        <v>75</v>
      </c>
      <c r="B37" s="7" t="s">
        <v>76</v>
      </c>
      <c r="C37" s="17" t="s">
        <v>14</v>
      </c>
      <c r="D37" s="28">
        <v>6.99</v>
      </c>
      <c r="E37" s="29">
        <v>6.99</v>
      </c>
    </row>
    <row r="38" spans="1:5" ht="14.5" x14ac:dyDescent="0.35">
      <c r="A38" s="7" t="s">
        <v>77</v>
      </c>
      <c r="B38" s="7" t="s">
        <v>78</v>
      </c>
      <c r="C38" s="17" t="s">
        <v>19</v>
      </c>
      <c r="D38" s="15">
        <v>10.98</v>
      </c>
      <c r="E38" s="30">
        <v>10.98</v>
      </c>
    </row>
    <row r="39" spans="1:5" ht="14.5" x14ac:dyDescent="0.35">
      <c r="A39" s="31" t="s">
        <v>79</v>
      </c>
      <c r="B39" s="32" t="s">
        <v>80</v>
      </c>
      <c r="C39" s="33" t="s">
        <v>81</v>
      </c>
      <c r="D39" s="15">
        <v>26.99</v>
      </c>
      <c r="E39" s="15">
        <v>26.99</v>
      </c>
    </row>
    <row r="40" spans="1:5" ht="14.5" x14ac:dyDescent="0.35">
      <c r="A40" s="7" t="s">
        <v>82</v>
      </c>
      <c r="B40" s="7" t="s">
        <v>83</v>
      </c>
      <c r="C40" s="17">
        <v>1</v>
      </c>
      <c r="D40" s="15">
        <v>48.99</v>
      </c>
      <c r="E40" s="15">
        <f>C40*D40</f>
        <v>48.99</v>
      </c>
    </row>
    <row r="41" spans="1:5" ht="14.5" x14ac:dyDescent="0.35">
      <c r="A41" s="7" t="s">
        <v>84</v>
      </c>
      <c r="B41" s="7" t="s">
        <v>85</v>
      </c>
      <c r="C41" s="17">
        <v>1</v>
      </c>
      <c r="D41" s="15">
        <v>7</v>
      </c>
      <c r="E41" s="15">
        <f>C41*D41</f>
        <v>7</v>
      </c>
    </row>
    <row r="42" spans="1:5" ht="14.5" x14ac:dyDescent="0.35">
      <c r="A42" s="31" t="s">
        <v>86</v>
      </c>
      <c r="B42" s="32" t="s">
        <v>87</v>
      </c>
      <c r="C42" s="33" t="s">
        <v>81</v>
      </c>
      <c r="D42" s="15">
        <v>5.49</v>
      </c>
      <c r="E42" s="15">
        <v>5.49</v>
      </c>
    </row>
    <row r="43" spans="1:5" ht="14.5" x14ac:dyDescent="0.35">
      <c r="A43" s="7" t="s">
        <v>88</v>
      </c>
      <c r="B43" s="7" t="s">
        <v>89</v>
      </c>
      <c r="C43" s="17">
        <v>1</v>
      </c>
      <c r="D43" s="15">
        <v>8.99</v>
      </c>
      <c r="E43" s="15">
        <v>8.99</v>
      </c>
    </row>
    <row r="44" spans="1:5" ht="14.5" x14ac:dyDescent="0.35">
      <c r="A44" s="21" t="s">
        <v>90</v>
      </c>
      <c r="B44" s="22" t="s">
        <v>91</v>
      </c>
      <c r="C44" s="23" t="s">
        <v>92</v>
      </c>
      <c r="D44" s="15">
        <v>10.99</v>
      </c>
      <c r="E44" s="15">
        <v>10.99</v>
      </c>
    </row>
    <row r="45" spans="1:5" ht="14.5" x14ac:dyDescent="0.35">
      <c r="A45" s="34" t="s">
        <v>93</v>
      </c>
      <c r="B45" s="35" t="s">
        <v>94</v>
      </c>
      <c r="C45" s="36" t="s">
        <v>71</v>
      </c>
      <c r="D45" s="15">
        <v>7.99</v>
      </c>
      <c r="E45" s="15">
        <v>7.99</v>
      </c>
    </row>
    <row r="46" spans="1:5" ht="14.5" x14ac:dyDescent="0.35">
      <c r="A46" s="24" t="s">
        <v>95</v>
      </c>
      <c r="B46" s="25" t="s">
        <v>96</v>
      </c>
      <c r="C46" s="26" t="s">
        <v>97</v>
      </c>
      <c r="D46" s="15">
        <v>4.99</v>
      </c>
      <c r="E46" s="15">
        <v>4.99</v>
      </c>
    </row>
    <row r="47" spans="1:5" ht="14.5" x14ac:dyDescent="0.35">
      <c r="A47" s="7" t="s">
        <v>98</v>
      </c>
      <c r="B47" s="7" t="s">
        <v>99</v>
      </c>
      <c r="C47" s="17">
        <v>1</v>
      </c>
      <c r="D47" s="15">
        <v>14.99</v>
      </c>
      <c r="E47" s="15">
        <v>14.99</v>
      </c>
    </row>
    <row r="48" spans="1:5" ht="14.5" x14ac:dyDescent="0.35">
      <c r="A48" s="7" t="s">
        <v>100</v>
      </c>
      <c r="B48" s="7" t="s">
        <v>155</v>
      </c>
      <c r="C48" s="17">
        <v>1</v>
      </c>
      <c r="D48" s="15">
        <v>6.98</v>
      </c>
      <c r="E48" s="15">
        <v>6.98</v>
      </c>
    </row>
    <row r="49" spans="1:8" ht="14.5" x14ac:dyDescent="0.35">
      <c r="A49" s="7" t="s">
        <v>101</v>
      </c>
      <c r="B49" s="7" t="s">
        <v>102</v>
      </c>
      <c r="C49" s="17">
        <v>1</v>
      </c>
      <c r="D49" s="15">
        <v>28.55</v>
      </c>
      <c r="E49" s="15">
        <v>28.55</v>
      </c>
    </row>
    <row r="50" spans="1:8" ht="29" x14ac:dyDescent="0.35">
      <c r="A50" s="7" t="s">
        <v>103</v>
      </c>
      <c r="B50" s="7" t="s">
        <v>104</v>
      </c>
      <c r="C50" s="17" t="s">
        <v>105</v>
      </c>
      <c r="D50" s="15">
        <v>9.19</v>
      </c>
      <c r="E50" s="15">
        <v>9.19</v>
      </c>
    </row>
    <row r="51" spans="1:8" ht="14.5" x14ac:dyDescent="0.35">
      <c r="A51" s="7" t="s">
        <v>106</v>
      </c>
      <c r="B51" s="7" t="s">
        <v>107</v>
      </c>
      <c r="C51" s="17" t="s">
        <v>105</v>
      </c>
      <c r="D51" s="15">
        <v>7.99</v>
      </c>
      <c r="E51" s="15">
        <v>7.99</v>
      </c>
    </row>
    <row r="52" spans="1:8" ht="14.5" x14ac:dyDescent="0.35">
      <c r="A52" s="7" t="s">
        <v>108</v>
      </c>
      <c r="B52" s="7" t="s">
        <v>109</v>
      </c>
      <c r="C52" s="17">
        <v>1</v>
      </c>
      <c r="D52" s="15">
        <v>13.99</v>
      </c>
      <c r="E52" s="15">
        <v>13.99</v>
      </c>
    </row>
    <row r="53" spans="1:8" ht="14.5" x14ac:dyDescent="0.35">
      <c r="A53" s="21" t="s">
        <v>110</v>
      </c>
      <c r="B53" s="22" t="s">
        <v>111</v>
      </c>
      <c r="C53" s="23" t="s">
        <v>81</v>
      </c>
      <c r="D53" s="15">
        <v>19.989999999999998</v>
      </c>
      <c r="E53" s="15">
        <v>19.989999999999998</v>
      </c>
    </row>
    <row r="54" spans="1:8" ht="14.5" x14ac:dyDescent="0.35">
      <c r="A54" s="34" t="s">
        <v>112</v>
      </c>
      <c r="B54" s="35" t="s">
        <v>113</v>
      </c>
      <c r="C54" s="36" t="s">
        <v>114</v>
      </c>
      <c r="D54" s="15">
        <v>14.99</v>
      </c>
      <c r="E54" s="15">
        <v>14.99</v>
      </c>
    </row>
    <row r="55" spans="1:8" ht="14.5" x14ac:dyDescent="0.35">
      <c r="A55" s="34" t="s">
        <v>115</v>
      </c>
      <c r="B55" s="35" t="s">
        <v>116</v>
      </c>
      <c r="C55" s="36" t="s">
        <v>117</v>
      </c>
      <c r="D55" s="15">
        <v>17.989999999999998</v>
      </c>
      <c r="E55" s="15">
        <v>17.989999999999998</v>
      </c>
    </row>
    <row r="56" spans="1:8" ht="14.5" x14ac:dyDescent="0.35">
      <c r="A56" s="24" t="s">
        <v>118</v>
      </c>
      <c r="B56" s="25" t="s">
        <v>119</v>
      </c>
      <c r="C56" s="26" t="s">
        <v>120</v>
      </c>
      <c r="D56" s="15">
        <v>3.99</v>
      </c>
      <c r="E56" s="15">
        <v>3.99</v>
      </c>
    </row>
    <row r="57" spans="1:8" ht="14.5" x14ac:dyDescent="0.35">
      <c r="A57" s="5" t="s">
        <v>121</v>
      </c>
      <c r="B57" s="6"/>
      <c r="C57" s="6"/>
      <c r="D57" s="10"/>
      <c r="E57" s="13"/>
    </row>
    <row r="58" spans="1:8" ht="29" x14ac:dyDescent="0.35">
      <c r="A58" s="21" t="s">
        <v>122</v>
      </c>
      <c r="B58" s="22" t="s">
        <v>123</v>
      </c>
      <c r="C58" s="36" t="s">
        <v>124</v>
      </c>
      <c r="D58" s="15">
        <v>28.43</v>
      </c>
      <c r="E58" s="15">
        <v>170.62</v>
      </c>
    </row>
    <row r="59" spans="1:8" ht="29" x14ac:dyDescent="0.35">
      <c r="A59" s="34" t="s">
        <v>125</v>
      </c>
      <c r="B59" s="35" t="s">
        <v>123</v>
      </c>
      <c r="C59" s="36" t="s">
        <v>126</v>
      </c>
      <c r="D59" s="15">
        <v>30.2</v>
      </c>
      <c r="E59" s="15">
        <v>362.44</v>
      </c>
    </row>
    <row r="60" spans="1:8" ht="29" x14ac:dyDescent="0.35">
      <c r="A60" s="34" t="s">
        <v>127</v>
      </c>
      <c r="B60" s="35" t="s">
        <v>123</v>
      </c>
      <c r="C60" s="36" t="s">
        <v>124</v>
      </c>
      <c r="D60" s="15">
        <v>39.14</v>
      </c>
      <c r="E60" s="15">
        <v>234.85</v>
      </c>
    </row>
    <row r="61" spans="1:8" ht="29" x14ac:dyDescent="0.35">
      <c r="A61" s="34" t="s">
        <v>128</v>
      </c>
      <c r="B61" s="35" t="s">
        <v>123</v>
      </c>
      <c r="C61" s="36" t="s">
        <v>124</v>
      </c>
      <c r="D61" s="15">
        <v>51.01</v>
      </c>
      <c r="E61" s="15">
        <v>306.04000000000002</v>
      </c>
      <c r="G61" s="55"/>
      <c r="H61" s="55"/>
    </row>
    <row r="62" spans="1:8" ht="29" x14ac:dyDescent="0.35">
      <c r="A62" s="34" t="s">
        <v>129</v>
      </c>
      <c r="B62" s="35" t="s">
        <v>123</v>
      </c>
      <c r="C62" s="36" t="s">
        <v>130</v>
      </c>
      <c r="D62" s="15">
        <v>5.16</v>
      </c>
      <c r="E62" s="15">
        <v>258.22000000000003</v>
      </c>
    </row>
    <row r="63" spans="1:8" ht="14.5" x14ac:dyDescent="0.35">
      <c r="A63" s="34" t="s">
        <v>131</v>
      </c>
      <c r="B63" s="35" t="s">
        <v>132</v>
      </c>
      <c r="C63" s="36" t="s">
        <v>133</v>
      </c>
      <c r="D63" s="15">
        <v>61.06</v>
      </c>
      <c r="E63" s="15">
        <v>61.06</v>
      </c>
    </row>
    <row r="64" spans="1:8" ht="14.5" x14ac:dyDescent="0.35">
      <c r="A64" s="34" t="s">
        <v>134</v>
      </c>
      <c r="B64" s="35" t="s">
        <v>135</v>
      </c>
      <c r="C64" s="36" t="s">
        <v>81</v>
      </c>
      <c r="D64" s="15">
        <v>0</v>
      </c>
      <c r="E64" s="15">
        <v>0</v>
      </c>
    </row>
    <row r="65" spans="1:5" ht="29" x14ac:dyDescent="0.35">
      <c r="A65" s="34" t="s">
        <v>136</v>
      </c>
      <c r="B65" s="35" t="s">
        <v>135</v>
      </c>
      <c r="C65" s="36" t="s">
        <v>81</v>
      </c>
      <c r="D65" s="15">
        <v>0</v>
      </c>
      <c r="E65" s="15">
        <v>0</v>
      </c>
    </row>
    <row r="66" spans="1:5" ht="14.5" x14ac:dyDescent="0.35">
      <c r="A66" s="34" t="s">
        <v>137</v>
      </c>
      <c r="B66" s="35" t="s">
        <v>138</v>
      </c>
      <c r="C66" s="36" t="s">
        <v>81</v>
      </c>
      <c r="D66" s="15">
        <v>57.76</v>
      </c>
      <c r="E66" s="15">
        <v>57.76</v>
      </c>
    </row>
    <row r="67" spans="1:5" ht="29" x14ac:dyDescent="0.35">
      <c r="A67" s="37" t="s">
        <v>139</v>
      </c>
      <c r="B67" s="38" t="s">
        <v>140</v>
      </c>
      <c r="C67" s="39" t="s">
        <v>81</v>
      </c>
      <c r="D67" s="15" t="s">
        <v>156</v>
      </c>
      <c r="E67" s="15" t="s">
        <v>156</v>
      </c>
    </row>
    <row r="68" spans="1:5" ht="14.5" x14ac:dyDescent="0.35">
      <c r="A68" s="40" t="s">
        <v>141</v>
      </c>
      <c r="B68" s="40"/>
      <c r="C68" s="40"/>
      <c r="D68" s="41"/>
      <c r="E68" s="42"/>
    </row>
    <row r="69" spans="1:5" ht="14.5" x14ac:dyDescent="0.35">
      <c r="A69" s="43" t="s">
        <v>142</v>
      </c>
      <c r="B69" s="43" t="s">
        <v>143</v>
      </c>
      <c r="C69" s="44">
        <v>1</v>
      </c>
      <c r="D69" s="30">
        <v>234</v>
      </c>
      <c r="E69" s="15">
        <v>234</v>
      </c>
    </row>
    <row r="70" spans="1:5" ht="14.5" x14ac:dyDescent="0.35">
      <c r="A70" s="31" t="s">
        <v>144</v>
      </c>
      <c r="B70" s="32" t="s">
        <v>145</v>
      </c>
      <c r="C70" s="33" t="s">
        <v>81</v>
      </c>
      <c r="D70" s="15">
        <v>32.1</v>
      </c>
      <c r="E70" s="15">
        <v>32.1</v>
      </c>
    </row>
    <row r="71" spans="1:5" ht="14.5" x14ac:dyDescent="0.35">
      <c r="A71" s="7" t="s">
        <v>146</v>
      </c>
      <c r="B71" s="7" t="s">
        <v>147</v>
      </c>
      <c r="C71" s="17">
        <v>1</v>
      </c>
      <c r="D71" s="15">
        <v>24.6</v>
      </c>
      <c r="E71" s="15">
        <v>24.6</v>
      </c>
    </row>
    <row r="72" spans="1:5" ht="14.5" x14ac:dyDescent="0.35">
      <c r="A72" s="45" t="s">
        <v>148</v>
      </c>
      <c r="B72" s="45" t="s">
        <v>149</v>
      </c>
      <c r="C72" s="46">
        <v>1</v>
      </c>
      <c r="D72" s="27">
        <v>9.6</v>
      </c>
      <c r="E72" s="27">
        <v>9.6</v>
      </c>
    </row>
    <row r="73" spans="1:5" ht="14.5" x14ac:dyDescent="0.35">
      <c r="A73" s="40" t="s">
        <v>150</v>
      </c>
      <c r="B73" s="40"/>
      <c r="C73" s="40"/>
      <c r="D73" s="41"/>
      <c r="E73" s="47"/>
    </row>
    <row r="74" spans="1:5" ht="14.5" x14ac:dyDescent="0.35">
      <c r="A74" s="48" t="s">
        <v>151</v>
      </c>
      <c r="B74" s="49" t="s">
        <v>152</v>
      </c>
      <c r="C74" s="50" t="s">
        <v>81</v>
      </c>
      <c r="D74" s="30">
        <v>234</v>
      </c>
      <c r="E74" s="30">
        <v>234</v>
      </c>
    </row>
    <row r="75" spans="1:5" ht="14.5" x14ac:dyDescent="0.35">
      <c r="A75" s="2" t="s">
        <v>153</v>
      </c>
      <c r="B75" s="51"/>
      <c r="C75" s="51"/>
      <c r="D75" s="52"/>
      <c r="E75" s="52">
        <f>SUM(E3:E74)</f>
        <v>2976.83</v>
      </c>
    </row>
    <row r="76" spans="1:5" ht="14.5" x14ac:dyDescent="0.35">
      <c r="A76" s="53"/>
      <c r="B76" s="53"/>
      <c r="C76" s="53"/>
      <c r="D76" s="54"/>
      <c r="E76" s="54"/>
    </row>
  </sheetData>
  <mergeCells count="5">
    <mergeCell ref="A28:C28"/>
    <mergeCell ref="A32:C32"/>
    <mergeCell ref="A57:C57"/>
    <mergeCell ref="A68:C68"/>
    <mergeCell ref="A73:C7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Built In-House</vt:lpstr>
      <vt:lpstr>Parts Custom Ordered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Tormes Vaquerano, Jovan Mauricio</cp:lastModifiedBy>
  <cp:revision/>
  <dcterms:created xsi:type="dcterms:W3CDTF">2023-08-09T17:47:43Z</dcterms:created>
  <dcterms:modified xsi:type="dcterms:W3CDTF">2024-01-07T23:29:34Z</dcterms:modified>
  <cp:category/>
  <cp:contentStatus/>
</cp:coreProperties>
</file>