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41380" yWindow="1460" windowWidth="25360" windowHeight="18780" tabRatio="500"/>
  </bookViews>
  <sheets>
    <sheet name="fullRules10log1.24.2014 10.13.2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2" i="1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7" i="1"/>
  <c r="AW148" i="1"/>
  <c r="AW149" i="1"/>
  <c r="X2" i="1"/>
  <c r="Y2" i="1"/>
  <c r="AR2" i="1"/>
  <c r="AA2" i="1"/>
  <c r="Z2" i="1"/>
  <c r="AS2" i="1"/>
  <c r="AL2" i="1"/>
  <c r="X3" i="1"/>
  <c r="Y3" i="1"/>
  <c r="AR3" i="1"/>
  <c r="AA3" i="1"/>
  <c r="Z3" i="1"/>
  <c r="AS3" i="1"/>
  <c r="AL3" i="1"/>
  <c r="X4" i="1"/>
  <c r="Y4" i="1"/>
  <c r="AR4" i="1"/>
  <c r="AA4" i="1"/>
  <c r="Z4" i="1"/>
  <c r="AS4" i="1"/>
  <c r="AL4" i="1"/>
  <c r="X5" i="1"/>
  <c r="Y5" i="1"/>
  <c r="AR5" i="1"/>
  <c r="AA5" i="1"/>
  <c r="Z5" i="1"/>
  <c r="AS5" i="1"/>
  <c r="AL5" i="1"/>
  <c r="X6" i="1"/>
  <c r="Y6" i="1"/>
  <c r="AR6" i="1"/>
  <c r="AA6" i="1"/>
  <c r="Z6" i="1"/>
  <c r="AS6" i="1"/>
  <c r="AL6" i="1"/>
  <c r="X7" i="1"/>
  <c r="Y7" i="1"/>
  <c r="AR7" i="1"/>
  <c r="AA7" i="1"/>
  <c r="Z7" i="1"/>
  <c r="AS7" i="1"/>
  <c r="AL7" i="1"/>
  <c r="X8" i="1"/>
  <c r="Y8" i="1"/>
  <c r="AR8" i="1"/>
  <c r="AA8" i="1"/>
  <c r="Z8" i="1"/>
  <c r="AS8" i="1"/>
  <c r="AL8" i="1"/>
  <c r="X9" i="1"/>
  <c r="Y9" i="1"/>
  <c r="AR9" i="1"/>
  <c r="AA9" i="1"/>
  <c r="Z9" i="1"/>
  <c r="AS9" i="1"/>
  <c r="AL9" i="1"/>
  <c r="X10" i="1"/>
  <c r="Y10" i="1"/>
  <c r="AR10" i="1"/>
  <c r="AA10" i="1"/>
  <c r="Z10" i="1"/>
  <c r="AS10" i="1"/>
  <c r="AL10" i="1"/>
  <c r="X11" i="1"/>
  <c r="Y11" i="1"/>
  <c r="AR11" i="1"/>
  <c r="AA11" i="1"/>
  <c r="Z11" i="1"/>
  <c r="AS11" i="1"/>
  <c r="AL11" i="1"/>
  <c r="X12" i="1"/>
  <c r="Y12" i="1"/>
  <c r="AR12" i="1"/>
  <c r="AA12" i="1"/>
  <c r="Z12" i="1"/>
  <c r="AS12" i="1"/>
  <c r="AL12" i="1"/>
  <c r="X13" i="1"/>
  <c r="Y13" i="1"/>
  <c r="AR13" i="1"/>
  <c r="AA13" i="1"/>
  <c r="Z13" i="1"/>
  <c r="AS13" i="1"/>
  <c r="AL13" i="1"/>
  <c r="X14" i="1"/>
  <c r="Y14" i="1"/>
  <c r="AR14" i="1"/>
  <c r="AA14" i="1"/>
  <c r="Z14" i="1"/>
  <c r="AS14" i="1"/>
  <c r="AL14" i="1"/>
  <c r="X15" i="1"/>
  <c r="Y15" i="1"/>
  <c r="AR15" i="1"/>
  <c r="AA15" i="1"/>
  <c r="Z15" i="1"/>
  <c r="AS15" i="1"/>
  <c r="AL15" i="1"/>
  <c r="X16" i="1"/>
  <c r="Y16" i="1"/>
  <c r="AR16" i="1"/>
  <c r="AA16" i="1"/>
  <c r="Z16" i="1"/>
  <c r="AS16" i="1"/>
  <c r="AL16" i="1"/>
  <c r="X17" i="1"/>
  <c r="Y17" i="1"/>
  <c r="AR17" i="1"/>
  <c r="AA17" i="1"/>
  <c r="Z17" i="1"/>
  <c r="AS17" i="1"/>
  <c r="AL17" i="1"/>
  <c r="X18" i="1"/>
  <c r="Y18" i="1"/>
  <c r="AR18" i="1"/>
  <c r="AA18" i="1"/>
  <c r="Z18" i="1"/>
  <c r="AS18" i="1"/>
  <c r="AL18" i="1"/>
  <c r="X19" i="1"/>
  <c r="Y19" i="1"/>
  <c r="AR19" i="1"/>
  <c r="AA19" i="1"/>
  <c r="Z19" i="1"/>
  <c r="AS19" i="1"/>
  <c r="AL19" i="1"/>
  <c r="X20" i="1"/>
  <c r="Y20" i="1"/>
  <c r="AR20" i="1"/>
  <c r="AA20" i="1"/>
  <c r="Z20" i="1"/>
  <c r="AS20" i="1"/>
  <c r="AL20" i="1"/>
  <c r="X21" i="1"/>
  <c r="Y21" i="1"/>
  <c r="AR21" i="1"/>
  <c r="AA21" i="1"/>
  <c r="Z21" i="1"/>
  <c r="AS21" i="1"/>
  <c r="AL21" i="1"/>
  <c r="X22" i="1"/>
  <c r="Y22" i="1"/>
  <c r="AR22" i="1"/>
  <c r="AA22" i="1"/>
  <c r="Z22" i="1"/>
  <c r="AS22" i="1"/>
  <c r="AL22" i="1"/>
  <c r="X23" i="1"/>
  <c r="Y23" i="1"/>
  <c r="AR23" i="1"/>
  <c r="AA23" i="1"/>
  <c r="Z23" i="1"/>
  <c r="AS23" i="1"/>
  <c r="AL23" i="1"/>
  <c r="X24" i="1"/>
  <c r="Y24" i="1"/>
  <c r="AR24" i="1"/>
  <c r="AA24" i="1"/>
  <c r="Z24" i="1"/>
  <c r="AS24" i="1"/>
  <c r="AL24" i="1"/>
  <c r="X25" i="1"/>
  <c r="Y25" i="1"/>
  <c r="AR25" i="1"/>
  <c r="AA25" i="1"/>
  <c r="Z25" i="1"/>
  <c r="AS25" i="1"/>
  <c r="AL25" i="1"/>
  <c r="X26" i="1"/>
  <c r="Y26" i="1"/>
  <c r="AR26" i="1"/>
  <c r="AA26" i="1"/>
  <c r="Z26" i="1"/>
  <c r="AS26" i="1"/>
  <c r="AL26" i="1"/>
  <c r="X27" i="1"/>
  <c r="Y27" i="1"/>
  <c r="AR27" i="1"/>
  <c r="AA27" i="1"/>
  <c r="Z27" i="1"/>
  <c r="AS27" i="1"/>
  <c r="AL27" i="1"/>
  <c r="X28" i="1"/>
  <c r="Y28" i="1"/>
  <c r="AR28" i="1"/>
  <c r="AA28" i="1"/>
  <c r="Z28" i="1"/>
  <c r="AS28" i="1"/>
  <c r="AL28" i="1"/>
  <c r="X29" i="1"/>
  <c r="Y29" i="1"/>
  <c r="AR29" i="1"/>
  <c r="AA29" i="1"/>
  <c r="Z29" i="1"/>
  <c r="AS29" i="1"/>
  <c r="AL29" i="1"/>
  <c r="X30" i="1"/>
  <c r="Y30" i="1"/>
  <c r="AR30" i="1"/>
  <c r="AA30" i="1"/>
  <c r="Z30" i="1"/>
  <c r="AS30" i="1"/>
  <c r="AL30" i="1"/>
  <c r="X31" i="1"/>
  <c r="Y31" i="1"/>
  <c r="AR31" i="1"/>
  <c r="AA31" i="1"/>
  <c r="Z31" i="1"/>
  <c r="AS31" i="1"/>
  <c r="AL31" i="1"/>
  <c r="X32" i="1"/>
  <c r="Y32" i="1"/>
  <c r="AR32" i="1"/>
  <c r="AA32" i="1"/>
  <c r="Z32" i="1"/>
  <c r="AS32" i="1"/>
  <c r="AL32" i="1"/>
  <c r="X33" i="1"/>
  <c r="Y33" i="1"/>
  <c r="AR33" i="1"/>
  <c r="AA33" i="1"/>
  <c r="Z33" i="1"/>
  <c r="AS33" i="1"/>
  <c r="AL33" i="1"/>
  <c r="X34" i="1"/>
  <c r="Y34" i="1"/>
  <c r="AR34" i="1"/>
  <c r="AA34" i="1"/>
  <c r="Z34" i="1"/>
  <c r="AS34" i="1"/>
  <c r="AL34" i="1"/>
  <c r="X35" i="1"/>
  <c r="Y35" i="1"/>
  <c r="AR35" i="1"/>
  <c r="AA35" i="1"/>
  <c r="Z35" i="1"/>
  <c r="AS35" i="1"/>
  <c r="AL35" i="1"/>
  <c r="X36" i="1"/>
  <c r="Y36" i="1"/>
  <c r="AR36" i="1"/>
  <c r="AA36" i="1"/>
  <c r="Z36" i="1"/>
  <c r="AS36" i="1"/>
  <c r="AL36" i="1"/>
  <c r="X37" i="1"/>
  <c r="Y37" i="1"/>
  <c r="AR37" i="1"/>
  <c r="AA37" i="1"/>
  <c r="Z37" i="1"/>
  <c r="AS37" i="1"/>
  <c r="AL37" i="1"/>
  <c r="X38" i="1"/>
  <c r="Y38" i="1"/>
  <c r="AR38" i="1"/>
  <c r="AA38" i="1"/>
  <c r="Z38" i="1"/>
  <c r="AS38" i="1"/>
  <c r="AL38" i="1"/>
  <c r="X39" i="1"/>
  <c r="Y39" i="1"/>
  <c r="AR39" i="1"/>
  <c r="AA39" i="1"/>
  <c r="Z39" i="1"/>
  <c r="AS39" i="1"/>
  <c r="AL39" i="1"/>
  <c r="X40" i="1"/>
  <c r="Y40" i="1"/>
  <c r="AR40" i="1"/>
  <c r="AA40" i="1"/>
  <c r="Z40" i="1"/>
  <c r="AS40" i="1"/>
  <c r="AL40" i="1"/>
  <c r="X41" i="1"/>
  <c r="Y41" i="1"/>
  <c r="AR41" i="1"/>
  <c r="AA41" i="1"/>
  <c r="Z41" i="1"/>
  <c r="AS41" i="1"/>
  <c r="AL41" i="1"/>
  <c r="X42" i="1"/>
  <c r="Y42" i="1"/>
  <c r="AR42" i="1"/>
  <c r="AA42" i="1"/>
  <c r="Z42" i="1"/>
  <c r="AS42" i="1"/>
  <c r="AL42" i="1"/>
  <c r="X43" i="1"/>
  <c r="Y43" i="1"/>
  <c r="AR43" i="1"/>
  <c r="AA43" i="1"/>
  <c r="Z43" i="1"/>
  <c r="AS43" i="1"/>
  <c r="AL43" i="1"/>
  <c r="X44" i="1"/>
  <c r="Y44" i="1"/>
  <c r="AR44" i="1"/>
  <c r="AA44" i="1"/>
  <c r="Z44" i="1"/>
  <c r="AS44" i="1"/>
  <c r="AL44" i="1"/>
  <c r="X45" i="1"/>
  <c r="Y45" i="1"/>
  <c r="AR45" i="1"/>
  <c r="AA45" i="1"/>
  <c r="Z45" i="1"/>
  <c r="AS45" i="1"/>
  <c r="AL45" i="1"/>
  <c r="X46" i="1"/>
  <c r="Y46" i="1"/>
  <c r="AR46" i="1"/>
  <c r="AA46" i="1"/>
  <c r="Z46" i="1"/>
  <c r="AS46" i="1"/>
  <c r="AL46" i="1"/>
  <c r="X47" i="1"/>
  <c r="Y47" i="1"/>
  <c r="AR47" i="1"/>
  <c r="AA47" i="1"/>
  <c r="Z47" i="1"/>
  <c r="AS47" i="1"/>
  <c r="AL47" i="1"/>
  <c r="X48" i="1"/>
  <c r="Y48" i="1"/>
  <c r="AR48" i="1"/>
  <c r="AA48" i="1"/>
  <c r="Z48" i="1"/>
  <c r="AS48" i="1"/>
  <c r="AL48" i="1"/>
  <c r="X49" i="1"/>
  <c r="Y49" i="1"/>
  <c r="AR49" i="1"/>
  <c r="AA49" i="1"/>
  <c r="Z49" i="1"/>
  <c r="AS49" i="1"/>
  <c r="AL49" i="1"/>
  <c r="X50" i="1"/>
  <c r="Y50" i="1"/>
  <c r="AR50" i="1"/>
  <c r="AA50" i="1"/>
  <c r="Z50" i="1"/>
  <c r="AS50" i="1"/>
  <c r="AL50" i="1"/>
  <c r="X51" i="1"/>
  <c r="Y51" i="1"/>
  <c r="AR51" i="1"/>
  <c r="AA51" i="1"/>
  <c r="Z51" i="1"/>
  <c r="AS51" i="1"/>
  <c r="AL51" i="1"/>
  <c r="X52" i="1"/>
  <c r="Y52" i="1"/>
  <c r="AR52" i="1"/>
  <c r="AA52" i="1"/>
  <c r="Z52" i="1"/>
  <c r="AS52" i="1"/>
  <c r="AL52" i="1"/>
  <c r="X53" i="1"/>
  <c r="Y53" i="1"/>
  <c r="AR53" i="1"/>
  <c r="AA53" i="1"/>
  <c r="Z53" i="1"/>
  <c r="AS53" i="1"/>
  <c r="AL53" i="1"/>
  <c r="X54" i="1"/>
  <c r="Y54" i="1"/>
  <c r="AR54" i="1"/>
  <c r="AA54" i="1"/>
  <c r="Z54" i="1"/>
  <c r="AS54" i="1"/>
  <c r="AL54" i="1"/>
  <c r="X55" i="1"/>
  <c r="Y55" i="1"/>
  <c r="AR55" i="1"/>
  <c r="AA55" i="1"/>
  <c r="Z55" i="1"/>
  <c r="AS55" i="1"/>
  <c r="AL55" i="1"/>
  <c r="X56" i="1"/>
  <c r="Y56" i="1"/>
  <c r="AR56" i="1"/>
  <c r="AA56" i="1"/>
  <c r="Z56" i="1"/>
  <c r="AS56" i="1"/>
  <c r="AL56" i="1"/>
  <c r="X57" i="1"/>
  <c r="Y57" i="1"/>
  <c r="AR57" i="1"/>
  <c r="AA57" i="1"/>
  <c r="Z57" i="1"/>
  <c r="AS57" i="1"/>
  <c r="AL57" i="1"/>
  <c r="X58" i="1"/>
  <c r="Y58" i="1"/>
  <c r="AR58" i="1"/>
  <c r="AA58" i="1"/>
  <c r="Z58" i="1"/>
  <c r="AS58" i="1"/>
  <c r="AL58" i="1"/>
  <c r="X59" i="1"/>
  <c r="Y59" i="1"/>
  <c r="AR59" i="1"/>
  <c r="AA59" i="1"/>
  <c r="Z59" i="1"/>
  <c r="AS59" i="1"/>
  <c r="AL59" i="1"/>
  <c r="X60" i="1"/>
  <c r="Y60" i="1"/>
  <c r="AR60" i="1"/>
  <c r="AA60" i="1"/>
  <c r="Z60" i="1"/>
  <c r="AS60" i="1"/>
  <c r="AL60" i="1"/>
  <c r="X61" i="1"/>
  <c r="Y61" i="1"/>
  <c r="AR61" i="1"/>
  <c r="AA61" i="1"/>
  <c r="Z61" i="1"/>
  <c r="AS61" i="1"/>
  <c r="AL61" i="1"/>
  <c r="X62" i="1"/>
  <c r="Y62" i="1"/>
  <c r="AR62" i="1"/>
  <c r="AA62" i="1"/>
  <c r="Z62" i="1"/>
  <c r="AS62" i="1"/>
  <c r="AL62" i="1"/>
  <c r="X63" i="1"/>
  <c r="Y63" i="1"/>
  <c r="AR63" i="1"/>
  <c r="AA63" i="1"/>
  <c r="Z63" i="1"/>
  <c r="AS63" i="1"/>
  <c r="AL63" i="1"/>
  <c r="X64" i="1"/>
  <c r="Y64" i="1"/>
  <c r="AR64" i="1"/>
  <c r="AA64" i="1"/>
  <c r="Z64" i="1"/>
  <c r="AS64" i="1"/>
  <c r="AL64" i="1"/>
  <c r="X65" i="1"/>
  <c r="Y65" i="1"/>
  <c r="AR65" i="1"/>
  <c r="AA65" i="1"/>
  <c r="Z65" i="1"/>
  <c r="AS65" i="1"/>
  <c r="AL65" i="1"/>
  <c r="X66" i="1"/>
  <c r="Y66" i="1"/>
  <c r="AR66" i="1"/>
  <c r="AA66" i="1"/>
  <c r="Z66" i="1"/>
  <c r="AS66" i="1"/>
  <c r="AL66" i="1"/>
  <c r="X67" i="1"/>
  <c r="Y67" i="1"/>
  <c r="AR67" i="1"/>
  <c r="AA67" i="1"/>
  <c r="Z67" i="1"/>
  <c r="AS67" i="1"/>
  <c r="AL67" i="1"/>
  <c r="X68" i="1"/>
  <c r="Y68" i="1"/>
  <c r="AR68" i="1"/>
  <c r="AA68" i="1"/>
  <c r="Z68" i="1"/>
  <c r="AS68" i="1"/>
  <c r="AL68" i="1"/>
  <c r="X69" i="1"/>
  <c r="Y69" i="1"/>
  <c r="AR69" i="1"/>
  <c r="AA69" i="1"/>
  <c r="Z69" i="1"/>
  <c r="AS69" i="1"/>
  <c r="AL69" i="1"/>
  <c r="X70" i="1"/>
  <c r="Y70" i="1"/>
  <c r="AR70" i="1"/>
  <c r="AA70" i="1"/>
  <c r="Z70" i="1"/>
  <c r="AS70" i="1"/>
  <c r="AL70" i="1"/>
  <c r="X71" i="1"/>
  <c r="Y71" i="1"/>
  <c r="AR71" i="1"/>
  <c r="AA71" i="1"/>
  <c r="Z71" i="1"/>
  <c r="AS71" i="1"/>
  <c r="AL71" i="1"/>
  <c r="X72" i="1"/>
  <c r="Y72" i="1"/>
  <c r="AR72" i="1"/>
  <c r="AA72" i="1"/>
  <c r="Z72" i="1"/>
  <c r="AS72" i="1"/>
  <c r="AL72" i="1"/>
  <c r="X73" i="1"/>
  <c r="Y73" i="1"/>
  <c r="AR73" i="1"/>
  <c r="AA73" i="1"/>
  <c r="Z73" i="1"/>
  <c r="AS73" i="1"/>
  <c r="AL73" i="1"/>
  <c r="X74" i="1"/>
  <c r="Y74" i="1"/>
  <c r="AR74" i="1"/>
  <c r="AA74" i="1"/>
  <c r="Z74" i="1"/>
  <c r="AS74" i="1"/>
  <c r="AL74" i="1"/>
  <c r="X75" i="1"/>
  <c r="Y75" i="1"/>
  <c r="AR75" i="1"/>
  <c r="AA75" i="1"/>
  <c r="Z75" i="1"/>
  <c r="AS75" i="1"/>
  <c r="AL75" i="1"/>
  <c r="X76" i="1"/>
  <c r="Y76" i="1"/>
  <c r="AR76" i="1"/>
  <c r="AA76" i="1"/>
  <c r="Z76" i="1"/>
  <c r="AS76" i="1"/>
  <c r="AL76" i="1"/>
  <c r="X77" i="1"/>
  <c r="Y77" i="1"/>
  <c r="AR77" i="1"/>
  <c r="AA77" i="1"/>
  <c r="Z77" i="1"/>
  <c r="AS77" i="1"/>
  <c r="AL77" i="1"/>
  <c r="X78" i="1"/>
  <c r="Y78" i="1"/>
  <c r="AR78" i="1"/>
  <c r="AA78" i="1"/>
  <c r="Z78" i="1"/>
  <c r="AS78" i="1"/>
  <c r="AL78" i="1"/>
  <c r="X79" i="1"/>
  <c r="Y79" i="1"/>
  <c r="AR79" i="1"/>
  <c r="AA79" i="1"/>
  <c r="Z79" i="1"/>
  <c r="AS79" i="1"/>
  <c r="AL79" i="1"/>
  <c r="X80" i="1"/>
  <c r="Y80" i="1"/>
  <c r="AR80" i="1"/>
  <c r="AA80" i="1"/>
  <c r="Z80" i="1"/>
  <c r="AS80" i="1"/>
  <c r="AL80" i="1"/>
  <c r="X81" i="1"/>
  <c r="Y81" i="1"/>
  <c r="AR81" i="1"/>
  <c r="AA81" i="1"/>
  <c r="Z81" i="1"/>
  <c r="AS81" i="1"/>
  <c r="AL81" i="1"/>
  <c r="X82" i="1"/>
  <c r="Y82" i="1"/>
  <c r="AR82" i="1"/>
  <c r="AA82" i="1"/>
  <c r="Z82" i="1"/>
  <c r="AS82" i="1"/>
  <c r="AL82" i="1"/>
  <c r="X83" i="1"/>
  <c r="Y83" i="1"/>
  <c r="AR83" i="1"/>
  <c r="AA83" i="1"/>
  <c r="Z83" i="1"/>
  <c r="AS83" i="1"/>
  <c r="AL83" i="1"/>
  <c r="X84" i="1"/>
  <c r="Y84" i="1"/>
  <c r="AR84" i="1"/>
  <c r="AA84" i="1"/>
  <c r="Z84" i="1"/>
  <c r="AS84" i="1"/>
  <c r="AL84" i="1"/>
  <c r="X85" i="1"/>
  <c r="Y85" i="1"/>
  <c r="AR85" i="1"/>
  <c r="AA85" i="1"/>
  <c r="Z85" i="1"/>
  <c r="AS85" i="1"/>
  <c r="AL85" i="1"/>
  <c r="X86" i="1"/>
  <c r="Y86" i="1"/>
  <c r="AR86" i="1"/>
  <c r="AA86" i="1"/>
  <c r="Z86" i="1"/>
  <c r="AS86" i="1"/>
  <c r="AL86" i="1"/>
  <c r="X87" i="1"/>
  <c r="Y87" i="1"/>
  <c r="AR87" i="1"/>
  <c r="AA87" i="1"/>
  <c r="Z87" i="1"/>
  <c r="AS87" i="1"/>
  <c r="AL87" i="1"/>
  <c r="X88" i="1"/>
  <c r="Y88" i="1"/>
  <c r="AR88" i="1"/>
  <c r="AA88" i="1"/>
  <c r="Z88" i="1"/>
  <c r="AS88" i="1"/>
  <c r="AL88" i="1"/>
  <c r="X89" i="1"/>
  <c r="Y89" i="1"/>
  <c r="AR89" i="1"/>
  <c r="AA89" i="1"/>
  <c r="Z89" i="1"/>
  <c r="AS89" i="1"/>
  <c r="AL89" i="1"/>
  <c r="X90" i="1"/>
  <c r="Y90" i="1"/>
  <c r="AR90" i="1"/>
  <c r="AA90" i="1"/>
  <c r="Z90" i="1"/>
  <c r="AS90" i="1"/>
  <c r="AL90" i="1"/>
  <c r="X91" i="1"/>
  <c r="Y91" i="1"/>
  <c r="AR91" i="1"/>
  <c r="AA91" i="1"/>
  <c r="Z91" i="1"/>
  <c r="AS91" i="1"/>
  <c r="AL91" i="1"/>
  <c r="X92" i="1"/>
  <c r="Y92" i="1"/>
  <c r="AR92" i="1"/>
  <c r="AA92" i="1"/>
  <c r="Z92" i="1"/>
  <c r="AS92" i="1"/>
  <c r="AL92" i="1"/>
  <c r="X93" i="1"/>
  <c r="Y93" i="1"/>
  <c r="AR93" i="1"/>
  <c r="AA93" i="1"/>
  <c r="Z93" i="1"/>
  <c r="AS93" i="1"/>
  <c r="AL93" i="1"/>
  <c r="X94" i="1"/>
  <c r="Y94" i="1"/>
  <c r="AR94" i="1"/>
  <c r="AA94" i="1"/>
  <c r="Z94" i="1"/>
  <c r="AS94" i="1"/>
  <c r="AL94" i="1"/>
  <c r="X95" i="1"/>
  <c r="Y95" i="1"/>
  <c r="AR95" i="1"/>
  <c r="AA95" i="1"/>
  <c r="Z95" i="1"/>
  <c r="AS95" i="1"/>
  <c r="AL95" i="1"/>
  <c r="X96" i="1"/>
  <c r="Y96" i="1"/>
  <c r="AR96" i="1"/>
  <c r="AA96" i="1"/>
  <c r="Z96" i="1"/>
  <c r="AS96" i="1"/>
  <c r="AL96" i="1"/>
  <c r="X97" i="1"/>
  <c r="Y97" i="1"/>
  <c r="AR97" i="1"/>
  <c r="AA97" i="1"/>
  <c r="Z97" i="1"/>
  <c r="AS97" i="1"/>
  <c r="AL97" i="1"/>
  <c r="X98" i="1"/>
  <c r="Y98" i="1"/>
  <c r="AR98" i="1"/>
  <c r="AA98" i="1"/>
  <c r="Z98" i="1"/>
  <c r="AS98" i="1"/>
  <c r="AL98" i="1"/>
  <c r="X99" i="1"/>
  <c r="Y99" i="1"/>
  <c r="AR99" i="1"/>
  <c r="AA99" i="1"/>
  <c r="Z99" i="1"/>
  <c r="AS99" i="1"/>
  <c r="AL99" i="1"/>
  <c r="X100" i="1"/>
  <c r="Y100" i="1"/>
  <c r="AR100" i="1"/>
  <c r="AA100" i="1"/>
  <c r="Z100" i="1"/>
  <c r="AS100" i="1"/>
  <c r="AL100" i="1"/>
  <c r="X101" i="1"/>
  <c r="Y101" i="1"/>
  <c r="AR101" i="1"/>
  <c r="AA101" i="1"/>
  <c r="Z101" i="1"/>
  <c r="AS101" i="1"/>
  <c r="AL101" i="1"/>
  <c r="X102" i="1"/>
  <c r="Y102" i="1"/>
  <c r="AR102" i="1"/>
  <c r="AA102" i="1"/>
  <c r="Z102" i="1"/>
  <c r="AS102" i="1"/>
  <c r="AL102" i="1"/>
  <c r="X103" i="1"/>
  <c r="Y103" i="1"/>
  <c r="AR103" i="1"/>
  <c r="AA103" i="1"/>
  <c r="Z103" i="1"/>
  <c r="AS103" i="1"/>
  <c r="AL103" i="1"/>
  <c r="X104" i="1"/>
  <c r="Y104" i="1"/>
  <c r="AR104" i="1"/>
  <c r="AA104" i="1"/>
  <c r="Z104" i="1"/>
  <c r="AS104" i="1"/>
  <c r="AL104" i="1"/>
  <c r="X105" i="1"/>
  <c r="Y105" i="1"/>
  <c r="AR105" i="1"/>
  <c r="AA105" i="1"/>
  <c r="Z105" i="1"/>
  <c r="AS105" i="1"/>
  <c r="AL105" i="1"/>
  <c r="X106" i="1"/>
  <c r="Y106" i="1"/>
  <c r="AR106" i="1"/>
  <c r="AA106" i="1"/>
  <c r="Z106" i="1"/>
  <c r="AS106" i="1"/>
  <c r="AL106" i="1"/>
  <c r="X107" i="1"/>
  <c r="Y107" i="1"/>
  <c r="AR107" i="1"/>
  <c r="AA107" i="1"/>
  <c r="Z107" i="1"/>
  <c r="AS107" i="1"/>
  <c r="AL107" i="1"/>
  <c r="X108" i="1"/>
  <c r="Y108" i="1"/>
  <c r="AR108" i="1"/>
  <c r="AA108" i="1"/>
  <c r="Z108" i="1"/>
  <c r="AS108" i="1"/>
  <c r="AL108" i="1"/>
  <c r="X109" i="1"/>
  <c r="Y109" i="1"/>
  <c r="AR109" i="1"/>
  <c r="AA109" i="1"/>
  <c r="Z109" i="1"/>
  <c r="AS109" i="1"/>
  <c r="AL109" i="1"/>
  <c r="X110" i="1"/>
  <c r="Y110" i="1"/>
  <c r="AR110" i="1"/>
  <c r="AA110" i="1"/>
  <c r="Z110" i="1"/>
  <c r="AS110" i="1"/>
  <c r="AL110" i="1"/>
  <c r="X111" i="1"/>
  <c r="Y111" i="1"/>
  <c r="AR111" i="1"/>
  <c r="AA111" i="1"/>
  <c r="Z111" i="1"/>
  <c r="AS111" i="1"/>
  <c r="AL111" i="1"/>
  <c r="X112" i="1"/>
  <c r="Y112" i="1"/>
  <c r="AR112" i="1"/>
  <c r="AA112" i="1"/>
  <c r="Z112" i="1"/>
  <c r="AS112" i="1"/>
  <c r="AL112" i="1"/>
  <c r="X113" i="1"/>
  <c r="Y113" i="1"/>
  <c r="AR113" i="1"/>
  <c r="AA113" i="1"/>
  <c r="Z113" i="1"/>
  <c r="AS113" i="1"/>
  <c r="AL113" i="1"/>
  <c r="X114" i="1"/>
  <c r="Y114" i="1"/>
  <c r="AR114" i="1"/>
  <c r="AA114" i="1"/>
  <c r="Z114" i="1"/>
  <c r="AS114" i="1"/>
  <c r="AL114" i="1"/>
  <c r="X115" i="1"/>
  <c r="Y115" i="1"/>
  <c r="AR115" i="1"/>
  <c r="AA115" i="1"/>
  <c r="Z115" i="1"/>
  <c r="AS115" i="1"/>
  <c r="AL115" i="1"/>
  <c r="X116" i="1"/>
  <c r="Y116" i="1"/>
  <c r="AR116" i="1"/>
  <c r="AA116" i="1"/>
  <c r="Z116" i="1"/>
  <c r="AS116" i="1"/>
  <c r="AL116" i="1"/>
  <c r="X117" i="1"/>
  <c r="Y117" i="1"/>
  <c r="AR117" i="1"/>
  <c r="AA117" i="1"/>
  <c r="Z117" i="1"/>
  <c r="AS117" i="1"/>
  <c r="AL117" i="1"/>
  <c r="X118" i="1"/>
  <c r="Y118" i="1"/>
  <c r="AR118" i="1"/>
  <c r="AA118" i="1"/>
  <c r="Z118" i="1"/>
  <c r="AS118" i="1"/>
  <c r="AL118" i="1"/>
  <c r="X119" i="1"/>
  <c r="Y119" i="1"/>
  <c r="AR119" i="1"/>
  <c r="AA119" i="1"/>
  <c r="Z119" i="1"/>
  <c r="AS119" i="1"/>
  <c r="AL119" i="1"/>
  <c r="X120" i="1"/>
  <c r="Y120" i="1"/>
  <c r="AR120" i="1"/>
  <c r="AA120" i="1"/>
  <c r="Z120" i="1"/>
  <c r="AS120" i="1"/>
  <c r="AL120" i="1"/>
  <c r="X121" i="1"/>
  <c r="Y121" i="1"/>
  <c r="AR121" i="1"/>
  <c r="AA121" i="1"/>
  <c r="Z121" i="1"/>
  <c r="AS121" i="1"/>
  <c r="AL121" i="1"/>
  <c r="X122" i="1"/>
  <c r="Y122" i="1"/>
  <c r="AR122" i="1"/>
  <c r="AA122" i="1"/>
  <c r="Z122" i="1"/>
  <c r="AS122" i="1"/>
  <c r="AL122" i="1"/>
  <c r="X123" i="1"/>
  <c r="Y123" i="1"/>
  <c r="AR123" i="1"/>
  <c r="AA123" i="1"/>
  <c r="Z123" i="1"/>
  <c r="AS123" i="1"/>
  <c r="AL123" i="1"/>
  <c r="X124" i="1"/>
  <c r="Y124" i="1"/>
  <c r="AR124" i="1"/>
  <c r="AA124" i="1"/>
  <c r="Z124" i="1"/>
  <c r="AS124" i="1"/>
  <c r="AL124" i="1"/>
  <c r="X125" i="1"/>
  <c r="Y125" i="1"/>
  <c r="AR125" i="1"/>
  <c r="AA125" i="1"/>
  <c r="Z125" i="1"/>
  <c r="AS125" i="1"/>
  <c r="AL125" i="1"/>
  <c r="X126" i="1"/>
  <c r="Y126" i="1"/>
  <c r="AR126" i="1"/>
  <c r="AA126" i="1"/>
  <c r="Z126" i="1"/>
  <c r="AS126" i="1"/>
  <c r="AL126" i="1"/>
  <c r="X127" i="1"/>
  <c r="Y127" i="1"/>
  <c r="AR127" i="1"/>
  <c r="AA127" i="1"/>
  <c r="Z127" i="1"/>
  <c r="AS127" i="1"/>
  <c r="AL127" i="1"/>
  <c r="X128" i="1"/>
  <c r="Y128" i="1"/>
  <c r="AR128" i="1"/>
  <c r="AA128" i="1"/>
  <c r="Z128" i="1"/>
  <c r="AS128" i="1"/>
  <c r="AL128" i="1"/>
  <c r="X129" i="1"/>
  <c r="Y129" i="1"/>
  <c r="AR129" i="1"/>
  <c r="AA129" i="1"/>
  <c r="Z129" i="1"/>
  <c r="AS129" i="1"/>
  <c r="AL129" i="1"/>
  <c r="X130" i="1"/>
  <c r="Y130" i="1"/>
  <c r="AR130" i="1"/>
  <c r="AA130" i="1"/>
  <c r="Z130" i="1"/>
  <c r="AS130" i="1"/>
  <c r="AL130" i="1"/>
  <c r="X131" i="1"/>
  <c r="Y131" i="1"/>
  <c r="AR131" i="1"/>
  <c r="AA131" i="1"/>
  <c r="Z131" i="1"/>
  <c r="AS131" i="1"/>
  <c r="AL131" i="1"/>
  <c r="X132" i="1"/>
  <c r="Y132" i="1"/>
  <c r="AR132" i="1"/>
  <c r="AA132" i="1"/>
  <c r="Z132" i="1"/>
  <c r="AS132" i="1"/>
  <c r="AL132" i="1"/>
  <c r="X133" i="1"/>
  <c r="Y133" i="1"/>
  <c r="AR133" i="1"/>
  <c r="AA133" i="1"/>
  <c r="Z133" i="1"/>
  <c r="AS133" i="1"/>
  <c r="AL133" i="1"/>
  <c r="X134" i="1"/>
  <c r="Y134" i="1"/>
  <c r="AR134" i="1"/>
  <c r="AA134" i="1"/>
  <c r="Z134" i="1"/>
  <c r="AS134" i="1"/>
  <c r="AL134" i="1"/>
  <c r="X135" i="1"/>
  <c r="Y135" i="1"/>
  <c r="AR135" i="1"/>
  <c r="AA135" i="1"/>
  <c r="Z135" i="1"/>
  <c r="AS135" i="1"/>
  <c r="AL135" i="1"/>
  <c r="X136" i="1"/>
  <c r="Y136" i="1"/>
  <c r="AR136" i="1"/>
  <c r="AA136" i="1"/>
  <c r="Z136" i="1"/>
  <c r="AS136" i="1"/>
  <c r="AL136" i="1"/>
  <c r="X137" i="1"/>
  <c r="Y137" i="1"/>
  <c r="AR137" i="1"/>
  <c r="AA137" i="1"/>
  <c r="Z137" i="1"/>
  <c r="AS137" i="1"/>
  <c r="AL137" i="1"/>
  <c r="X138" i="1"/>
  <c r="Y138" i="1"/>
  <c r="AR138" i="1"/>
  <c r="AA138" i="1"/>
  <c r="Z138" i="1"/>
  <c r="AS138" i="1"/>
  <c r="AL138" i="1"/>
  <c r="X139" i="1"/>
  <c r="Y139" i="1"/>
  <c r="AR139" i="1"/>
  <c r="AA139" i="1"/>
  <c r="Z139" i="1"/>
  <c r="AS139" i="1"/>
  <c r="AL139" i="1"/>
  <c r="X140" i="1"/>
  <c r="Y140" i="1"/>
  <c r="AR140" i="1"/>
  <c r="AA140" i="1"/>
  <c r="Z140" i="1"/>
  <c r="AS140" i="1"/>
  <c r="AL140" i="1"/>
  <c r="X141" i="1"/>
  <c r="Y141" i="1"/>
  <c r="AR141" i="1"/>
  <c r="AA141" i="1"/>
  <c r="Z141" i="1"/>
  <c r="AS141" i="1"/>
  <c r="AL141" i="1"/>
  <c r="X142" i="1"/>
  <c r="Y142" i="1"/>
  <c r="AR142" i="1"/>
  <c r="AA142" i="1"/>
  <c r="Z142" i="1"/>
  <c r="AS142" i="1"/>
  <c r="AL142" i="1"/>
  <c r="X143" i="1"/>
  <c r="Y143" i="1"/>
  <c r="AR143" i="1"/>
  <c r="AA143" i="1"/>
  <c r="Z143" i="1"/>
  <c r="AS143" i="1"/>
  <c r="AL143" i="1"/>
  <c r="X144" i="1"/>
  <c r="Y144" i="1"/>
  <c r="AR144" i="1"/>
  <c r="AA144" i="1"/>
  <c r="Z144" i="1"/>
  <c r="AS144" i="1"/>
  <c r="AL144" i="1"/>
  <c r="X145" i="1"/>
  <c r="Y145" i="1"/>
  <c r="AR145" i="1"/>
  <c r="AA145" i="1"/>
  <c r="Z145" i="1"/>
  <c r="AS145" i="1"/>
  <c r="AL145" i="1"/>
  <c r="AL147" i="1"/>
  <c r="AL148" i="1"/>
  <c r="AB2" i="1"/>
  <c r="AC2" i="1"/>
  <c r="AT2" i="1"/>
  <c r="AM2" i="1"/>
  <c r="AB3" i="1"/>
  <c r="AC3" i="1"/>
  <c r="AT3" i="1"/>
  <c r="AM3" i="1"/>
  <c r="AB4" i="1"/>
  <c r="AC4" i="1"/>
  <c r="AT4" i="1"/>
  <c r="AM4" i="1"/>
  <c r="AB5" i="1"/>
  <c r="AC5" i="1"/>
  <c r="AT5" i="1"/>
  <c r="AM5" i="1"/>
  <c r="AB6" i="1"/>
  <c r="AC6" i="1"/>
  <c r="AT6" i="1"/>
  <c r="AM6" i="1"/>
  <c r="AB7" i="1"/>
  <c r="AC7" i="1"/>
  <c r="AT7" i="1"/>
  <c r="AM7" i="1"/>
  <c r="AB8" i="1"/>
  <c r="AC8" i="1"/>
  <c r="AT8" i="1"/>
  <c r="AM8" i="1"/>
  <c r="AB9" i="1"/>
  <c r="AC9" i="1"/>
  <c r="AT9" i="1"/>
  <c r="AM9" i="1"/>
  <c r="AB10" i="1"/>
  <c r="AC10" i="1"/>
  <c r="AT10" i="1"/>
  <c r="AM10" i="1"/>
  <c r="AB11" i="1"/>
  <c r="AC11" i="1"/>
  <c r="AT11" i="1"/>
  <c r="AM11" i="1"/>
  <c r="AB12" i="1"/>
  <c r="AC12" i="1"/>
  <c r="AT12" i="1"/>
  <c r="AM12" i="1"/>
  <c r="AB13" i="1"/>
  <c r="AC13" i="1"/>
  <c r="AT13" i="1"/>
  <c r="AM13" i="1"/>
  <c r="AB14" i="1"/>
  <c r="AC14" i="1"/>
  <c r="AT14" i="1"/>
  <c r="AM14" i="1"/>
  <c r="AB15" i="1"/>
  <c r="AC15" i="1"/>
  <c r="AT15" i="1"/>
  <c r="AM15" i="1"/>
  <c r="AB16" i="1"/>
  <c r="AC16" i="1"/>
  <c r="AT16" i="1"/>
  <c r="AM16" i="1"/>
  <c r="AB17" i="1"/>
  <c r="AC17" i="1"/>
  <c r="AT17" i="1"/>
  <c r="AM17" i="1"/>
  <c r="AB18" i="1"/>
  <c r="AC18" i="1"/>
  <c r="AT18" i="1"/>
  <c r="AM18" i="1"/>
  <c r="AB19" i="1"/>
  <c r="AC19" i="1"/>
  <c r="AT19" i="1"/>
  <c r="AM19" i="1"/>
  <c r="AB20" i="1"/>
  <c r="AC20" i="1"/>
  <c r="AT20" i="1"/>
  <c r="AM20" i="1"/>
  <c r="AB21" i="1"/>
  <c r="AC21" i="1"/>
  <c r="AT21" i="1"/>
  <c r="AM21" i="1"/>
  <c r="AB22" i="1"/>
  <c r="AC22" i="1"/>
  <c r="AT22" i="1"/>
  <c r="AM22" i="1"/>
  <c r="AB23" i="1"/>
  <c r="AC23" i="1"/>
  <c r="AT23" i="1"/>
  <c r="AM23" i="1"/>
  <c r="AB24" i="1"/>
  <c r="AC24" i="1"/>
  <c r="AT24" i="1"/>
  <c r="AM24" i="1"/>
  <c r="AB25" i="1"/>
  <c r="AC25" i="1"/>
  <c r="AT25" i="1"/>
  <c r="AM25" i="1"/>
  <c r="AB26" i="1"/>
  <c r="AC26" i="1"/>
  <c r="AT26" i="1"/>
  <c r="AM26" i="1"/>
  <c r="AB27" i="1"/>
  <c r="AC27" i="1"/>
  <c r="AT27" i="1"/>
  <c r="AM27" i="1"/>
  <c r="AB28" i="1"/>
  <c r="AC28" i="1"/>
  <c r="AT28" i="1"/>
  <c r="AM28" i="1"/>
  <c r="AB29" i="1"/>
  <c r="AC29" i="1"/>
  <c r="AT29" i="1"/>
  <c r="AM29" i="1"/>
  <c r="AB30" i="1"/>
  <c r="AC30" i="1"/>
  <c r="AT30" i="1"/>
  <c r="AM30" i="1"/>
  <c r="AB31" i="1"/>
  <c r="AC31" i="1"/>
  <c r="AT31" i="1"/>
  <c r="AM31" i="1"/>
  <c r="AB32" i="1"/>
  <c r="AC32" i="1"/>
  <c r="AT32" i="1"/>
  <c r="AM32" i="1"/>
  <c r="AB33" i="1"/>
  <c r="AC33" i="1"/>
  <c r="AT33" i="1"/>
  <c r="AM33" i="1"/>
  <c r="AB34" i="1"/>
  <c r="AC34" i="1"/>
  <c r="AT34" i="1"/>
  <c r="AM34" i="1"/>
  <c r="AB35" i="1"/>
  <c r="AC35" i="1"/>
  <c r="AT35" i="1"/>
  <c r="AM35" i="1"/>
  <c r="AB36" i="1"/>
  <c r="AC36" i="1"/>
  <c r="AT36" i="1"/>
  <c r="AM36" i="1"/>
  <c r="AB37" i="1"/>
  <c r="AC37" i="1"/>
  <c r="AT37" i="1"/>
  <c r="AM37" i="1"/>
  <c r="AB38" i="1"/>
  <c r="AC38" i="1"/>
  <c r="AT38" i="1"/>
  <c r="AM38" i="1"/>
  <c r="AB39" i="1"/>
  <c r="AC39" i="1"/>
  <c r="AT39" i="1"/>
  <c r="AM39" i="1"/>
  <c r="AB40" i="1"/>
  <c r="AC40" i="1"/>
  <c r="AT40" i="1"/>
  <c r="AM40" i="1"/>
  <c r="AB41" i="1"/>
  <c r="AC41" i="1"/>
  <c r="AT41" i="1"/>
  <c r="AM41" i="1"/>
  <c r="AB42" i="1"/>
  <c r="AC42" i="1"/>
  <c r="AT42" i="1"/>
  <c r="AM42" i="1"/>
  <c r="AB43" i="1"/>
  <c r="AC43" i="1"/>
  <c r="AT43" i="1"/>
  <c r="AM43" i="1"/>
  <c r="AB44" i="1"/>
  <c r="AC44" i="1"/>
  <c r="AT44" i="1"/>
  <c r="AM44" i="1"/>
  <c r="AB45" i="1"/>
  <c r="AC45" i="1"/>
  <c r="AT45" i="1"/>
  <c r="AM45" i="1"/>
  <c r="AB46" i="1"/>
  <c r="AC46" i="1"/>
  <c r="AT46" i="1"/>
  <c r="AM46" i="1"/>
  <c r="AB47" i="1"/>
  <c r="AC47" i="1"/>
  <c r="AT47" i="1"/>
  <c r="AM47" i="1"/>
  <c r="AB48" i="1"/>
  <c r="AC48" i="1"/>
  <c r="AT48" i="1"/>
  <c r="AM48" i="1"/>
  <c r="AB49" i="1"/>
  <c r="AC49" i="1"/>
  <c r="AT49" i="1"/>
  <c r="AM49" i="1"/>
  <c r="AB50" i="1"/>
  <c r="AC50" i="1"/>
  <c r="AT50" i="1"/>
  <c r="AM50" i="1"/>
  <c r="AB51" i="1"/>
  <c r="AC51" i="1"/>
  <c r="AT51" i="1"/>
  <c r="AM51" i="1"/>
  <c r="AB52" i="1"/>
  <c r="AC52" i="1"/>
  <c r="AT52" i="1"/>
  <c r="AM52" i="1"/>
  <c r="AB53" i="1"/>
  <c r="AC53" i="1"/>
  <c r="AT53" i="1"/>
  <c r="AM53" i="1"/>
  <c r="AB54" i="1"/>
  <c r="AC54" i="1"/>
  <c r="AT54" i="1"/>
  <c r="AM54" i="1"/>
  <c r="AB55" i="1"/>
  <c r="AC55" i="1"/>
  <c r="AT55" i="1"/>
  <c r="AM55" i="1"/>
  <c r="AB56" i="1"/>
  <c r="AC56" i="1"/>
  <c r="AT56" i="1"/>
  <c r="AM56" i="1"/>
  <c r="AB57" i="1"/>
  <c r="AC57" i="1"/>
  <c r="AT57" i="1"/>
  <c r="AM57" i="1"/>
  <c r="AB58" i="1"/>
  <c r="AC58" i="1"/>
  <c r="AT58" i="1"/>
  <c r="AM58" i="1"/>
  <c r="AB59" i="1"/>
  <c r="AC59" i="1"/>
  <c r="AT59" i="1"/>
  <c r="AM59" i="1"/>
  <c r="AB60" i="1"/>
  <c r="AC60" i="1"/>
  <c r="AT60" i="1"/>
  <c r="AM60" i="1"/>
  <c r="AB61" i="1"/>
  <c r="AC61" i="1"/>
  <c r="AT61" i="1"/>
  <c r="AM61" i="1"/>
  <c r="AB62" i="1"/>
  <c r="AC62" i="1"/>
  <c r="AT62" i="1"/>
  <c r="AM62" i="1"/>
  <c r="AB63" i="1"/>
  <c r="AC63" i="1"/>
  <c r="AT63" i="1"/>
  <c r="AM63" i="1"/>
  <c r="AB64" i="1"/>
  <c r="AC64" i="1"/>
  <c r="AT64" i="1"/>
  <c r="AM64" i="1"/>
  <c r="AB65" i="1"/>
  <c r="AC65" i="1"/>
  <c r="AT65" i="1"/>
  <c r="AM65" i="1"/>
  <c r="AB66" i="1"/>
  <c r="AC66" i="1"/>
  <c r="AT66" i="1"/>
  <c r="AM66" i="1"/>
  <c r="AB67" i="1"/>
  <c r="AC67" i="1"/>
  <c r="AT67" i="1"/>
  <c r="AM67" i="1"/>
  <c r="AB68" i="1"/>
  <c r="AC68" i="1"/>
  <c r="AT68" i="1"/>
  <c r="AM68" i="1"/>
  <c r="AB69" i="1"/>
  <c r="AC69" i="1"/>
  <c r="AT69" i="1"/>
  <c r="AM69" i="1"/>
  <c r="AB70" i="1"/>
  <c r="AC70" i="1"/>
  <c r="AT70" i="1"/>
  <c r="AM70" i="1"/>
  <c r="AB71" i="1"/>
  <c r="AC71" i="1"/>
  <c r="AT71" i="1"/>
  <c r="AM71" i="1"/>
  <c r="AB72" i="1"/>
  <c r="AC72" i="1"/>
  <c r="AT72" i="1"/>
  <c r="AM72" i="1"/>
  <c r="AB73" i="1"/>
  <c r="AC73" i="1"/>
  <c r="AT73" i="1"/>
  <c r="AM73" i="1"/>
  <c r="AB74" i="1"/>
  <c r="AC74" i="1"/>
  <c r="AT74" i="1"/>
  <c r="AM74" i="1"/>
  <c r="AB75" i="1"/>
  <c r="AC75" i="1"/>
  <c r="AT75" i="1"/>
  <c r="AM75" i="1"/>
  <c r="AB76" i="1"/>
  <c r="AC76" i="1"/>
  <c r="AT76" i="1"/>
  <c r="AM76" i="1"/>
  <c r="AB77" i="1"/>
  <c r="AC77" i="1"/>
  <c r="AT77" i="1"/>
  <c r="AM77" i="1"/>
  <c r="AB78" i="1"/>
  <c r="AC78" i="1"/>
  <c r="AT78" i="1"/>
  <c r="AM78" i="1"/>
  <c r="AB79" i="1"/>
  <c r="AC79" i="1"/>
  <c r="AT79" i="1"/>
  <c r="AM79" i="1"/>
  <c r="AB80" i="1"/>
  <c r="AC80" i="1"/>
  <c r="AT80" i="1"/>
  <c r="AM80" i="1"/>
  <c r="AB81" i="1"/>
  <c r="AC81" i="1"/>
  <c r="AT81" i="1"/>
  <c r="AM81" i="1"/>
  <c r="AB82" i="1"/>
  <c r="AC82" i="1"/>
  <c r="AT82" i="1"/>
  <c r="AM82" i="1"/>
  <c r="AB83" i="1"/>
  <c r="AC83" i="1"/>
  <c r="AT83" i="1"/>
  <c r="AM83" i="1"/>
  <c r="AB84" i="1"/>
  <c r="AC84" i="1"/>
  <c r="AT84" i="1"/>
  <c r="AM84" i="1"/>
  <c r="AB85" i="1"/>
  <c r="AC85" i="1"/>
  <c r="AT85" i="1"/>
  <c r="AM85" i="1"/>
  <c r="AB86" i="1"/>
  <c r="AC86" i="1"/>
  <c r="AT86" i="1"/>
  <c r="AM86" i="1"/>
  <c r="AB87" i="1"/>
  <c r="AC87" i="1"/>
  <c r="AT87" i="1"/>
  <c r="AM87" i="1"/>
  <c r="AB88" i="1"/>
  <c r="AC88" i="1"/>
  <c r="AT88" i="1"/>
  <c r="AM88" i="1"/>
  <c r="AB89" i="1"/>
  <c r="AC89" i="1"/>
  <c r="AT89" i="1"/>
  <c r="AM89" i="1"/>
  <c r="AB90" i="1"/>
  <c r="AC90" i="1"/>
  <c r="AT90" i="1"/>
  <c r="AM90" i="1"/>
  <c r="AB91" i="1"/>
  <c r="AC91" i="1"/>
  <c r="AT91" i="1"/>
  <c r="AM91" i="1"/>
  <c r="AB92" i="1"/>
  <c r="AC92" i="1"/>
  <c r="AT92" i="1"/>
  <c r="AM92" i="1"/>
  <c r="AB93" i="1"/>
  <c r="AC93" i="1"/>
  <c r="AT93" i="1"/>
  <c r="AM93" i="1"/>
  <c r="AB94" i="1"/>
  <c r="AC94" i="1"/>
  <c r="AT94" i="1"/>
  <c r="AM94" i="1"/>
  <c r="AB95" i="1"/>
  <c r="AC95" i="1"/>
  <c r="AT95" i="1"/>
  <c r="AM95" i="1"/>
  <c r="AB96" i="1"/>
  <c r="AC96" i="1"/>
  <c r="AT96" i="1"/>
  <c r="AM96" i="1"/>
  <c r="AB97" i="1"/>
  <c r="AC97" i="1"/>
  <c r="AT97" i="1"/>
  <c r="AM97" i="1"/>
  <c r="AB98" i="1"/>
  <c r="AC98" i="1"/>
  <c r="AT98" i="1"/>
  <c r="AM98" i="1"/>
  <c r="AB99" i="1"/>
  <c r="AC99" i="1"/>
  <c r="AT99" i="1"/>
  <c r="AM99" i="1"/>
  <c r="AB100" i="1"/>
  <c r="AC100" i="1"/>
  <c r="AT100" i="1"/>
  <c r="AM100" i="1"/>
  <c r="AB101" i="1"/>
  <c r="AC101" i="1"/>
  <c r="AT101" i="1"/>
  <c r="AM101" i="1"/>
  <c r="AB102" i="1"/>
  <c r="AC102" i="1"/>
  <c r="AT102" i="1"/>
  <c r="AM102" i="1"/>
  <c r="AB103" i="1"/>
  <c r="AC103" i="1"/>
  <c r="AT103" i="1"/>
  <c r="AM103" i="1"/>
  <c r="AB104" i="1"/>
  <c r="AC104" i="1"/>
  <c r="AT104" i="1"/>
  <c r="AM104" i="1"/>
  <c r="AB105" i="1"/>
  <c r="AC105" i="1"/>
  <c r="AT105" i="1"/>
  <c r="AM105" i="1"/>
  <c r="AB106" i="1"/>
  <c r="AC106" i="1"/>
  <c r="AT106" i="1"/>
  <c r="AM106" i="1"/>
  <c r="AB107" i="1"/>
  <c r="AC107" i="1"/>
  <c r="AT107" i="1"/>
  <c r="AM107" i="1"/>
  <c r="AB108" i="1"/>
  <c r="AC108" i="1"/>
  <c r="AT108" i="1"/>
  <c r="AM108" i="1"/>
  <c r="AB109" i="1"/>
  <c r="AC109" i="1"/>
  <c r="AT109" i="1"/>
  <c r="AM109" i="1"/>
  <c r="AB110" i="1"/>
  <c r="AC110" i="1"/>
  <c r="AT110" i="1"/>
  <c r="AM110" i="1"/>
  <c r="AB111" i="1"/>
  <c r="AC111" i="1"/>
  <c r="AT111" i="1"/>
  <c r="AM111" i="1"/>
  <c r="AB112" i="1"/>
  <c r="AC112" i="1"/>
  <c r="AT112" i="1"/>
  <c r="AM112" i="1"/>
  <c r="AB113" i="1"/>
  <c r="AC113" i="1"/>
  <c r="AT113" i="1"/>
  <c r="AM113" i="1"/>
  <c r="AB114" i="1"/>
  <c r="AC114" i="1"/>
  <c r="AT114" i="1"/>
  <c r="AM114" i="1"/>
  <c r="AB115" i="1"/>
  <c r="AC115" i="1"/>
  <c r="AT115" i="1"/>
  <c r="AM115" i="1"/>
  <c r="AB116" i="1"/>
  <c r="AC116" i="1"/>
  <c r="AT116" i="1"/>
  <c r="AM116" i="1"/>
  <c r="AB117" i="1"/>
  <c r="AC117" i="1"/>
  <c r="AT117" i="1"/>
  <c r="AM117" i="1"/>
  <c r="AB118" i="1"/>
  <c r="AC118" i="1"/>
  <c r="AT118" i="1"/>
  <c r="AM118" i="1"/>
  <c r="AB119" i="1"/>
  <c r="AC119" i="1"/>
  <c r="AT119" i="1"/>
  <c r="AM119" i="1"/>
  <c r="AB120" i="1"/>
  <c r="AC120" i="1"/>
  <c r="AT120" i="1"/>
  <c r="AM120" i="1"/>
  <c r="AB121" i="1"/>
  <c r="AC121" i="1"/>
  <c r="AT121" i="1"/>
  <c r="AM121" i="1"/>
  <c r="AB122" i="1"/>
  <c r="AC122" i="1"/>
  <c r="AT122" i="1"/>
  <c r="AM122" i="1"/>
  <c r="AB123" i="1"/>
  <c r="AC123" i="1"/>
  <c r="AT123" i="1"/>
  <c r="AM123" i="1"/>
  <c r="AB124" i="1"/>
  <c r="AC124" i="1"/>
  <c r="AT124" i="1"/>
  <c r="AM124" i="1"/>
  <c r="AB125" i="1"/>
  <c r="AC125" i="1"/>
  <c r="AT125" i="1"/>
  <c r="AM125" i="1"/>
  <c r="AB126" i="1"/>
  <c r="AC126" i="1"/>
  <c r="AT126" i="1"/>
  <c r="AM126" i="1"/>
  <c r="AB127" i="1"/>
  <c r="AC127" i="1"/>
  <c r="AT127" i="1"/>
  <c r="AM127" i="1"/>
  <c r="AB128" i="1"/>
  <c r="AC128" i="1"/>
  <c r="AT128" i="1"/>
  <c r="AM128" i="1"/>
  <c r="AB129" i="1"/>
  <c r="AC129" i="1"/>
  <c r="AT129" i="1"/>
  <c r="AM129" i="1"/>
  <c r="AB130" i="1"/>
  <c r="AC130" i="1"/>
  <c r="AT130" i="1"/>
  <c r="AM130" i="1"/>
  <c r="AB131" i="1"/>
  <c r="AC131" i="1"/>
  <c r="AT131" i="1"/>
  <c r="AM131" i="1"/>
  <c r="AB132" i="1"/>
  <c r="AC132" i="1"/>
  <c r="AT132" i="1"/>
  <c r="AM132" i="1"/>
  <c r="AB133" i="1"/>
  <c r="AC133" i="1"/>
  <c r="AT133" i="1"/>
  <c r="AM133" i="1"/>
  <c r="AB134" i="1"/>
  <c r="AC134" i="1"/>
  <c r="AT134" i="1"/>
  <c r="AM134" i="1"/>
  <c r="AB135" i="1"/>
  <c r="AC135" i="1"/>
  <c r="AT135" i="1"/>
  <c r="AM135" i="1"/>
  <c r="AB136" i="1"/>
  <c r="AC136" i="1"/>
  <c r="AT136" i="1"/>
  <c r="AM136" i="1"/>
  <c r="AB137" i="1"/>
  <c r="AC137" i="1"/>
  <c r="AT137" i="1"/>
  <c r="AM137" i="1"/>
  <c r="AB138" i="1"/>
  <c r="AC138" i="1"/>
  <c r="AT138" i="1"/>
  <c r="AM138" i="1"/>
  <c r="AB139" i="1"/>
  <c r="AC139" i="1"/>
  <c r="AT139" i="1"/>
  <c r="AM139" i="1"/>
  <c r="AB140" i="1"/>
  <c r="AC140" i="1"/>
  <c r="AT140" i="1"/>
  <c r="AM140" i="1"/>
  <c r="AB141" i="1"/>
  <c r="AC141" i="1"/>
  <c r="AT141" i="1"/>
  <c r="AM141" i="1"/>
  <c r="AB142" i="1"/>
  <c r="AC142" i="1"/>
  <c r="AT142" i="1"/>
  <c r="AM142" i="1"/>
  <c r="AB143" i="1"/>
  <c r="AC143" i="1"/>
  <c r="AT143" i="1"/>
  <c r="AM143" i="1"/>
  <c r="AB144" i="1"/>
  <c r="AC144" i="1"/>
  <c r="AT144" i="1"/>
  <c r="AM144" i="1"/>
  <c r="AB145" i="1"/>
  <c r="AC145" i="1"/>
  <c r="AT145" i="1"/>
  <c r="AM145" i="1"/>
  <c r="AM147" i="1"/>
  <c r="AM148" i="1"/>
  <c r="AE2" i="1"/>
  <c r="AD2" i="1"/>
  <c r="AU2" i="1"/>
  <c r="AN2" i="1"/>
  <c r="AE3" i="1"/>
  <c r="AD3" i="1"/>
  <c r="AU3" i="1"/>
  <c r="AN3" i="1"/>
  <c r="AE4" i="1"/>
  <c r="AD4" i="1"/>
  <c r="AU4" i="1"/>
  <c r="AN4" i="1"/>
  <c r="AE5" i="1"/>
  <c r="AD5" i="1"/>
  <c r="AU5" i="1"/>
  <c r="AN5" i="1"/>
  <c r="AE6" i="1"/>
  <c r="AD6" i="1"/>
  <c r="AU6" i="1"/>
  <c r="AN6" i="1"/>
  <c r="AE7" i="1"/>
  <c r="AD7" i="1"/>
  <c r="AU7" i="1"/>
  <c r="AN7" i="1"/>
  <c r="AE8" i="1"/>
  <c r="AD8" i="1"/>
  <c r="AU8" i="1"/>
  <c r="AN8" i="1"/>
  <c r="AE9" i="1"/>
  <c r="AD9" i="1"/>
  <c r="AU9" i="1"/>
  <c r="AN9" i="1"/>
  <c r="AE10" i="1"/>
  <c r="AD10" i="1"/>
  <c r="AU10" i="1"/>
  <c r="AN10" i="1"/>
  <c r="AE11" i="1"/>
  <c r="AD11" i="1"/>
  <c r="AU11" i="1"/>
  <c r="AN11" i="1"/>
  <c r="AE12" i="1"/>
  <c r="AD12" i="1"/>
  <c r="AU12" i="1"/>
  <c r="AN12" i="1"/>
  <c r="AE13" i="1"/>
  <c r="AD13" i="1"/>
  <c r="AU13" i="1"/>
  <c r="AN13" i="1"/>
  <c r="AE14" i="1"/>
  <c r="AD14" i="1"/>
  <c r="AU14" i="1"/>
  <c r="AN14" i="1"/>
  <c r="AE15" i="1"/>
  <c r="AD15" i="1"/>
  <c r="AU15" i="1"/>
  <c r="AN15" i="1"/>
  <c r="AE16" i="1"/>
  <c r="AD16" i="1"/>
  <c r="AU16" i="1"/>
  <c r="AN16" i="1"/>
  <c r="AE17" i="1"/>
  <c r="AD17" i="1"/>
  <c r="AU17" i="1"/>
  <c r="AN17" i="1"/>
  <c r="AE18" i="1"/>
  <c r="AD18" i="1"/>
  <c r="AU18" i="1"/>
  <c r="AN18" i="1"/>
  <c r="AE19" i="1"/>
  <c r="AD19" i="1"/>
  <c r="AU19" i="1"/>
  <c r="AN19" i="1"/>
  <c r="AE20" i="1"/>
  <c r="AD20" i="1"/>
  <c r="AU20" i="1"/>
  <c r="AN20" i="1"/>
  <c r="AE21" i="1"/>
  <c r="AD21" i="1"/>
  <c r="AU21" i="1"/>
  <c r="AN21" i="1"/>
  <c r="AE22" i="1"/>
  <c r="AD22" i="1"/>
  <c r="AU22" i="1"/>
  <c r="AN22" i="1"/>
  <c r="AE23" i="1"/>
  <c r="AD23" i="1"/>
  <c r="AU23" i="1"/>
  <c r="AN23" i="1"/>
  <c r="AE24" i="1"/>
  <c r="AD24" i="1"/>
  <c r="AU24" i="1"/>
  <c r="AN24" i="1"/>
  <c r="AE25" i="1"/>
  <c r="AD25" i="1"/>
  <c r="AU25" i="1"/>
  <c r="AN25" i="1"/>
  <c r="AE26" i="1"/>
  <c r="AD26" i="1"/>
  <c r="AU26" i="1"/>
  <c r="AN26" i="1"/>
  <c r="AE27" i="1"/>
  <c r="AD27" i="1"/>
  <c r="AU27" i="1"/>
  <c r="AN27" i="1"/>
  <c r="AE28" i="1"/>
  <c r="AD28" i="1"/>
  <c r="AU28" i="1"/>
  <c r="AN28" i="1"/>
  <c r="AE29" i="1"/>
  <c r="AD29" i="1"/>
  <c r="AU29" i="1"/>
  <c r="AN29" i="1"/>
  <c r="AE30" i="1"/>
  <c r="AD30" i="1"/>
  <c r="AU30" i="1"/>
  <c r="AN30" i="1"/>
  <c r="AE31" i="1"/>
  <c r="AD31" i="1"/>
  <c r="AU31" i="1"/>
  <c r="AN31" i="1"/>
  <c r="AE32" i="1"/>
  <c r="AD32" i="1"/>
  <c r="AU32" i="1"/>
  <c r="AN32" i="1"/>
  <c r="AE33" i="1"/>
  <c r="AD33" i="1"/>
  <c r="AU33" i="1"/>
  <c r="AN33" i="1"/>
  <c r="AE34" i="1"/>
  <c r="AD34" i="1"/>
  <c r="AU34" i="1"/>
  <c r="AN34" i="1"/>
  <c r="AE35" i="1"/>
  <c r="AD35" i="1"/>
  <c r="AU35" i="1"/>
  <c r="AN35" i="1"/>
  <c r="AE36" i="1"/>
  <c r="AD36" i="1"/>
  <c r="AU36" i="1"/>
  <c r="AN36" i="1"/>
  <c r="AE37" i="1"/>
  <c r="AD37" i="1"/>
  <c r="AU37" i="1"/>
  <c r="AN37" i="1"/>
  <c r="AE38" i="1"/>
  <c r="AD38" i="1"/>
  <c r="AU38" i="1"/>
  <c r="AN38" i="1"/>
  <c r="AE39" i="1"/>
  <c r="AD39" i="1"/>
  <c r="AU39" i="1"/>
  <c r="AN39" i="1"/>
  <c r="AE40" i="1"/>
  <c r="AD40" i="1"/>
  <c r="AU40" i="1"/>
  <c r="AN40" i="1"/>
  <c r="AE41" i="1"/>
  <c r="AD41" i="1"/>
  <c r="AU41" i="1"/>
  <c r="AN41" i="1"/>
  <c r="AE42" i="1"/>
  <c r="AD42" i="1"/>
  <c r="AU42" i="1"/>
  <c r="AN42" i="1"/>
  <c r="AE43" i="1"/>
  <c r="AD43" i="1"/>
  <c r="AU43" i="1"/>
  <c r="AN43" i="1"/>
  <c r="AE44" i="1"/>
  <c r="AD44" i="1"/>
  <c r="AU44" i="1"/>
  <c r="AN44" i="1"/>
  <c r="AE45" i="1"/>
  <c r="AD45" i="1"/>
  <c r="AU45" i="1"/>
  <c r="AN45" i="1"/>
  <c r="AE46" i="1"/>
  <c r="AD46" i="1"/>
  <c r="AU46" i="1"/>
  <c r="AN46" i="1"/>
  <c r="AE47" i="1"/>
  <c r="AD47" i="1"/>
  <c r="AU47" i="1"/>
  <c r="AN47" i="1"/>
  <c r="AE48" i="1"/>
  <c r="AD48" i="1"/>
  <c r="AU48" i="1"/>
  <c r="AN48" i="1"/>
  <c r="AE49" i="1"/>
  <c r="AD49" i="1"/>
  <c r="AU49" i="1"/>
  <c r="AN49" i="1"/>
  <c r="AE50" i="1"/>
  <c r="AD50" i="1"/>
  <c r="AU50" i="1"/>
  <c r="AN50" i="1"/>
  <c r="AE51" i="1"/>
  <c r="AD51" i="1"/>
  <c r="AU51" i="1"/>
  <c r="AN51" i="1"/>
  <c r="AE52" i="1"/>
  <c r="AD52" i="1"/>
  <c r="AU52" i="1"/>
  <c r="AN52" i="1"/>
  <c r="AE53" i="1"/>
  <c r="AD53" i="1"/>
  <c r="AU53" i="1"/>
  <c r="AN53" i="1"/>
  <c r="AE54" i="1"/>
  <c r="AD54" i="1"/>
  <c r="AU54" i="1"/>
  <c r="AN54" i="1"/>
  <c r="AE55" i="1"/>
  <c r="AD55" i="1"/>
  <c r="AU55" i="1"/>
  <c r="AN55" i="1"/>
  <c r="AE56" i="1"/>
  <c r="AD56" i="1"/>
  <c r="AU56" i="1"/>
  <c r="AN56" i="1"/>
  <c r="AE57" i="1"/>
  <c r="AD57" i="1"/>
  <c r="AU57" i="1"/>
  <c r="AN57" i="1"/>
  <c r="AE58" i="1"/>
  <c r="AD58" i="1"/>
  <c r="AU58" i="1"/>
  <c r="AN58" i="1"/>
  <c r="AE59" i="1"/>
  <c r="AD59" i="1"/>
  <c r="AU59" i="1"/>
  <c r="AN59" i="1"/>
  <c r="AE60" i="1"/>
  <c r="AD60" i="1"/>
  <c r="AU60" i="1"/>
  <c r="AN60" i="1"/>
  <c r="AE61" i="1"/>
  <c r="AD61" i="1"/>
  <c r="AU61" i="1"/>
  <c r="AN61" i="1"/>
  <c r="AE62" i="1"/>
  <c r="AD62" i="1"/>
  <c r="AU62" i="1"/>
  <c r="AN62" i="1"/>
  <c r="AE63" i="1"/>
  <c r="AD63" i="1"/>
  <c r="AU63" i="1"/>
  <c r="AN63" i="1"/>
  <c r="AE64" i="1"/>
  <c r="AD64" i="1"/>
  <c r="AU64" i="1"/>
  <c r="AN64" i="1"/>
  <c r="AE65" i="1"/>
  <c r="AD65" i="1"/>
  <c r="AU65" i="1"/>
  <c r="AN65" i="1"/>
  <c r="AE66" i="1"/>
  <c r="AD66" i="1"/>
  <c r="AU66" i="1"/>
  <c r="AN66" i="1"/>
  <c r="AE67" i="1"/>
  <c r="AD67" i="1"/>
  <c r="AU67" i="1"/>
  <c r="AN67" i="1"/>
  <c r="AE68" i="1"/>
  <c r="AD68" i="1"/>
  <c r="AU68" i="1"/>
  <c r="AN68" i="1"/>
  <c r="AE69" i="1"/>
  <c r="AD69" i="1"/>
  <c r="AU69" i="1"/>
  <c r="AN69" i="1"/>
  <c r="AE70" i="1"/>
  <c r="AD70" i="1"/>
  <c r="AU70" i="1"/>
  <c r="AN70" i="1"/>
  <c r="AE71" i="1"/>
  <c r="AD71" i="1"/>
  <c r="AU71" i="1"/>
  <c r="AN71" i="1"/>
  <c r="AE72" i="1"/>
  <c r="AD72" i="1"/>
  <c r="AU72" i="1"/>
  <c r="AN72" i="1"/>
  <c r="AE73" i="1"/>
  <c r="AD73" i="1"/>
  <c r="AU73" i="1"/>
  <c r="AN73" i="1"/>
  <c r="AE74" i="1"/>
  <c r="AD74" i="1"/>
  <c r="AU74" i="1"/>
  <c r="AN74" i="1"/>
  <c r="AE75" i="1"/>
  <c r="AD75" i="1"/>
  <c r="AU75" i="1"/>
  <c r="AN75" i="1"/>
  <c r="AE76" i="1"/>
  <c r="AD76" i="1"/>
  <c r="AU76" i="1"/>
  <c r="AN76" i="1"/>
  <c r="AE77" i="1"/>
  <c r="AD77" i="1"/>
  <c r="AU77" i="1"/>
  <c r="AN77" i="1"/>
  <c r="AE78" i="1"/>
  <c r="AD78" i="1"/>
  <c r="AU78" i="1"/>
  <c r="AN78" i="1"/>
  <c r="AE79" i="1"/>
  <c r="AD79" i="1"/>
  <c r="AU79" i="1"/>
  <c r="AN79" i="1"/>
  <c r="AE80" i="1"/>
  <c r="AD80" i="1"/>
  <c r="AU80" i="1"/>
  <c r="AN80" i="1"/>
  <c r="AE81" i="1"/>
  <c r="AD81" i="1"/>
  <c r="AU81" i="1"/>
  <c r="AN81" i="1"/>
  <c r="AE82" i="1"/>
  <c r="AD82" i="1"/>
  <c r="AU82" i="1"/>
  <c r="AN82" i="1"/>
  <c r="AE83" i="1"/>
  <c r="AD83" i="1"/>
  <c r="AU83" i="1"/>
  <c r="AN83" i="1"/>
  <c r="AE84" i="1"/>
  <c r="AD84" i="1"/>
  <c r="AU84" i="1"/>
  <c r="AN84" i="1"/>
  <c r="AE85" i="1"/>
  <c r="AD85" i="1"/>
  <c r="AU85" i="1"/>
  <c r="AN85" i="1"/>
  <c r="AE86" i="1"/>
  <c r="AD86" i="1"/>
  <c r="AU86" i="1"/>
  <c r="AN86" i="1"/>
  <c r="AE87" i="1"/>
  <c r="AD87" i="1"/>
  <c r="AU87" i="1"/>
  <c r="AN87" i="1"/>
  <c r="AE88" i="1"/>
  <c r="AD88" i="1"/>
  <c r="AU88" i="1"/>
  <c r="AN88" i="1"/>
  <c r="AE89" i="1"/>
  <c r="AD89" i="1"/>
  <c r="AU89" i="1"/>
  <c r="AN89" i="1"/>
  <c r="AE90" i="1"/>
  <c r="AD90" i="1"/>
  <c r="AU90" i="1"/>
  <c r="AN90" i="1"/>
  <c r="AE91" i="1"/>
  <c r="AD91" i="1"/>
  <c r="AU91" i="1"/>
  <c r="AN91" i="1"/>
  <c r="AE92" i="1"/>
  <c r="AD92" i="1"/>
  <c r="AU92" i="1"/>
  <c r="AN92" i="1"/>
  <c r="AE93" i="1"/>
  <c r="AD93" i="1"/>
  <c r="AU93" i="1"/>
  <c r="AN93" i="1"/>
  <c r="AE94" i="1"/>
  <c r="AD94" i="1"/>
  <c r="AU94" i="1"/>
  <c r="AN94" i="1"/>
  <c r="AE95" i="1"/>
  <c r="AD95" i="1"/>
  <c r="AU95" i="1"/>
  <c r="AN95" i="1"/>
  <c r="AE96" i="1"/>
  <c r="AD96" i="1"/>
  <c r="AU96" i="1"/>
  <c r="AN96" i="1"/>
  <c r="AE97" i="1"/>
  <c r="AD97" i="1"/>
  <c r="AU97" i="1"/>
  <c r="AN97" i="1"/>
  <c r="AE98" i="1"/>
  <c r="AD98" i="1"/>
  <c r="AU98" i="1"/>
  <c r="AN98" i="1"/>
  <c r="AE99" i="1"/>
  <c r="AD99" i="1"/>
  <c r="AU99" i="1"/>
  <c r="AN99" i="1"/>
  <c r="AE100" i="1"/>
  <c r="AD100" i="1"/>
  <c r="AU100" i="1"/>
  <c r="AN100" i="1"/>
  <c r="AE101" i="1"/>
  <c r="AD101" i="1"/>
  <c r="AU101" i="1"/>
  <c r="AN101" i="1"/>
  <c r="AE102" i="1"/>
  <c r="AD102" i="1"/>
  <c r="AU102" i="1"/>
  <c r="AN102" i="1"/>
  <c r="AE103" i="1"/>
  <c r="AD103" i="1"/>
  <c r="AU103" i="1"/>
  <c r="AN103" i="1"/>
  <c r="AE104" i="1"/>
  <c r="AD104" i="1"/>
  <c r="AU104" i="1"/>
  <c r="AN104" i="1"/>
  <c r="AE105" i="1"/>
  <c r="AD105" i="1"/>
  <c r="AU105" i="1"/>
  <c r="AN105" i="1"/>
  <c r="AE106" i="1"/>
  <c r="AD106" i="1"/>
  <c r="AU106" i="1"/>
  <c r="AN106" i="1"/>
  <c r="AE107" i="1"/>
  <c r="AD107" i="1"/>
  <c r="AU107" i="1"/>
  <c r="AN107" i="1"/>
  <c r="AE108" i="1"/>
  <c r="AD108" i="1"/>
  <c r="AU108" i="1"/>
  <c r="AN108" i="1"/>
  <c r="AE109" i="1"/>
  <c r="AD109" i="1"/>
  <c r="AU109" i="1"/>
  <c r="AN109" i="1"/>
  <c r="AE110" i="1"/>
  <c r="AD110" i="1"/>
  <c r="AU110" i="1"/>
  <c r="AN110" i="1"/>
  <c r="AE111" i="1"/>
  <c r="AD111" i="1"/>
  <c r="AU111" i="1"/>
  <c r="AN111" i="1"/>
  <c r="AE112" i="1"/>
  <c r="AD112" i="1"/>
  <c r="AU112" i="1"/>
  <c r="AN112" i="1"/>
  <c r="AE113" i="1"/>
  <c r="AD113" i="1"/>
  <c r="AU113" i="1"/>
  <c r="AN113" i="1"/>
  <c r="AE114" i="1"/>
  <c r="AD114" i="1"/>
  <c r="AU114" i="1"/>
  <c r="AN114" i="1"/>
  <c r="AE115" i="1"/>
  <c r="AD115" i="1"/>
  <c r="AU115" i="1"/>
  <c r="AN115" i="1"/>
  <c r="AE116" i="1"/>
  <c r="AD116" i="1"/>
  <c r="AU116" i="1"/>
  <c r="AN116" i="1"/>
  <c r="AE117" i="1"/>
  <c r="AD117" i="1"/>
  <c r="AU117" i="1"/>
  <c r="AN117" i="1"/>
  <c r="AE118" i="1"/>
  <c r="AD118" i="1"/>
  <c r="AU118" i="1"/>
  <c r="AN118" i="1"/>
  <c r="AE119" i="1"/>
  <c r="AD119" i="1"/>
  <c r="AU119" i="1"/>
  <c r="AN119" i="1"/>
  <c r="AE120" i="1"/>
  <c r="AD120" i="1"/>
  <c r="AU120" i="1"/>
  <c r="AN120" i="1"/>
  <c r="AE121" i="1"/>
  <c r="AD121" i="1"/>
  <c r="AU121" i="1"/>
  <c r="AN121" i="1"/>
  <c r="AE122" i="1"/>
  <c r="AD122" i="1"/>
  <c r="AU122" i="1"/>
  <c r="AN122" i="1"/>
  <c r="AE123" i="1"/>
  <c r="AD123" i="1"/>
  <c r="AU123" i="1"/>
  <c r="AN123" i="1"/>
  <c r="AE124" i="1"/>
  <c r="AD124" i="1"/>
  <c r="AU124" i="1"/>
  <c r="AN124" i="1"/>
  <c r="AE125" i="1"/>
  <c r="AD125" i="1"/>
  <c r="AU125" i="1"/>
  <c r="AN125" i="1"/>
  <c r="AE126" i="1"/>
  <c r="AD126" i="1"/>
  <c r="AU126" i="1"/>
  <c r="AN126" i="1"/>
  <c r="AE127" i="1"/>
  <c r="AD127" i="1"/>
  <c r="AU127" i="1"/>
  <c r="AN127" i="1"/>
  <c r="AE128" i="1"/>
  <c r="AD128" i="1"/>
  <c r="AU128" i="1"/>
  <c r="AN128" i="1"/>
  <c r="AE129" i="1"/>
  <c r="AD129" i="1"/>
  <c r="AU129" i="1"/>
  <c r="AN129" i="1"/>
  <c r="AE130" i="1"/>
  <c r="AD130" i="1"/>
  <c r="AU130" i="1"/>
  <c r="AN130" i="1"/>
  <c r="AE131" i="1"/>
  <c r="AD131" i="1"/>
  <c r="AU131" i="1"/>
  <c r="AN131" i="1"/>
  <c r="AE132" i="1"/>
  <c r="AD132" i="1"/>
  <c r="AU132" i="1"/>
  <c r="AN132" i="1"/>
  <c r="AE133" i="1"/>
  <c r="AD133" i="1"/>
  <c r="AU133" i="1"/>
  <c r="AN133" i="1"/>
  <c r="AE134" i="1"/>
  <c r="AD134" i="1"/>
  <c r="AU134" i="1"/>
  <c r="AN134" i="1"/>
  <c r="AE135" i="1"/>
  <c r="AD135" i="1"/>
  <c r="AU135" i="1"/>
  <c r="AN135" i="1"/>
  <c r="AE136" i="1"/>
  <c r="AD136" i="1"/>
  <c r="AU136" i="1"/>
  <c r="AN136" i="1"/>
  <c r="AE137" i="1"/>
  <c r="AD137" i="1"/>
  <c r="AU137" i="1"/>
  <c r="AN137" i="1"/>
  <c r="AE138" i="1"/>
  <c r="AD138" i="1"/>
  <c r="AU138" i="1"/>
  <c r="AN138" i="1"/>
  <c r="AE139" i="1"/>
  <c r="AD139" i="1"/>
  <c r="AU139" i="1"/>
  <c r="AN139" i="1"/>
  <c r="AE140" i="1"/>
  <c r="AD140" i="1"/>
  <c r="AU140" i="1"/>
  <c r="AN140" i="1"/>
  <c r="AE141" i="1"/>
  <c r="AD141" i="1"/>
  <c r="AU141" i="1"/>
  <c r="AN141" i="1"/>
  <c r="AE142" i="1"/>
  <c r="AD142" i="1"/>
  <c r="AU142" i="1"/>
  <c r="AN142" i="1"/>
  <c r="AE143" i="1"/>
  <c r="AD143" i="1"/>
  <c r="AU143" i="1"/>
  <c r="AN143" i="1"/>
  <c r="AE144" i="1"/>
  <c r="AD144" i="1"/>
  <c r="AU144" i="1"/>
  <c r="AN144" i="1"/>
  <c r="AE145" i="1"/>
  <c r="AD145" i="1"/>
  <c r="AU145" i="1"/>
  <c r="AN145" i="1"/>
  <c r="AN147" i="1"/>
  <c r="AN14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8" i="1"/>
  <c r="AL150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7" i="1"/>
  <c r="AV148" i="1"/>
  <c r="AV149" i="1"/>
  <c r="AQ147" i="1"/>
  <c r="AQ149" i="1"/>
  <c r="AP147" i="1"/>
  <c r="AP149" i="1"/>
  <c r="AO147" i="1"/>
  <c r="AO149" i="1"/>
  <c r="AN149" i="1"/>
  <c r="AM149" i="1"/>
  <c r="AL149" i="1"/>
  <c r="AK2" i="1"/>
  <c r="AI2" i="1"/>
  <c r="AG2" i="1"/>
  <c r="W2" i="1"/>
  <c r="AK3" i="1"/>
  <c r="AI3" i="1"/>
  <c r="AG3" i="1"/>
  <c r="W3" i="1"/>
  <c r="AK4" i="1"/>
  <c r="AI4" i="1"/>
  <c r="AG4" i="1"/>
  <c r="W4" i="1"/>
  <c r="AK5" i="1"/>
  <c r="AI5" i="1"/>
  <c r="AG5" i="1"/>
  <c r="W5" i="1"/>
  <c r="AK6" i="1"/>
  <c r="AI6" i="1"/>
  <c r="AG6" i="1"/>
  <c r="W6" i="1"/>
  <c r="AK7" i="1"/>
  <c r="AI7" i="1"/>
  <c r="AG7" i="1"/>
  <c r="W7" i="1"/>
  <c r="AK8" i="1"/>
  <c r="AI8" i="1"/>
  <c r="AG8" i="1"/>
  <c r="W8" i="1"/>
  <c r="AK9" i="1"/>
  <c r="AI9" i="1"/>
  <c r="AG9" i="1"/>
  <c r="W9" i="1"/>
  <c r="AK10" i="1"/>
  <c r="AI10" i="1"/>
  <c r="AG10" i="1"/>
  <c r="W10" i="1"/>
  <c r="AK11" i="1"/>
  <c r="AI11" i="1"/>
  <c r="AG11" i="1"/>
  <c r="W11" i="1"/>
  <c r="AK12" i="1"/>
  <c r="AI12" i="1"/>
  <c r="AG12" i="1"/>
  <c r="W12" i="1"/>
  <c r="AK13" i="1"/>
  <c r="AI13" i="1"/>
  <c r="AG13" i="1"/>
  <c r="W13" i="1"/>
  <c r="AK14" i="1"/>
  <c r="AI14" i="1"/>
  <c r="AG14" i="1"/>
  <c r="W14" i="1"/>
  <c r="AK15" i="1"/>
  <c r="AI15" i="1"/>
  <c r="AG15" i="1"/>
  <c r="W15" i="1"/>
  <c r="AK16" i="1"/>
  <c r="AI16" i="1"/>
  <c r="AG16" i="1"/>
  <c r="W16" i="1"/>
  <c r="AK17" i="1"/>
  <c r="AI17" i="1"/>
  <c r="AG17" i="1"/>
  <c r="W17" i="1"/>
  <c r="AK18" i="1"/>
  <c r="AI18" i="1"/>
  <c r="AG18" i="1"/>
  <c r="W18" i="1"/>
  <c r="AK19" i="1"/>
  <c r="AI19" i="1"/>
  <c r="AG19" i="1"/>
  <c r="W19" i="1"/>
  <c r="AK20" i="1"/>
  <c r="AI20" i="1"/>
  <c r="AG20" i="1"/>
  <c r="W20" i="1"/>
  <c r="AK21" i="1"/>
  <c r="AI21" i="1"/>
  <c r="AG21" i="1"/>
  <c r="W21" i="1"/>
  <c r="AK22" i="1"/>
  <c r="AI22" i="1"/>
  <c r="AG22" i="1"/>
  <c r="W22" i="1"/>
  <c r="AK23" i="1"/>
  <c r="AI23" i="1"/>
  <c r="AG23" i="1"/>
  <c r="W23" i="1"/>
  <c r="AK24" i="1"/>
  <c r="AI24" i="1"/>
  <c r="AG24" i="1"/>
  <c r="W24" i="1"/>
  <c r="AK25" i="1"/>
  <c r="AI25" i="1"/>
  <c r="AG25" i="1"/>
  <c r="W25" i="1"/>
  <c r="AK26" i="1"/>
  <c r="AI26" i="1"/>
  <c r="AG26" i="1"/>
  <c r="W26" i="1"/>
  <c r="AK27" i="1"/>
  <c r="AI27" i="1"/>
  <c r="AG27" i="1"/>
  <c r="W27" i="1"/>
  <c r="AK28" i="1"/>
  <c r="AI28" i="1"/>
  <c r="AG28" i="1"/>
  <c r="W28" i="1"/>
  <c r="AK29" i="1"/>
  <c r="AI29" i="1"/>
  <c r="AG29" i="1"/>
  <c r="W29" i="1"/>
  <c r="AK30" i="1"/>
  <c r="AI30" i="1"/>
  <c r="AG30" i="1"/>
  <c r="W30" i="1"/>
  <c r="AK31" i="1"/>
  <c r="AI31" i="1"/>
  <c r="AG31" i="1"/>
  <c r="W31" i="1"/>
  <c r="AK32" i="1"/>
  <c r="AI32" i="1"/>
  <c r="AG32" i="1"/>
  <c r="W32" i="1"/>
  <c r="AK33" i="1"/>
  <c r="AI33" i="1"/>
  <c r="AG33" i="1"/>
  <c r="W33" i="1"/>
  <c r="AK34" i="1"/>
  <c r="AI34" i="1"/>
  <c r="AG34" i="1"/>
  <c r="W34" i="1"/>
  <c r="AK35" i="1"/>
  <c r="AI35" i="1"/>
  <c r="AG35" i="1"/>
  <c r="W35" i="1"/>
  <c r="AK36" i="1"/>
  <c r="AI36" i="1"/>
  <c r="AG36" i="1"/>
  <c r="W36" i="1"/>
  <c r="AK37" i="1"/>
  <c r="AI37" i="1"/>
  <c r="AG37" i="1"/>
  <c r="W37" i="1"/>
  <c r="AK38" i="1"/>
  <c r="AI38" i="1"/>
  <c r="AG38" i="1"/>
  <c r="W38" i="1"/>
  <c r="AK39" i="1"/>
  <c r="AI39" i="1"/>
  <c r="AG39" i="1"/>
  <c r="W39" i="1"/>
  <c r="AK40" i="1"/>
  <c r="AI40" i="1"/>
  <c r="AG40" i="1"/>
  <c r="W40" i="1"/>
  <c r="AK41" i="1"/>
  <c r="AI41" i="1"/>
  <c r="AG41" i="1"/>
  <c r="W41" i="1"/>
  <c r="AK42" i="1"/>
  <c r="AI42" i="1"/>
  <c r="AG42" i="1"/>
  <c r="W42" i="1"/>
  <c r="AK43" i="1"/>
  <c r="AI43" i="1"/>
  <c r="AG43" i="1"/>
  <c r="W43" i="1"/>
  <c r="AK44" i="1"/>
  <c r="AI44" i="1"/>
  <c r="AG44" i="1"/>
  <c r="W44" i="1"/>
  <c r="AK45" i="1"/>
  <c r="AI45" i="1"/>
  <c r="AG45" i="1"/>
  <c r="W45" i="1"/>
  <c r="AK46" i="1"/>
  <c r="AI46" i="1"/>
  <c r="AG46" i="1"/>
  <c r="W46" i="1"/>
  <c r="AK47" i="1"/>
  <c r="AI47" i="1"/>
  <c r="AG47" i="1"/>
  <c r="W47" i="1"/>
  <c r="AK48" i="1"/>
  <c r="AI48" i="1"/>
  <c r="AG48" i="1"/>
  <c r="W48" i="1"/>
  <c r="AK49" i="1"/>
  <c r="AI49" i="1"/>
  <c r="AG49" i="1"/>
  <c r="W49" i="1"/>
  <c r="AK50" i="1"/>
  <c r="AI50" i="1"/>
  <c r="AG50" i="1"/>
  <c r="W50" i="1"/>
  <c r="AK51" i="1"/>
  <c r="AI51" i="1"/>
  <c r="AG51" i="1"/>
  <c r="W51" i="1"/>
  <c r="AK52" i="1"/>
  <c r="AI52" i="1"/>
  <c r="AG52" i="1"/>
  <c r="W52" i="1"/>
  <c r="AK53" i="1"/>
  <c r="AI53" i="1"/>
  <c r="AG53" i="1"/>
  <c r="W53" i="1"/>
  <c r="AK54" i="1"/>
  <c r="AI54" i="1"/>
  <c r="AG54" i="1"/>
  <c r="W54" i="1"/>
  <c r="AK55" i="1"/>
  <c r="AI55" i="1"/>
  <c r="AG55" i="1"/>
  <c r="W55" i="1"/>
  <c r="AK56" i="1"/>
  <c r="AI56" i="1"/>
  <c r="AG56" i="1"/>
  <c r="W56" i="1"/>
  <c r="AK57" i="1"/>
  <c r="AI57" i="1"/>
  <c r="AG57" i="1"/>
  <c r="W57" i="1"/>
  <c r="AK58" i="1"/>
  <c r="AI58" i="1"/>
  <c r="AG58" i="1"/>
  <c r="W58" i="1"/>
  <c r="AK59" i="1"/>
  <c r="AI59" i="1"/>
  <c r="AG59" i="1"/>
  <c r="W59" i="1"/>
  <c r="AK60" i="1"/>
  <c r="AI60" i="1"/>
  <c r="AG60" i="1"/>
  <c r="W60" i="1"/>
  <c r="AK61" i="1"/>
  <c r="AI61" i="1"/>
  <c r="AG61" i="1"/>
  <c r="W61" i="1"/>
  <c r="AK62" i="1"/>
  <c r="AI62" i="1"/>
  <c r="AG62" i="1"/>
  <c r="W62" i="1"/>
  <c r="AK63" i="1"/>
  <c r="AI63" i="1"/>
  <c r="AG63" i="1"/>
  <c r="W63" i="1"/>
  <c r="AK64" i="1"/>
  <c r="AI64" i="1"/>
  <c r="AG64" i="1"/>
  <c r="W64" i="1"/>
  <c r="AK65" i="1"/>
  <c r="AI65" i="1"/>
  <c r="AG65" i="1"/>
  <c r="W65" i="1"/>
  <c r="AK66" i="1"/>
  <c r="AI66" i="1"/>
  <c r="AG66" i="1"/>
  <c r="W66" i="1"/>
  <c r="AK67" i="1"/>
  <c r="AI67" i="1"/>
  <c r="AG67" i="1"/>
  <c r="W67" i="1"/>
  <c r="AK68" i="1"/>
  <c r="AI68" i="1"/>
  <c r="AG68" i="1"/>
  <c r="W68" i="1"/>
  <c r="AK69" i="1"/>
  <c r="AI69" i="1"/>
  <c r="AG69" i="1"/>
  <c r="W69" i="1"/>
  <c r="AK70" i="1"/>
  <c r="AI70" i="1"/>
  <c r="AG70" i="1"/>
  <c r="W70" i="1"/>
  <c r="AK71" i="1"/>
  <c r="AI71" i="1"/>
  <c r="AG71" i="1"/>
  <c r="W71" i="1"/>
  <c r="AK72" i="1"/>
  <c r="AI72" i="1"/>
  <c r="AG72" i="1"/>
  <c r="W72" i="1"/>
  <c r="AK73" i="1"/>
  <c r="AI73" i="1"/>
  <c r="AG73" i="1"/>
  <c r="W73" i="1"/>
  <c r="AK74" i="1"/>
  <c r="AI74" i="1"/>
  <c r="AG74" i="1"/>
  <c r="W74" i="1"/>
  <c r="AK75" i="1"/>
  <c r="AI75" i="1"/>
  <c r="AG75" i="1"/>
  <c r="W75" i="1"/>
  <c r="AK76" i="1"/>
  <c r="AI76" i="1"/>
  <c r="AG76" i="1"/>
  <c r="W76" i="1"/>
  <c r="AK77" i="1"/>
  <c r="AI77" i="1"/>
  <c r="AG77" i="1"/>
  <c r="W77" i="1"/>
  <c r="AK78" i="1"/>
  <c r="AI78" i="1"/>
  <c r="AG78" i="1"/>
  <c r="W78" i="1"/>
  <c r="AK79" i="1"/>
  <c r="AI79" i="1"/>
  <c r="AG79" i="1"/>
  <c r="W79" i="1"/>
  <c r="AK80" i="1"/>
  <c r="AI80" i="1"/>
  <c r="AG80" i="1"/>
  <c r="W80" i="1"/>
  <c r="AK81" i="1"/>
  <c r="AI81" i="1"/>
  <c r="AG81" i="1"/>
  <c r="W81" i="1"/>
  <c r="AK82" i="1"/>
  <c r="AI82" i="1"/>
  <c r="AG82" i="1"/>
  <c r="W82" i="1"/>
  <c r="AK83" i="1"/>
  <c r="AI83" i="1"/>
  <c r="AG83" i="1"/>
  <c r="W83" i="1"/>
  <c r="AK84" i="1"/>
  <c r="AI84" i="1"/>
  <c r="AG84" i="1"/>
  <c r="W84" i="1"/>
  <c r="AK85" i="1"/>
  <c r="AI85" i="1"/>
  <c r="AG85" i="1"/>
  <c r="W85" i="1"/>
  <c r="AK86" i="1"/>
  <c r="AI86" i="1"/>
  <c r="AG86" i="1"/>
  <c r="W86" i="1"/>
  <c r="AK87" i="1"/>
  <c r="AI87" i="1"/>
  <c r="AG87" i="1"/>
  <c r="W87" i="1"/>
  <c r="AK88" i="1"/>
  <c r="AI88" i="1"/>
  <c r="AG88" i="1"/>
  <c r="W88" i="1"/>
  <c r="AK89" i="1"/>
  <c r="AI89" i="1"/>
  <c r="AG89" i="1"/>
  <c r="W89" i="1"/>
  <c r="AK90" i="1"/>
  <c r="AI90" i="1"/>
  <c r="AG90" i="1"/>
  <c r="W90" i="1"/>
  <c r="AK91" i="1"/>
  <c r="AI91" i="1"/>
  <c r="AG91" i="1"/>
  <c r="W91" i="1"/>
  <c r="AK92" i="1"/>
  <c r="AI92" i="1"/>
  <c r="AG92" i="1"/>
  <c r="W92" i="1"/>
  <c r="AK93" i="1"/>
  <c r="AI93" i="1"/>
  <c r="AG93" i="1"/>
  <c r="W93" i="1"/>
  <c r="AK94" i="1"/>
  <c r="AI94" i="1"/>
  <c r="AG94" i="1"/>
  <c r="W94" i="1"/>
  <c r="AK95" i="1"/>
  <c r="AI95" i="1"/>
  <c r="AG95" i="1"/>
  <c r="W95" i="1"/>
  <c r="AK96" i="1"/>
  <c r="AI96" i="1"/>
  <c r="AG96" i="1"/>
  <c r="W96" i="1"/>
  <c r="AK97" i="1"/>
  <c r="AI97" i="1"/>
  <c r="AG97" i="1"/>
  <c r="W97" i="1"/>
  <c r="AK98" i="1"/>
  <c r="AI98" i="1"/>
  <c r="AG98" i="1"/>
  <c r="W98" i="1"/>
  <c r="AK99" i="1"/>
  <c r="AI99" i="1"/>
  <c r="AG99" i="1"/>
  <c r="W99" i="1"/>
  <c r="AK100" i="1"/>
  <c r="AI100" i="1"/>
  <c r="AG100" i="1"/>
  <c r="W100" i="1"/>
  <c r="AK101" i="1"/>
  <c r="AI101" i="1"/>
  <c r="AG101" i="1"/>
  <c r="W101" i="1"/>
  <c r="AK102" i="1"/>
  <c r="AI102" i="1"/>
  <c r="AG102" i="1"/>
  <c r="W102" i="1"/>
  <c r="AK103" i="1"/>
  <c r="AI103" i="1"/>
  <c r="AG103" i="1"/>
  <c r="W103" i="1"/>
  <c r="AK104" i="1"/>
  <c r="AI104" i="1"/>
  <c r="AG104" i="1"/>
  <c r="W104" i="1"/>
  <c r="AK105" i="1"/>
  <c r="AI105" i="1"/>
  <c r="AG105" i="1"/>
  <c r="W105" i="1"/>
  <c r="AK106" i="1"/>
  <c r="AI106" i="1"/>
  <c r="AG106" i="1"/>
  <c r="W106" i="1"/>
  <c r="AK107" i="1"/>
  <c r="AI107" i="1"/>
  <c r="AG107" i="1"/>
  <c r="W107" i="1"/>
  <c r="AK108" i="1"/>
  <c r="AI108" i="1"/>
  <c r="AG108" i="1"/>
  <c r="W108" i="1"/>
  <c r="AK109" i="1"/>
  <c r="AI109" i="1"/>
  <c r="AG109" i="1"/>
  <c r="W109" i="1"/>
  <c r="AK110" i="1"/>
  <c r="AI110" i="1"/>
  <c r="AG110" i="1"/>
  <c r="W110" i="1"/>
  <c r="AK111" i="1"/>
  <c r="AI111" i="1"/>
  <c r="AG111" i="1"/>
  <c r="W111" i="1"/>
  <c r="AK112" i="1"/>
  <c r="AI112" i="1"/>
  <c r="AG112" i="1"/>
  <c r="W112" i="1"/>
  <c r="AK113" i="1"/>
  <c r="AI113" i="1"/>
  <c r="AG113" i="1"/>
  <c r="W113" i="1"/>
  <c r="AK114" i="1"/>
  <c r="AI114" i="1"/>
  <c r="AG114" i="1"/>
  <c r="W114" i="1"/>
  <c r="AK115" i="1"/>
  <c r="AI115" i="1"/>
  <c r="AG115" i="1"/>
  <c r="W115" i="1"/>
  <c r="AK116" i="1"/>
  <c r="AI116" i="1"/>
  <c r="AG116" i="1"/>
  <c r="W116" i="1"/>
  <c r="AK117" i="1"/>
  <c r="AI117" i="1"/>
  <c r="AG117" i="1"/>
  <c r="W117" i="1"/>
  <c r="AK118" i="1"/>
  <c r="AI118" i="1"/>
  <c r="AG118" i="1"/>
  <c r="W118" i="1"/>
  <c r="AK119" i="1"/>
  <c r="AI119" i="1"/>
  <c r="AG119" i="1"/>
  <c r="W119" i="1"/>
  <c r="AK120" i="1"/>
  <c r="AI120" i="1"/>
  <c r="AG120" i="1"/>
  <c r="W120" i="1"/>
  <c r="AK121" i="1"/>
  <c r="AI121" i="1"/>
  <c r="AG121" i="1"/>
  <c r="W121" i="1"/>
  <c r="AK122" i="1"/>
  <c r="AI122" i="1"/>
  <c r="AG122" i="1"/>
  <c r="W122" i="1"/>
  <c r="AK123" i="1"/>
  <c r="AI123" i="1"/>
  <c r="AG123" i="1"/>
  <c r="W123" i="1"/>
  <c r="AK124" i="1"/>
  <c r="AI124" i="1"/>
  <c r="AG124" i="1"/>
  <c r="W124" i="1"/>
  <c r="AK125" i="1"/>
  <c r="AI125" i="1"/>
  <c r="AG125" i="1"/>
  <c r="W125" i="1"/>
  <c r="AK126" i="1"/>
  <c r="AI126" i="1"/>
  <c r="AG126" i="1"/>
  <c r="W126" i="1"/>
  <c r="AK127" i="1"/>
  <c r="AI127" i="1"/>
  <c r="AG127" i="1"/>
  <c r="W127" i="1"/>
  <c r="AK128" i="1"/>
  <c r="AI128" i="1"/>
  <c r="AG128" i="1"/>
  <c r="W128" i="1"/>
  <c r="AK129" i="1"/>
  <c r="AI129" i="1"/>
  <c r="AG129" i="1"/>
  <c r="W129" i="1"/>
  <c r="AK130" i="1"/>
  <c r="AI130" i="1"/>
  <c r="AG130" i="1"/>
  <c r="W130" i="1"/>
  <c r="AK131" i="1"/>
  <c r="AI131" i="1"/>
  <c r="AG131" i="1"/>
  <c r="W131" i="1"/>
  <c r="AK132" i="1"/>
  <c r="AI132" i="1"/>
  <c r="AG132" i="1"/>
  <c r="W132" i="1"/>
  <c r="AK133" i="1"/>
  <c r="AI133" i="1"/>
  <c r="AG133" i="1"/>
  <c r="W133" i="1"/>
  <c r="AK134" i="1"/>
  <c r="AI134" i="1"/>
  <c r="AG134" i="1"/>
  <c r="W134" i="1"/>
  <c r="AK135" i="1"/>
  <c r="AI135" i="1"/>
  <c r="AG135" i="1"/>
  <c r="W135" i="1"/>
  <c r="AK136" i="1"/>
  <c r="AI136" i="1"/>
  <c r="AG136" i="1"/>
  <c r="W136" i="1"/>
  <c r="AK137" i="1"/>
  <c r="AI137" i="1"/>
  <c r="AG137" i="1"/>
  <c r="W137" i="1"/>
  <c r="AK138" i="1"/>
  <c r="AI138" i="1"/>
  <c r="AG138" i="1"/>
  <c r="W138" i="1"/>
  <c r="AK139" i="1"/>
  <c r="AI139" i="1"/>
  <c r="AG139" i="1"/>
  <c r="W139" i="1"/>
  <c r="AK140" i="1"/>
  <c r="AI140" i="1"/>
  <c r="AG140" i="1"/>
  <c r="W140" i="1"/>
  <c r="AK141" i="1"/>
  <c r="AI141" i="1"/>
  <c r="AG141" i="1"/>
  <c r="W141" i="1"/>
  <c r="AK142" i="1"/>
  <c r="AI142" i="1"/>
  <c r="AG142" i="1"/>
  <c r="W142" i="1"/>
  <c r="AK143" i="1"/>
  <c r="AI143" i="1"/>
  <c r="AG143" i="1"/>
  <c r="W143" i="1"/>
  <c r="AK144" i="1"/>
  <c r="AI144" i="1"/>
  <c r="AG144" i="1"/>
  <c r="W144" i="1"/>
  <c r="AK145" i="1"/>
  <c r="AI145" i="1"/>
  <c r="AG145" i="1"/>
  <c r="W145" i="1"/>
  <c r="W147" i="1"/>
  <c r="W148" i="1"/>
  <c r="W149" i="1"/>
  <c r="AJ2" i="1"/>
  <c r="AH2" i="1"/>
  <c r="AF2" i="1"/>
  <c r="V2" i="1"/>
  <c r="AJ3" i="1"/>
  <c r="AH3" i="1"/>
  <c r="AF3" i="1"/>
  <c r="V3" i="1"/>
  <c r="AJ4" i="1"/>
  <c r="AH4" i="1"/>
  <c r="AF4" i="1"/>
  <c r="V4" i="1"/>
  <c r="AJ5" i="1"/>
  <c r="AH5" i="1"/>
  <c r="AF5" i="1"/>
  <c r="V5" i="1"/>
  <c r="AJ6" i="1"/>
  <c r="AH6" i="1"/>
  <c r="AF6" i="1"/>
  <c r="V6" i="1"/>
  <c r="AJ7" i="1"/>
  <c r="AH7" i="1"/>
  <c r="AF7" i="1"/>
  <c r="V7" i="1"/>
  <c r="AJ8" i="1"/>
  <c r="AH8" i="1"/>
  <c r="AF8" i="1"/>
  <c r="V8" i="1"/>
  <c r="AJ9" i="1"/>
  <c r="AH9" i="1"/>
  <c r="AF9" i="1"/>
  <c r="V9" i="1"/>
  <c r="AJ10" i="1"/>
  <c r="AH10" i="1"/>
  <c r="AF10" i="1"/>
  <c r="V10" i="1"/>
  <c r="AJ11" i="1"/>
  <c r="AH11" i="1"/>
  <c r="AF11" i="1"/>
  <c r="V11" i="1"/>
  <c r="AJ12" i="1"/>
  <c r="AH12" i="1"/>
  <c r="AF12" i="1"/>
  <c r="V12" i="1"/>
  <c r="AJ13" i="1"/>
  <c r="AH13" i="1"/>
  <c r="AF13" i="1"/>
  <c r="V13" i="1"/>
  <c r="AJ14" i="1"/>
  <c r="AH14" i="1"/>
  <c r="AF14" i="1"/>
  <c r="V14" i="1"/>
  <c r="AJ15" i="1"/>
  <c r="AH15" i="1"/>
  <c r="AF15" i="1"/>
  <c r="V15" i="1"/>
  <c r="AJ16" i="1"/>
  <c r="AH16" i="1"/>
  <c r="AF16" i="1"/>
  <c r="V16" i="1"/>
  <c r="AJ17" i="1"/>
  <c r="AH17" i="1"/>
  <c r="AF17" i="1"/>
  <c r="V17" i="1"/>
  <c r="AJ18" i="1"/>
  <c r="AH18" i="1"/>
  <c r="AF18" i="1"/>
  <c r="V18" i="1"/>
  <c r="AJ19" i="1"/>
  <c r="AH19" i="1"/>
  <c r="AF19" i="1"/>
  <c r="V19" i="1"/>
  <c r="AJ20" i="1"/>
  <c r="AH20" i="1"/>
  <c r="AF20" i="1"/>
  <c r="V20" i="1"/>
  <c r="AJ21" i="1"/>
  <c r="AH21" i="1"/>
  <c r="AF21" i="1"/>
  <c r="V21" i="1"/>
  <c r="AJ22" i="1"/>
  <c r="AH22" i="1"/>
  <c r="AF22" i="1"/>
  <c r="V22" i="1"/>
  <c r="AJ23" i="1"/>
  <c r="AH23" i="1"/>
  <c r="AF23" i="1"/>
  <c r="V23" i="1"/>
  <c r="AJ24" i="1"/>
  <c r="AH24" i="1"/>
  <c r="AF24" i="1"/>
  <c r="V24" i="1"/>
  <c r="AJ25" i="1"/>
  <c r="AH25" i="1"/>
  <c r="AF25" i="1"/>
  <c r="V25" i="1"/>
  <c r="AJ26" i="1"/>
  <c r="AH26" i="1"/>
  <c r="AF26" i="1"/>
  <c r="V26" i="1"/>
  <c r="AJ27" i="1"/>
  <c r="AH27" i="1"/>
  <c r="AF27" i="1"/>
  <c r="V27" i="1"/>
  <c r="AJ28" i="1"/>
  <c r="AH28" i="1"/>
  <c r="AF28" i="1"/>
  <c r="V28" i="1"/>
  <c r="AJ29" i="1"/>
  <c r="AH29" i="1"/>
  <c r="AF29" i="1"/>
  <c r="V29" i="1"/>
  <c r="AJ30" i="1"/>
  <c r="AH30" i="1"/>
  <c r="AF30" i="1"/>
  <c r="V30" i="1"/>
  <c r="AJ31" i="1"/>
  <c r="AH31" i="1"/>
  <c r="AF31" i="1"/>
  <c r="V31" i="1"/>
  <c r="AJ32" i="1"/>
  <c r="AH32" i="1"/>
  <c r="AF32" i="1"/>
  <c r="V32" i="1"/>
  <c r="AJ33" i="1"/>
  <c r="AH33" i="1"/>
  <c r="AF33" i="1"/>
  <c r="V33" i="1"/>
  <c r="AJ34" i="1"/>
  <c r="AH34" i="1"/>
  <c r="AF34" i="1"/>
  <c r="V34" i="1"/>
  <c r="AJ35" i="1"/>
  <c r="AH35" i="1"/>
  <c r="AF35" i="1"/>
  <c r="V35" i="1"/>
  <c r="AJ36" i="1"/>
  <c r="AH36" i="1"/>
  <c r="AF36" i="1"/>
  <c r="V36" i="1"/>
  <c r="AJ37" i="1"/>
  <c r="AH37" i="1"/>
  <c r="AF37" i="1"/>
  <c r="V37" i="1"/>
  <c r="AJ38" i="1"/>
  <c r="AH38" i="1"/>
  <c r="AF38" i="1"/>
  <c r="V38" i="1"/>
  <c r="AJ39" i="1"/>
  <c r="AH39" i="1"/>
  <c r="AF39" i="1"/>
  <c r="V39" i="1"/>
  <c r="AJ40" i="1"/>
  <c r="AH40" i="1"/>
  <c r="AF40" i="1"/>
  <c r="V40" i="1"/>
  <c r="AJ41" i="1"/>
  <c r="AH41" i="1"/>
  <c r="AF41" i="1"/>
  <c r="V41" i="1"/>
  <c r="AJ42" i="1"/>
  <c r="AH42" i="1"/>
  <c r="AF42" i="1"/>
  <c r="V42" i="1"/>
  <c r="AJ43" i="1"/>
  <c r="AH43" i="1"/>
  <c r="AF43" i="1"/>
  <c r="V43" i="1"/>
  <c r="AJ44" i="1"/>
  <c r="AH44" i="1"/>
  <c r="AF44" i="1"/>
  <c r="V44" i="1"/>
  <c r="AJ45" i="1"/>
  <c r="AH45" i="1"/>
  <c r="AF45" i="1"/>
  <c r="V45" i="1"/>
  <c r="AJ46" i="1"/>
  <c r="AH46" i="1"/>
  <c r="AF46" i="1"/>
  <c r="V46" i="1"/>
  <c r="AJ47" i="1"/>
  <c r="AH47" i="1"/>
  <c r="AF47" i="1"/>
  <c r="V47" i="1"/>
  <c r="AJ48" i="1"/>
  <c r="AH48" i="1"/>
  <c r="AF48" i="1"/>
  <c r="V48" i="1"/>
  <c r="AJ49" i="1"/>
  <c r="AH49" i="1"/>
  <c r="AF49" i="1"/>
  <c r="V49" i="1"/>
  <c r="AJ50" i="1"/>
  <c r="AH50" i="1"/>
  <c r="AF50" i="1"/>
  <c r="V50" i="1"/>
  <c r="AJ51" i="1"/>
  <c r="AH51" i="1"/>
  <c r="AF51" i="1"/>
  <c r="V51" i="1"/>
  <c r="AJ52" i="1"/>
  <c r="AH52" i="1"/>
  <c r="AF52" i="1"/>
  <c r="V52" i="1"/>
  <c r="AJ53" i="1"/>
  <c r="AH53" i="1"/>
  <c r="AF53" i="1"/>
  <c r="V53" i="1"/>
  <c r="AJ54" i="1"/>
  <c r="AH54" i="1"/>
  <c r="AF54" i="1"/>
  <c r="V54" i="1"/>
  <c r="AJ55" i="1"/>
  <c r="AH55" i="1"/>
  <c r="AF55" i="1"/>
  <c r="V55" i="1"/>
  <c r="AJ56" i="1"/>
  <c r="AH56" i="1"/>
  <c r="AF56" i="1"/>
  <c r="V56" i="1"/>
  <c r="AJ57" i="1"/>
  <c r="AH57" i="1"/>
  <c r="AF57" i="1"/>
  <c r="V57" i="1"/>
  <c r="AJ58" i="1"/>
  <c r="AH58" i="1"/>
  <c r="AF58" i="1"/>
  <c r="V58" i="1"/>
  <c r="AJ59" i="1"/>
  <c r="AH59" i="1"/>
  <c r="AF59" i="1"/>
  <c r="V59" i="1"/>
  <c r="AJ60" i="1"/>
  <c r="AH60" i="1"/>
  <c r="AF60" i="1"/>
  <c r="V60" i="1"/>
  <c r="AJ61" i="1"/>
  <c r="AH61" i="1"/>
  <c r="AF61" i="1"/>
  <c r="V61" i="1"/>
  <c r="AJ62" i="1"/>
  <c r="AH62" i="1"/>
  <c r="AF62" i="1"/>
  <c r="V62" i="1"/>
  <c r="AJ63" i="1"/>
  <c r="AH63" i="1"/>
  <c r="AF63" i="1"/>
  <c r="V63" i="1"/>
  <c r="AJ64" i="1"/>
  <c r="AH64" i="1"/>
  <c r="AF64" i="1"/>
  <c r="V64" i="1"/>
  <c r="AJ65" i="1"/>
  <c r="AH65" i="1"/>
  <c r="AF65" i="1"/>
  <c r="V65" i="1"/>
  <c r="AJ66" i="1"/>
  <c r="AH66" i="1"/>
  <c r="AF66" i="1"/>
  <c r="V66" i="1"/>
  <c r="AJ67" i="1"/>
  <c r="AH67" i="1"/>
  <c r="AF67" i="1"/>
  <c r="V67" i="1"/>
  <c r="AJ68" i="1"/>
  <c r="AH68" i="1"/>
  <c r="AF68" i="1"/>
  <c r="V68" i="1"/>
  <c r="AJ69" i="1"/>
  <c r="AH69" i="1"/>
  <c r="AF69" i="1"/>
  <c r="V69" i="1"/>
  <c r="AJ70" i="1"/>
  <c r="AH70" i="1"/>
  <c r="AF70" i="1"/>
  <c r="V70" i="1"/>
  <c r="AJ71" i="1"/>
  <c r="AH71" i="1"/>
  <c r="AF71" i="1"/>
  <c r="V71" i="1"/>
  <c r="AJ72" i="1"/>
  <c r="AH72" i="1"/>
  <c r="AF72" i="1"/>
  <c r="V72" i="1"/>
  <c r="AJ73" i="1"/>
  <c r="AH73" i="1"/>
  <c r="AF73" i="1"/>
  <c r="V73" i="1"/>
  <c r="AJ74" i="1"/>
  <c r="AH74" i="1"/>
  <c r="AF74" i="1"/>
  <c r="V74" i="1"/>
  <c r="AJ75" i="1"/>
  <c r="AH75" i="1"/>
  <c r="AF75" i="1"/>
  <c r="V75" i="1"/>
  <c r="AJ76" i="1"/>
  <c r="AH76" i="1"/>
  <c r="AF76" i="1"/>
  <c r="V76" i="1"/>
  <c r="AJ77" i="1"/>
  <c r="AH77" i="1"/>
  <c r="AF77" i="1"/>
  <c r="V77" i="1"/>
  <c r="AJ78" i="1"/>
  <c r="AH78" i="1"/>
  <c r="AF78" i="1"/>
  <c r="V78" i="1"/>
  <c r="AJ79" i="1"/>
  <c r="AH79" i="1"/>
  <c r="AF79" i="1"/>
  <c r="V79" i="1"/>
  <c r="AJ80" i="1"/>
  <c r="AH80" i="1"/>
  <c r="AF80" i="1"/>
  <c r="V80" i="1"/>
  <c r="AJ81" i="1"/>
  <c r="AH81" i="1"/>
  <c r="AF81" i="1"/>
  <c r="V81" i="1"/>
  <c r="AJ82" i="1"/>
  <c r="AH82" i="1"/>
  <c r="AF82" i="1"/>
  <c r="V82" i="1"/>
  <c r="AJ83" i="1"/>
  <c r="AH83" i="1"/>
  <c r="AF83" i="1"/>
  <c r="V83" i="1"/>
  <c r="AJ84" i="1"/>
  <c r="AH84" i="1"/>
  <c r="AF84" i="1"/>
  <c r="V84" i="1"/>
  <c r="AJ85" i="1"/>
  <c r="AH85" i="1"/>
  <c r="AF85" i="1"/>
  <c r="V85" i="1"/>
  <c r="AJ86" i="1"/>
  <c r="AH86" i="1"/>
  <c r="AF86" i="1"/>
  <c r="V86" i="1"/>
  <c r="AJ87" i="1"/>
  <c r="AH87" i="1"/>
  <c r="AF87" i="1"/>
  <c r="V87" i="1"/>
  <c r="AJ88" i="1"/>
  <c r="AH88" i="1"/>
  <c r="AF88" i="1"/>
  <c r="V88" i="1"/>
  <c r="AJ89" i="1"/>
  <c r="AH89" i="1"/>
  <c r="AF89" i="1"/>
  <c r="V89" i="1"/>
  <c r="AJ90" i="1"/>
  <c r="AH90" i="1"/>
  <c r="AF90" i="1"/>
  <c r="V90" i="1"/>
  <c r="AJ91" i="1"/>
  <c r="AH91" i="1"/>
  <c r="AF91" i="1"/>
  <c r="V91" i="1"/>
  <c r="AJ92" i="1"/>
  <c r="AH92" i="1"/>
  <c r="AF92" i="1"/>
  <c r="V92" i="1"/>
  <c r="AJ93" i="1"/>
  <c r="AH93" i="1"/>
  <c r="AF93" i="1"/>
  <c r="V93" i="1"/>
  <c r="AJ94" i="1"/>
  <c r="AH94" i="1"/>
  <c r="AF94" i="1"/>
  <c r="V94" i="1"/>
  <c r="AJ95" i="1"/>
  <c r="AH95" i="1"/>
  <c r="AF95" i="1"/>
  <c r="V95" i="1"/>
  <c r="AJ96" i="1"/>
  <c r="AH96" i="1"/>
  <c r="AF96" i="1"/>
  <c r="V96" i="1"/>
  <c r="AJ97" i="1"/>
  <c r="AH97" i="1"/>
  <c r="AF97" i="1"/>
  <c r="V97" i="1"/>
  <c r="AJ98" i="1"/>
  <c r="AH98" i="1"/>
  <c r="AF98" i="1"/>
  <c r="V98" i="1"/>
  <c r="AJ99" i="1"/>
  <c r="AH99" i="1"/>
  <c r="AF99" i="1"/>
  <c r="V99" i="1"/>
  <c r="AJ100" i="1"/>
  <c r="AH100" i="1"/>
  <c r="AF100" i="1"/>
  <c r="V100" i="1"/>
  <c r="AJ101" i="1"/>
  <c r="AH101" i="1"/>
  <c r="AF101" i="1"/>
  <c r="V101" i="1"/>
  <c r="AJ102" i="1"/>
  <c r="AH102" i="1"/>
  <c r="AF102" i="1"/>
  <c r="V102" i="1"/>
  <c r="AJ103" i="1"/>
  <c r="AH103" i="1"/>
  <c r="AF103" i="1"/>
  <c r="V103" i="1"/>
  <c r="AJ104" i="1"/>
  <c r="AH104" i="1"/>
  <c r="AF104" i="1"/>
  <c r="V104" i="1"/>
  <c r="AJ105" i="1"/>
  <c r="AH105" i="1"/>
  <c r="AF105" i="1"/>
  <c r="V105" i="1"/>
  <c r="AJ106" i="1"/>
  <c r="AH106" i="1"/>
  <c r="AF106" i="1"/>
  <c r="V106" i="1"/>
  <c r="AJ107" i="1"/>
  <c r="AH107" i="1"/>
  <c r="AF107" i="1"/>
  <c r="V107" i="1"/>
  <c r="AJ108" i="1"/>
  <c r="AH108" i="1"/>
  <c r="AF108" i="1"/>
  <c r="V108" i="1"/>
  <c r="AJ109" i="1"/>
  <c r="AH109" i="1"/>
  <c r="AF109" i="1"/>
  <c r="V109" i="1"/>
  <c r="AJ110" i="1"/>
  <c r="AH110" i="1"/>
  <c r="AF110" i="1"/>
  <c r="V110" i="1"/>
  <c r="AJ111" i="1"/>
  <c r="AH111" i="1"/>
  <c r="AF111" i="1"/>
  <c r="V111" i="1"/>
  <c r="AJ112" i="1"/>
  <c r="AH112" i="1"/>
  <c r="AF112" i="1"/>
  <c r="V112" i="1"/>
  <c r="AJ113" i="1"/>
  <c r="AH113" i="1"/>
  <c r="AF113" i="1"/>
  <c r="V113" i="1"/>
  <c r="AJ114" i="1"/>
  <c r="AH114" i="1"/>
  <c r="AF114" i="1"/>
  <c r="V114" i="1"/>
  <c r="AJ115" i="1"/>
  <c r="AH115" i="1"/>
  <c r="AF115" i="1"/>
  <c r="V115" i="1"/>
  <c r="AJ116" i="1"/>
  <c r="AH116" i="1"/>
  <c r="AF116" i="1"/>
  <c r="V116" i="1"/>
  <c r="AJ117" i="1"/>
  <c r="AH117" i="1"/>
  <c r="AF117" i="1"/>
  <c r="V117" i="1"/>
  <c r="AJ118" i="1"/>
  <c r="AH118" i="1"/>
  <c r="AF118" i="1"/>
  <c r="V118" i="1"/>
  <c r="AJ119" i="1"/>
  <c r="AH119" i="1"/>
  <c r="AF119" i="1"/>
  <c r="V119" i="1"/>
  <c r="AJ120" i="1"/>
  <c r="AH120" i="1"/>
  <c r="AF120" i="1"/>
  <c r="V120" i="1"/>
  <c r="AJ121" i="1"/>
  <c r="AH121" i="1"/>
  <c r="AF121" i="1"/>
  <c r="V121" i="1"/>
  <c r="AJ122" i="1"/>
  <c r="AH122" i="1"/>
  <c r="AF122" i="1"/>
  <c r="V122" i="1"/>
  <c r="AJ123" i="1"/>
  <c r="AH123" i="1"/>
  <c r="AF123" i="1"/>
  <c r="V123" i="1"/>
  <c r="AJ124" i="1"/>
  <c r="AH124" i="1"/>
  <c r="AF124" i="1"/>
  <c r="V124" i="1"/>
  <c r="AJ125" i="1"/>
  <c r="AH125" i="1"/>
  <c r="AF125" i="1"/>
  <c r="V125" i="1"/>
  <c r="AJ126" i="1"/>
  <c r="AH126" i="1"/>
  <c r="AF126" i="1"/>
  <c r="V126" i="1"/>
  <c r="AJ127" i="1"/>
  <c r="AH127" i="1"/>
  <c r="AF127" i="1"/>
  <c r="V127" i="1"/>
  <c r="AJ128" i="1"/>
  <c r="AH128" i="1"/>
  <c r="AF128" i="1"/>
  <c r="V128" i="1"/>
  <c r="AJ129" i="1"/>
  <c r="AH129" i="1"/>
  <c r="AF129" i="1"/>
  <c r="V129" i="1"/>
  <c r="AJ130" i="1"/>
  <c r="AH130" i="1"/>
  <c r="AF130" i="1"/>
  <c r="AJ131" i="1"/>
  <c r="AH131" i="1"/>
  <c r="AF131" i="1"/>
  <c r="AJ132" i="1"/>
  <c r="AH132" i="1"/>
  <c r="AF132" i="1"/>
  <c r="AJ133" i="1"/>
  <c r="AH133" i="1"/>
  <c r="AF133" i="1"/>
  <c r="AJ134" i="1"/>
  <c r="AH134" i="1"/>
  <c r="AF134" i="1"/>
  <c r="AJ135" i="1"/>
  <c r="AH135" i="1"/>
  <c r="AF135" i="1"/>
  <c r="AJ136" i="1"/>
  <c r="AH136" i="1"/>
  <c r="AF136" i="1"/>
  <c r="AJ137" i="1"/>
  <c r="AH137" i="1"/>
  <c r="AF137" i="1"/>
  <c r="AJ138" i="1"/>
  <c r="AH138" i="1"/>
  <c r="AF138" i="1"/>
  <c r="AJ139" i="1"/>
  <c r="AH139" i="1"/>
  <c r="AF139" i="1"/>
  <c r="AJ140" i="1"/>
  <c r="AH140" i="1"/>
  <c r="AF140" i="1"/>
  <c r="AJ141" i="1"/>
  <c r="AH141" i="1"/>
  <c r="AF141" i="1"/>
  <c r="AJ142" i="1"/>
  <c r="AH142" i="1"/>
  <c r="AF142" i="1"/>
  <c r="AJ143" i="1"/>
  <c r="AH143" i="1"/>
  <c r="AF143" i="1"/>
  <c r="AJ144" i="1"/>
  <c r="AH144" i="1"/>
  <c r="AF144" i="1"/>
  <c r="AJ145" i="1"/>
  <c r="AH145" i="1"/>
  <c r="AF145" i="1"/>
  <c r="V147" i="1"/>
  <c r="V148" i="1"/>
  <c r="V149" i="1"/>
</calcChain>
</file>

<file path=xl/sharedStrings.xml><?xml version="1.0" encoding="utf-8"?>
<sst xmlns="http://schemas.openxmlformats.org/spreadsheetml/2006/main" count="68" uniqueCount="39">
  <si>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</si>
  <si>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</si>
  <si>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</si>
  <si>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</si>
  <si>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</si>
  <si>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</si>
  <si>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</si>
  <si>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</si>
  <si>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</si>
  <si>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</si>
  <si>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</si>
  <si>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</si>
  <si>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</si>
  <si>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</si>
  <si>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</si>
  <si>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</si>
  <si>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</si>
  <si>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</si>
  <si>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</si>
  <si>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</si>
  <si>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</si>
  <si>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</si>
  <si>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</si>
  <si>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</si>
  <si>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</si>
  <si>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</si>
  <si>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</si>
  <si>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</si>
  <si>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</si>
  <si>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</si>
  <si>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</si>
  <si>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</si>
  <si>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</si>
  <si>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</si>
  <si>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</si>
  <si>
    <t>sum</t>
  </si>
  <si>
    <t>count</t>
  </si>
  <si>
    <t>average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</si>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</sst>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3" borderId="0" xfId="0" applyFill="1"/>
    <xf numFmtId="0" fontId="0" fillId="5" borderId="0" xfId="0" applyFill="1"/>
    <xf numFmtId="164" fontId="0" fillId="0" borderId="0" xfId="1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0"/>
  <sheetViews>
    <sheetView tabSelected="1" topLeftCell="AF118" workbookViewId="0">
      <selection activeCell="AW149" sqref="AW149"/>
    </sheetView>
  </sheetViews>
  <sheetFormatPr baseColWidth="10" defaultRowHeight="15" x14ac:dyDescent="0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1059.5</v>
      </c>
      <c r="P1" s="1" t="s">
        <v>14</v>
      </c>
      <c r="Q1" s="1">
        <v>0</v>
      </c>
      <c r="R1" s="1" t="s">
        <v>15</v>
      </c>
      <c r="S1" s="1">
        <v>-0.5</v>
      </c>
      <c r="T1" s="1" t="s">
        <v>16</v>
      </c>
      <c r="U1" s="1">
        <v>916.5</v>
      </c>
      <c r="V1" s="2" t="s">
        <v>17</v>
      </c>
      <c r="W1" s="2" t="s">
        <v>18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4" t="s">
        <v>19</v>
      </c>
      <c r="AG1" s="4" t="s">
        <v>20</v>
      </c>
      <c r="AH1" s="4" t="s">
        <v>21</v>
      </c>
      <c r="AI1" s="4" t="s">
        <v>22</v>
      </c>
      <c r="AJ1" s="3" t="s">
        <v>23</v>
      </c>
      <c r="AK1" s="3" t="s">
        <v>24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6" t="s">
        <v>31</v>
      </c>
      <c r="AS1" s="6" t="s">
        <v>32</v>
      </c>
      <c r="AT1" s="6" t="s">
        <v>33</v>
      </c>
      <c r="AU1" s="6" t="s">
        <v>34</v>
      </c>
    </row>
    <row r="2" spans="1:49">
      <c r="A2">
        <v>1390576428663</v>
      </c>
      <c r="B2">
        <v>220.993718663463</v>
      </c>
      <c r="C2">
        <v>582.5</v>
      </c>
      <c r="D2">
        <v>-54.5</v>
      </c>
      <c r="E2">
        <v>241.24330657161701</v>
      </c>
      <c r="F2">
        <v>220.993718663463</v>
      </c>
      <c r="G2">
        <v>241.24330657161701</v>
      </c>
      <c r="H2">
        <v>266.500445695736</v>
      </c>
      <c r="I2">
        <v>216.08107704380799</v>
      </c>
      <c r="J2">
        <v>582.5</v>
      </c>
      <c r="K2">
        <v>-54.5</v>
      </c>
      <c r="L2">
        <v>529.5</v>
      </c>
      <c r="M2">
        <v>-54.5</v>
      </c>
      <c r="N2" s="3"/>
      <c r="O2" s="3"/>
      <c r="P2" s="3"/>
      <c r="Q2" s="3"/>
      <c r="R2" s="3"/>
      <c r="S2" s="3"/>
      <c r="T2" s="3"/>
      <c r="U2" s="3"/>
      <c r="V2" s="2">
        <f>IF(ISERROR((AH2-AF2)/($O$1-$S$1)),"n/a",(AH2-AF2)/($O$1-$S$1))</f>
        <v>0.3410436616382424</v>
      </c>
      <c r="W2" s="2">
        <f>IF(ISERROR((AI2-AG2)/($U$1-$Q$1)),"n/a",(AI2-AG2)/($U$1-$Q$1))</f>
        <v>2.745469670246483E-2</v>
      </c>
      <c r="X2" s="3">
        <f>IF(AND(F2&gt;$S$1,F2 &lt;$O$1),F2,"n/a")</f>
        <v>220.993718663463</v>
      </c>
      <c r="Y2" s="3">
        <f>IF(AND(G2&gt;$Q$1,G2 &lt;$U$1),G2,"n/a")</f>
        <v>241.24330657161701</v>
      </c>
      <c r="Z2" s="3">
        <f>IF(AND(H2&gt;$S$1,H2 &lt;$O$1),H2,"n/a")</f>
        <v>266.500445695736</v>
      </c>
      <c r="AA2" s="3">
        <f>IF(AND(I2&gt;$Q$1,I2 &lt;$U$1),I2,"n/a")</f>
        <v>216.08107704380799</v>
      </c>
      <c r="AB2" s="3">
        <f>IF(AND(J2&gt;$S$1,J2 &lt;$O$1),J2,"n/a")</f>
        <v>582.5</v>
      </c>
      <c r="AC2" s="3" t="str">
        <f>IF(AND(K2&gt;$Q$1,K2 &lt;$U$1),K2,"n/a")</f>
        <v>n/a</v>
      </c>
      <c r="AD2" s="3">
        <f>IF(AND(L2&gt;$S$1,L2 &lt;$O$1),L2,"n/a")</f>
        <v>529.5</v>
      </c>
      <c r="AE2" s="3" t="str">
        <f>IF(AND(M2&gt;$Q$1,M2 &lt;$U$1),M2,"n/a")</f>
        <v>n/a</v>
      </c>
      <c r="AF2" s="4">
        <f>IF(AJ2="True","n/a",MIN(X2,Z2,AB2,AD2))</f>
        <v>220.993718663463</v>
      </c>
      <c r="AG2" s="4">
        <f>IF(AK2="true","n/a",MIN(Y2,AA2,AC2,AE2))</f>
        <v>216.08107704380799</v>
      </c>
      <c r="AH2" s="4">
        <f>IF(AJ2="True","n/a",MAX(X2,Z2,AB2,AD2))</f>
        <v>582.5</v>
      </c>
      <c r="AI2" s="4">
        <f>IF(AK2="true","n/a",MAX(Y2,AA2,AC2,AE2))</f>
        <v>241.24330657161701</v>
      </c>
      <c r="AJ2" s="3" t="str">
        <f>IF(AND(X2="n/a",Z2="n/a",AB2="n/a",AD2="n/a"),"True", "False")</f>
        <v>False</v>
      </c>
      <c r="AK2" s="3" t="str">
        <f>IF(AND(Y2="n/a",AA2="n/a",AC2="n/a",AE2="n/a"),"true","False")</f>
        <v>False</v>
      </c>
      <c r="AL2" s="7">
        <f>IF(AND(AR2,AS2),IF(ABS(X2-Z2)&lt;=26,ABS(X2-Z2),0),"n/a")</f>
        <v>0</v>
      </c>
      <c r="AM2" s="7" t="str">
        <f>IF(AND(AR2,AT2),IF(ABS(X2-AB2)&lt;=26,ABS(X2-AB2),0),"n/a")</f>
        <v>n/a</v>
      </c>
      <c r="AN2" s="7" t="str">
        <f>IF(AND(AR2,AU2),IF(ABS(X2-AD2)&lt;=26,ABS(X2-AD2),0),"n/a")</f>
        <v>n/a</v>
      </c>
      <c r="AO2" s="7" t="str">
        <f>IF(AND(AS2,AT2),IF(ABS(Z2-AB2)&lt;=26,ABS(Z2-AB2),0),"n/a")</f>
        <v>n/a</v>
      </c>
      <c r="AP2" s="7" t="str">
        <f>IF(AND(AS2,AU2),IF(ABS(Z2-AD2)&lt;=26,ABS(Z2-AD2),0),"n/a")</f>
        <v>n/a</v>
      </c>
      <c r="AQ2" s="7" t="str">
        <f>IF(AND(AT2,AU2),IF(ABS(AB2-AD2)&lt;=26,ABS(AB2-AD2),0),"n/a")</f>
        <v>n/a</v>
      </c>
      <c r="AR2" s="8" t="b">
        <f>IF(OR(X2="n/a",Y2="n/a"),FALSE,TRUE)</f>
        <v>1</v>
      </c>
      <c r="AS2" s="8" t="b">
        <f>IF(OR(AA2="n/a",Z2="n/a"),FALSE,TRUE)</f>
        <v>1</v>
      </c>
      <c r="AT2" s="8" t="b">
        <f>IF(OR(AB2="n/a",AC2="n/a"),FALSE,TRUE)</f>
        <v>0</v>
      </c>
      <c r="AU2" s="8" t="b">
        <f>IF(OR(AE2="n/a",AD2="n/a"),FALSE,TRUE)</f>
        <v>0</v>
      </c>
      <c r="AV2">
        <f>IF(AND(AL2="n/a",AM2="n/a",AN2="n/a",AO2="n/a",AP2="n/a",AQ2="n/a"),"n/a",SUMIF(AL2:AQ2,"&lt;&gt;n/a",AL2:AQ2)/($O$1-$S$1))</f>
        <v>0</v>
      </c>
      <c r="AW2">
        <f>IF(AV2="n/a", "n/a",IF(AV2=0, 0, 1))</f>
        <v>0</v>
      </c>
    </row>
    <row r="3" spans="1:49">
      <c r="A3">
        <v>1390576441781</v>
      </c>
      <c r="B3">
        <v>226.70377820148099</v>
      </c>
      <c r="C3">
        <v>582.5</v>
      </c>
      <c r="D3">
        <v>-54.5</v>
      </c>
      <c r="E3">
        <v>742.24667355138797</v>
      </c>
      <c r="F3">
        <v>226.70377820148099</v>
      </c>
      <c r="G3">
        <v>742.24667355138797</v>
      </c>
      <c r="H3">
        <v>266.500445695736</v>
      </c>
      <c r="I3">
        <v>216.08107704380799</v>
      </c>
      <c r="J3">
        <v>582.5</v>
      </c>
      <c r="K3">
        <v>-54.5</v>
      </c>
      <c r="L3">
        <v>529.5</v>
      </c>
      <c r="M3">
        <v>-54.5</v>
      </c>
      <c r="V3" s="2">
        <f t="shared" ref="V3:V66" si="0">IF(ISERROR((AH3-AF3)/($O$1-$S$1)),"n/a",(AH3-AF3)/($O$1-$S$1))</f>
        <v>0.33565681301747075</v>
      </c>
      <c r="W3" s="2">
        <f t="shared" ref="W3:W66" si="1">IF(ISERROR((AI3-AG3)/($U$1-$Q$1)),"n/a",(AI3-AG3)/($U$1-$Q$1))</f>
        <v>0.5741032149564429</v>
      </c>
      <c r="X3" s="3">
        <f t="shared" ref="X3:X66" si="2">IF(AND(F3&gt;$S$1,F3 &lt;$O$1),F3,"n/a")</f>
        <v>226.70377820148099</v>
      </c>
      <c r="Y3" s="3">
        <f t="shared" ref="Y3:Y66" si="3">IF(AND(G3&gt;$Q$1,G3 &lt;$U$1),G3,"n/a")</f>
        <v>742.24667355138797</v>
      </c>
      <c r="Z3" s="3">
        <f t="shared" ref="Z3:Z66" si="4">IF(AND(H3&gt;$S$1,H3 &lt;$O$1),H3,"n/a")</f>
        <v>266.500445695736</v>
      </c>
      <c r="AA3" s="3">
        <f t="shared" ref="AA3:AA66" si="5">IF(AND(I3&gt;$Q$1,I3 &lt;$U$1),I3,"n/a")</f>
        <v>216.08107704380799</v>
      </c>
      <c r="AB3" s="3">
        <f t="shared" ref="AB3:AB66" si="6">IF(AND(J3&gt;$S$1,J3 &lt;$O$1),J3,"n/a")</f>
        <v>582.5</v>
      </c>
      <c r="AC3" s="3" t="str">
        <f t="shared" ref="AC3:AC66" si="7">IF(AND(K3&gt;$Q$1,K3 &lt;$U$1),K3,"n/a")</f>
        <v>n/a</v>
      </c>
      <c r="AD3" s="3">
        <f t="shared" ref="AD3:AD66" si="8">IF(AND(L3&gt;$S$1,L3 &lt;$O$1),L3,"n/a")</f>
        <v>529.5</v>
      </c>
      <c r="AE3" s="3" t="str">
        <f t="shared" ref="AE3:AE66" si="9">IF(AND(M3&gt;$Q$1,M3 &lt;$U$1),M3,"n/a")</f>
        <v>n/a</v>
      </c>
      <c r="AF3" s="4">
        <f t="shared" ref="AF3:AF66" si="10">IF(AJ3="True","n/a",MIN(X3,Z3,AB3,AD3))</f>
        <v>226.70377820148099</v>
      </c>
      <c r="AG3" s="4">
        <f t="shared" ref="AG3:AG66" si="11">IF(AK3="true","n/a",MIN(Y3,AA3,AC3,AE3))</f>
        <v>216.08107704380799</v>
      </c>
      <c r="AH3" s="4">
        <f t="shared" ref="AH3:AH66" si="12">IF(AJ3="True","n/a",MAX(X3,Z3,AB3,AD3))</f>
        <v>582.5</v>
      </c>
      <c r="AI3" s="4">
        <f t="shared" ref="AI3:AI66" si="13">IF(AK3="true","n/a",MAX(Y3,AA3,AC3,AE3))</f>
        <v>742.24667355138797</v>
      </c>
      <c r="AJ3" s="3" t="str">
        <f t="shared" ref="AJ3:AJ66" si="14">IF(AND(X3="n/a",Z3="n/a",AB3="n/a",AD3="n/a"),"True", "False")</f>
        <v>False</v>
      </c>
      <c r="AK3" s="3" t="str">
        <f t="shared" ref="AK3:AK66" si="15">IF(AND(Y3="n/a",AA3="n/a",AC3="n/a",AE3="n/a"),"true","False")</f>
        <v>False</v>
      </c>
      <c r="AL3" s="7">
        <f t="shared" ref="AL3:AL66" si="16">IF(AND(AR3,AS3),IF(ABS(X3-Z3)&lt;=26,ABS(X3-Z3),0),"n/a")</f>
        <v>0</v>
      </c>
      <c r="AM3" s="7" t="str">
        <f t="shared" ref="AM3:AM66" si="17">IF(AND(AR3,AT3),IF(ABS(X3-AB3)&lt;=26,ABS(X3-AB3),0),"n/a")</f>
        <v>n/a</v>
      </c>
      <c r="AN3" s="7" t="str">
        <f t="shared" ref="AN3:AN66" si="18">IF(AND(AR3,AU3),IF(ABS(X3-AD3)&lt;=26,ABS(X3-AD3),0),"n/a")</f>
        <v>n/a</v>
      </c>
      <c r="AO3" s="7" t="str">
        <f t="shared" ref="AO3:AO66" si="19">IF(AND(AS3,AT3),IF(ABS(Z3-AB3)&lt;=26,ABS(Z3-AB3),0),"n/a")</f>
        <v>n/a</v>
      </c>
      <c r="AP3" s="7" t="str">
        <f t="shared" ref="AP3:AP66" si="20">IF(AND(AS3,AU3),IF(ABS(Z3-AD3)&lt;=26,ABS(Z3-AD3),0),"n/a")</f>
        <v>n/a</v>
      </c>
      <c r="AQ3" s="7" t="str">
        <f t="shared" ref="AQ3:AQ66" si="21">IF(AND(AT3,AU3),IF(ABS(AB3-AD3)&lt;=26,ABS(AB3-AD3),0),"n/a")</f>
        <v>n/a</v>
      </c>
      <c r="AR3" s="8" t="b">
        <f t="shared" ref="AR3:AR66" si="22">IF(OR(X3="n/a",Y3="n/a"),FALSE,TRUE)</f>
        <v>1</v>
      </c>
      <c r="AS3" s="8" t="b">
        <f t="shared" ref="AS3:AS66" si="23">IF(OR(AA3="n/a",Z3="n/a"),FALSE,TRUE)</f>
        <v>1</v>
      </c>
      <c r="AT3" s="8" t="b">
        <f t="shared" ref="AT3:AT66" si="24">IF(OR(AB3="n/a",AC3="n/a"),FALSE,TRUE)</f>
        <v>0</v>
      </c>
      <c r="AU3" s="8" t="b">
        <f t="shared" ref="AU3:AU66" si="25">IF(OR(AE3="n/a",AD3="n/a"),FALSE,TRUE)</f>
        <v>0</v>
      </c>
      <c r="AV3">
        <f>IF(AND(AL3="n/a",AM3="n/a",AN3="n/a",AO3="n/a",AP3="n/a",AQ3="n/a"),"n/a",SUMIF(AL3:AQ3,"&lt;&gt;n/a",AL3:AQ3)/($O$1-$S$1))</f>
        <v>0</v>
      </c>
      <c r="AW3">
        <f t="shared" ref="AW3:AW66" si="26">IF(AV3="n/a", "n/a",IF(AV3=0, 0, 1))</f>
        <v>0</v>
      </c>
    </row>
    <row r="4" spans="1:49">
      <c r="A4">
        <v>1390576453182</v>
      </c>
      <c r="B4">
        <v>226.70377820148099</v>
      </c>
      <c r="C4">
        <v>582.5</v>
      </c>
      <c r="D4">
        <v>-54.5</v>
      </c>
      <c r="E4">
        <v>742.24667355138797</v>
      </c>
      <c r="F4">
        <v>226.70377820148099</v>
      </c>
      <c r="G4">
        <v>742.24667355138797</v>
      </c>
      <c r="H4">
        <v>266.500445695736</v>
      </c>
      <c r="I4">
        <v>216.08107704380799</v>
      </c>
      <c r="J4">
        <v>582.5</v>
      </c>
      <c r="K4">
        <v>-54.5</v>
      </c>
      <c r="L4">
        <v>529.5</v>
      </c>
      <c r="M4">
        <v>-54.5</v>
      </c>
      <c r="V4" s="2">
        <f t="shared" si="0"/>
        <v>0.33565681301747075</v>
      </c>
      <c r="W4" s="2">
        <f t="shared" si="1"/>
        <v>0.5741032149564429</v>
      </c>
      <c r="X4" s="3">
        <f t="shared" si="2"/>
        <v>226.70377820148099</v>
      </c>
      <c r="Y4" s="3">
        <f t="shared" si="3"/>
        <v>742.24667355138797</v>
      </c>
      <c r="Z4" s="3">
        <f t="shared" si="4"/>
        <v>266.500445695736</v>
      </c>
      <c r="AA4" s="3">
        <f t="shared" si="5"/>
        <v>216.08107704380799</v>
      </c>
      <c r="AB4" s="3">
        <f t="shared" si="6"/>
        <v>582.5</v>
      </c>
      <c r="AC4" s="3" t="str">
        <f t="shared" si="7"/>
        <v>n/a</v>
      </c>
      <c r="AD4" s="3">
        <f t="shared" si="8"/>
        <v>529.5</v>
      </c>
      <c r="AE4" s="3" t="str">
        <f t="shared" si="9"/>
        <v>n/a</v>
      </c>
      <c r="AF4" s="4">
        <f t="shared" si="10"/>
        <v>226.70377820148099</v>
      </c>
      <c r="AG4" s="4">
        <f t="shared" si="11"/>
        <v>216.08107704380799</v>
      </c>
      <c r="AH4" s="4">
        <f t="shared" si="12"/>
        <v>582.5</v>
      </c>
      <c r="AI4" s="4">
        <f t="shared" si="13"/>
        <v>742.24667355138797</v>
      </c>
      <c r="AJ4" s="3" t="str">
        <f t="shared" si="14"/>
        <v>False</v>
      </c>
      <c r="AK4" s="3" t="str">
        <f t="shared" si="15"/>
        <v>False</v>
      </c>
      <c r="AL4" s="7">
        <f t="shared" si="16"/>
        <v>0</v>
      </c>
      <c r="AM4" s="7" t="str">
        <f t="shared" si="17"/>
        <v>n/a</v>
      </c>
      <c r="AN4" s="7" t="str">
        <f t="shared" si="18"/>
        <v>n/a</v>
      </c>
      <c r="AO4" s="7" t="str">
        <f t="shared" si="19"/>
        <v>n/a</v>
      </c>
      <c r="AP4" s="7" t="str">
        <f t="shared" si="20"/>
        <v>n/a</v>
      </c>
      <c r="AQ4" s="7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  <c r="AV4">
        <f t="shared" ref="AV4:AV67" si="27">IF(AND(AL4="n/a",AM4="n/a",AN4="n/a",AO4="n/a",AP4="n/a",AQ4="n/a"),"n/a",SUMIF(AL4:AQ4,"&lt;&gt;n/a",AL4:AQ4)/($O$1-$S$1))</f>
        <v>0</v>
      </c>
      <c r="AW4">
        <f t="shared" si="26"/>
        <v>0</v>
      </c>
    </row>
    <row r="5" spans="1:49">
      <c r="A5">
        <v>1390576459282</v>
      </c>
      <c r="B5">
        <v>226.70377820148099</v>
      </c>
      <c r="C5">
        <v>582.5</v>
      </c>
      <c r="D5">
        <v>-54.5</v>
      </c>
      <c r="E5">
        <v>742.24667355138797</v>
      </c>
      <c r="F5">
        <v>226.70377820148099</v>
      </c>
      <c r="G5">
        <v>742.24667355138797</v>
      </c>
      <c r="H5">
        <v>266.500445695736</v>
      </c>
      <c r="I5">
        <v>216.08107704380799</v>
      </c>
      <c r="J5">
        <v>582.5</v>
      </c>
      <c r="K5">
        <v>-54.5</v>
      </c>
      <c r="L5">
        <v>529.5</v>
      </c>
      <c r="M5">
        <v>-54.5</v>
      </c>
      <c r="V5" s="2">
        <f t="shared" si="0"/>
        <v>0.33565681301747075</v>
      </c>
      <c r="W5" s="2">
        <f t="shared" si="1"/>
        <v>0.5741032149564429</v>
      </c>
      <c r="X5" s="3">
        <f t="shared" si="2"/>
        <v>226.70377820148099</v>
      </c>
      <c r="Y5" s="3">
        <f t="shared" si="3"/>
        <v>742.24667355138797</v>
      </c>
      <c r="Z5" s="3">
        <f t="shared" si="4"/>
        <v>266.500445695736</v>
      </c>
      <c r="AA5" s="3">
        <f t="shared" si="5"/>
        <v>216.08107704380799</v>
      </c>
      <c r="AB5" s="3">
        <f t="shared" si="6"/>
        <v>582.5</v>
      </c>
      <c r="AC5" s="3" t="str">
        <f t="shared" si="7"/>
        <v>n/a</v>
      </c>
      <c r="AD5" s="3">
        <f t="shared" si="8"/>
        <v>529.5</v>
      </c>
      <c r="AE5" s="3" t="str">
        <f t="shared" si="9"/>
        <v>n/a</v>
      </c>
      <c r="AF5" s="4">
        <f t="shared" si="10"/>
        <v>226.70377820148099</v>
      </c>
      <c r="AG5" s="4">
        <f t="shared" si="11"/>
        <v>216.08107704380799</v>
      </c>
      <c r="AH5" s="4">
        <f t="shared" si="12"/>
        <v>582.5</v>
      </c>
      <c r="AI5" s="4">
        <f t="shared" si="13"/>
        <v>742.24667355138797</v>
      </c>
      <c r="AJ5" s="3" t="str">
        <f t="shared" si="14"/>
        <v>False</v>
      </c>
      <c r="AK5" s="3" t="str">
        <f t="shared" si="15"/>
        <v>False</v>
      </c>
      <c r="AL5" s="7">
        <f t="shared" si="16"/>
        <v>0</v>
      </c>
      <c r="AM5" s="7" t="str">
        <f t="shared" si="17"/>
        <v>n/a</v>
      </c>
      <c r="AN5" s="7" t="str">
        <f t="shared" si="18"/>
        <v>n/a</v>
      </c>
      <c r="AO5" s="7" t="str">
        <f t="shared" si="19"/>
        <v>n/a</v>
      </c>
      <c r="AP5" s="7" t="str">
        <f t="shared" si="20"/>
        <v>n/a</v>
      </c>
      <c r="AQ5" s="7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  <c r="AV5">
        <f t="shared" si="27"/>
        <v>0</v>
      </c>
      <c r="AW5">
        <f t="shared" si="26"/>
        <v>0</v>
      </c>
    </row>
    <row r="6" spans="1:49">
      <c r="A6">
        <v>1390576461182</v>
      </c>
      <c r="B6">
        <v>226.70377820148099</v>
      </c>
      <c r="C6">
        <v>582.5</v>
      </c>
      <c r="D6">
        <v>-54.5</v>
      </c>
      <c r="E6">
        <v>742.24667355138797</v>
      </c>
      <c r="F6">
        <v>226.70377820148099</v>
      </c>
      <c r="G6">
        <v>742.24667355138797</v>
      </c>
      <c r="H6">
        <v>266.500445695736</v>
      </c>
      <c r="I6">
        <v>216.08107704380799</v>
      </c>
      <c r="J6">
        <v>582.5</v>
      </c>
      <c r="K6">
        <v>-54.5</v>
      </c>
      <c r="L6">
        <v>529.5</v>
      </c>
      <c r="M6">
        <v>-54.5</v>
      </c>
      <c r="V6" s="2">
        <f t="shared" si="0"/>
        <v>0.33565681301747075</v>
      </c>
      <c r="W6" s="2">
        <f t="shared" si="1"/>
        <v>0.5741032149564429</v>
      </c>
      <c r="X6" s="3">
        <f t="shared" si="2"/>
        <v>226.70377820148099</v>
      </c>
      <c r="Y6" s="3">
        <f t="shared" si="3"/>
        <v>742.24667355138797</v>
      </c>
      <c r="Z6" s="3">
        <f t="shared" si="4"/>
        <v>266.500445695736</v>
      </c>
      <c r="AA6" s="3">
        <f t="shared" si="5"/>
        <v>216.08107704380799</v>
      </c>
      <c r="AB6" s="3">
        <f t="shared" si="6"/>
        <v>582.5</v>
      </c>
      <c r="AC6" s="3" t="str">
        <f t="shared" si="7"/>
        <v>n/a</v>
      </c>
      <c r="AD6" s="3">
        <f t="shared" si="8"/>
        <v>529.5</v>
      </c>
      <c r="AE6" s="3" t="str">
        <f t="shared" si="9"/>
        <v>n/a</v>
      </c>
      <c r="AF6" s="4">
        <f t="shared" si="10"/>
        <v>226.70377820148099</v>
      </c>
      <c r="AG6" s="4">
        <f t="shared" si="11"/>
        <v>216.08107704380799</v>
      </c>
      <c r="AH6" s="4">
        <f t="shared" si="12"/>
        <v>582.5</v>
      </c>
      <c r="AI6" s="4">
        <f t="shared" si="13"/>
        <v>742.24667355138797</v>
      </c>
      <c r="AJ6" s="3" t="str">
        <f t="shared" si="14"/>
        <v>False</v>
      </c>
      <c r="AK6" s="3" t="str">
        <f t="shared" si="15"/>
        <v>False</v>
      </c>
      <c r="AL6" s="7">
        <f t="shared" si="16"/>
        <v>0</v>
      </c>
      <c r="AM6" s="7" t="str">
        <f t="shared" si="17"/>
        <v>n/a</v>
      </c>
      <c r="AN6" s="7" t="str">
        <f t="shared" si="18"/>
        <v>n/a</v>
      </c>
      <c r="AO6" s="7" t="str">
        <f t="shared" si="19"/>
        <v>n/a</v>
      </c>
      <c r="AP6" s="7" t="str">
        <f t="shared" si="20"/>
        <v>n/a</v>
      </c>
      <c r="AQ6" s="7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  <c r="AV6">
        <f t="shared" si="27"/>
        <v>0</v>
      </c>
      <c r="AW6">
        <f t="shared" si="26"/>
        <v>0</v>
      </c>
    </row>
    <row r="7" spans="1:49">
      <c r="A7">
        <v>1390576461689</v>
      </c>
      <c r="B7">
        <v>226.70377820148099</v>
      </c>
      <c r="C7">
        <v>582.5</v>
      </c>
      <c r="D7">
        <v>-54.5</v>
      </c>
      <c r="E7">
        <v>742.24667355138797</v>
      </c>
      <c r="F7">
        <v>226.70377820148099</v>
      </c>
      <c r="G7">
        <v>742.24667355138797</v>
      </c>
      <c r="H7">
        <v>266.500445695736</v>
      </c>
      <c r="I7">
        <v>216.08107704380799</v>
      </c>
      <c r="J7">
        <v>582.5</v>
      </c>
      <c r="K7">
        <v>-54.5</v>
      </c>
      <c r="L7">
        <v>529.5</v>
      </c>
      <c r="M7">
        <v>-54.5</v>
      </c>
      <c r="V7" s="2">
        <f t="shared" si="0"/>
        <v>0.33565681301747075</v>
      </c>
      <c r="W7" s="2">
        <f t="shared" si="1"/>
        <v>0.5741032149564429</v>
      </c>
      <c r="X7" s="3">
        <f t="shared" si="2"/>
        <v>226.70377820148099</v>
      </c>
      <c r="Y7" s="3">
        <f t="shared" si="3"/>
        <v>742.24667355138797</v>
      </c>
      <c r="Z7" s="3">
        <f t="shared" si="4"/>
        <v>266.500445695736</v>
      </c>
      <c r="AA7" s="3">
        <f t="shared" si="5"/>
        <v>216.08107704380799</v>
      </c>
      <c r="AB7" s="3">
        <f t="shared" si="6"/>
        <v>582.5</v>
      </c>
      <c r="AC7" s="3" t="str">
        <f t="shared" si="7"/>
        <v>n/a</v>
      </c>
      <c r="AD7" s="3">
        <f t="shared" si="8"/>
        <v>529.5</v>
      </c>
      <c r="AE7" s="3" t="str">
        <f t="shared" si="9"/>
        <v>n/a</v>
      </c>
      <c r="AF7" s="4">
        <f t="shared" si="10"/>
        <v>226.70377820148099</v>
      </c>
      <c r="AG7" s="4">
        <f t="shared" si="11"/>
        <v>216.08107704380799</v>
      </c>
      <c r="AH7" s="4">
        <f t="shared" si="12"/>
        <v>582.5</v>
      </c>
      <c r="AI7" s="4">
        <f t="shared" si="13"/>
        <v>742.24667355138797</v>
      </c>
      <c r="AJ7" s="3" t="str">
        <f t="shared" si="14"/>
        <v>False</v>
      </c>
      <c r="AK7" s="3" t="str">
        <f t="shared" si="15"/>
        <v>False</v>
      </c>
      <c r="AL7" s="7">
        <f t="shared" si="16"/>
        <v>0</v>
      </c>
      <c r="AM7" s="7" t="str">
        <f t="shared" si="17"/>
        <v>n/a</v>
      </c>
      <c r="AN7" s="7" t="str">
        <f t="shared" si="18"/>
        <v>n/a</v>
      </c>
      <c r="AO7" s="7" t="str">
        <f t="shared" si="19"/>
        <v>n/a</v>
      </c>
      <c r="AP7" s="7" t="str">
        <f t="shared" si="20"/>
        <v>n/a</v>
      </c>
      <c r="AQ7" s="7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  <c r="AV7">
        <f t="shared" si="27"/>
        <v>0</v>
      </c>
      <c r="AW7">
        <f t="shared" si="26"/>
        <v>0</v>
      </c>
    </row>
    <row r="8" spans="1:49">
      <c r="A8">
        <v>1390576482791</v>
      </c>
      <c r="B8">
        <v>226.70377820148099</v>
      </c>
      <c r="C8">
        <v>582.5</v>
      </c>
      <c r="D8">
        <v>-54.5</v>
      </c>
      <c r="E8">
        <v>742.24667355138797</v>
      </c>
      <c r="F8">
        <v>226.70377820148099</v>
      </c>
      <c r="G8">
        <v>742.24667355138797</v>
      </c>
      <c r="H8">
        <v>266.500445695736</v>
      </c>
      <c r="I8">
        <v>216.08107704380799</v>
      </c>
      <c r="J8">
        <v>582.5</v>
      </c>
      <c r="K8">
        <v>-54.5</v>
      </c>
      <c r="L8">
        <v>529.5</v>
      </c>
      <c r="M8">
        <v>-54.5</v>
      </c>
      <c r="V8" s="2">
        <f t="shared" si="0"/>
        <v>0.33565681301747075</v>
      </c>
      <c r="W8" s="2">
        <f t="shared" si="1"/>
        <v>0.5741032149564429</v>
      </c>
      <c r="X8" s="3">
        <f t="shared" si="2"/>
        <v>226.70377820148099</v>
      </c>
      <c r="Y8" s="3">
        <f t="shared" si="3"/>
        <v>742.24667355138797</v>
      </c>
      <c r="Z8" s="3">
        <f t="shared" si="4"/>
        <v>266.500445695736</v>
      </c>
      <c r="AA8" s="3">
        <f t="shared" si="5"/>
        <v>216.08107704380799</v>
      </c>
      <c r="AB8" s="3">
        <f t="shared" si="6"/>
        <v>582.5</v>
      </c>
      <c r="AC8" s="3" t="str">
        <f t="shared" si="7"/>
        <v>n/a</v>
      </c>
      <c r="AD8" s="3">
        <f t="shared" si="8"/>
        <v>529.5</v>
      </c>
      <c r="AE8" s="3" t="str">
        <f t="shared" si="9"/>
        <v>n/a</v>
      </c>
      <c r="AF8" s="4">
        <f t="shared" si="10"/>
        <v>226.70377820148099</v>
      </c>
      <c r="AG8" s="4">
        <f t="shared" si="11"/>
        <v>216.08107704380799</v>
      </c>
      <c r="AH8" s="4">
        <f t="shared" si="12"/>
        <v>582.5</v>
      </c>
      <c r="AI8" s="4">
        <f t="shared" si="13"/>
        <v>742.24667355138797</v>
      </c>
      <c r="AJ8" s="3" t="str">
        <f t="shared" si="14"/>
        <v>False</v>
      </c>
      <c r="AK8" s="3" t="str">
        <f t="shared" si="15"/>
        <v>False</v>
      </c>
      <c r="AL8" s="7">
        <f t="shared" si="16"/>
        <v>0</v>
      </c>
      <c r="AM8" s="7" t="str">
        <f t="shared" si="17"/>
        <v>n/a</v>
      </c>
      <c r="AN8" s="7" t="str">
        <f t="shared" si="18"/>
        <v>n/a</v>
      </c>
      <c r="AO8" s="7" t="str">
        <f t="shared" si="19"/>
        <v>n/a</v>
      </c>
      <c r="AP8" s="7" t="str">
        <f t="shared" si="20"/>
        <v>n/a</v>
      </c>
      <c r="AQ8" s="7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  <c r="AV8">
        <f t="shared" si="27"/>
        <v>0</v>
      </c>
      <c r="AW8">
        <f t="shared" si="26"/>
        <v>0</v>
      </c>
    </row>
    <row r="9" spans="1:49">
      <c r="A9">
        <v>1390576486091</v>
      </c>
      <c r="B9">
        <v>226.70377820148099</v>
      </c>
      <c r="C9">
        <v>582.5</v>
      </c>
      <c r="D9">
        <v>-54.5</v>
      </c>
      <c r="E9">
        <v>742.24667355138797</v>
      </c>
      <c r="F9">
        <v>226.70377820148099</v>
      </c>
      <c r="G9">
        <v>742.24667355138797</v>
      </c>
      <c r="H9">
        <v>266.500445695736</v>
      </c>
      <c r="I9">
        <v>216.08107704380799</v>
      </c>
      <c r="J9">
        <v>582.5</v>
      </c>
      <c r="K9">
        <v>-54.5</v>
      </c>
      <c r="L9">
        <v>529.5</v>
      </c>
      <c r="M9">
        <v>-54.5</v>
      </c>
      <c r="V9" s="2">
        <f t="shared" si="0"/>
        <v>0.33565681301747075</v>
      </c>
      <c r="W9" s="2">
        <f t="shared" si="1"/>
        <v>0.5741032149564429</v>
      </c>
      <c r="X9" s="3">
        <f t="shared" si="2"/>
        <v>226.70377820148099</v>
      </c>
      <c r="Y9" s="3">
        <f t="shared" si="3"/>
        <v>742.24667355138797</v>
      </c>
      <c r="Z9" s="3">
        <f t="shared" si="4"/>
        <v>266.500445695736</v>
      </c>
      <c r="AA9" s="3">
        <f t="shared" si="5"/>
        <v>216.08107704380799</v>
      </c>
      <c r="AB9" s="3">
        <f t="shared" si="6"/>
        <v>582.5</v>
      </c>
      <c r="AC9" s="3" t="str">
        <f t="shared" si="7"/>
        <v>n/a</v>
      </c>
      <c r="AD9" s="3">
        <f t="shared" si="8"/>
        <v>529.5</v>
      </c>
      <c r="AE9" s="3" t="str">
        <f t="shared" si="9"/>
        <v>n/a</v>
      </c>
      <c r="AF9" s="4">
        <f t="shared" si="10"/>
        <v>226.70377820148099</v>
      </c>
      <c r="AG9" s="4">
        <f t="shared" si="11"/>
        <v>216.08107704380799</v>
      </c>
      <c r="AH9" s="4">
        <f t="shared" si="12"/>
        <v>582.5</v>
      </c>
      <c r="AI9" s="4">
        <f t="shared" si="13"/>
        <v>742.24667355138797</v>
      </c>
      <c r="AJ9" s="3" t="str">
        <f t="shared" si="14"/>
        <v>False</v>
      </c>
      <c r="AK9" s="3" t="str">
        <f t="shared" si="15"/>
        <v>False</v>
      </c>
      <c r="AL9" s="7">
        <f t="shared" si="16"/>
        <v>0</v>
      </c>
      <c r="AM9" s="7" t="str">
        <f t="shared" si="17"/>
        <v>n/a</v>
      </c>
      <c r="AN9" s="7" t="str">
        <f t="shared" si="18"/>
        <v>n/a</v>
      </c>
      <c r="AO9" s="7" t="str">
        <f t="shared" si="19"/>
        <v>n/a</v>
      </c>
      <c r="AP9" s="7" t="str">
        <f t="shared" si="20"/>
        <v>n/a</v>
      </c>
      <c r="AQ9" s="7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  <c r="AV9">
        <f t="shared" si="27"/>
        <v>0</v>
      </c>
      <c r="AW9">
        <f t="shared" si="26"/>
        <v>0</v>
      </c>
    </row>
    <row r="10" spans="1:49">
      <c r="A10">
        <v>1390576487491</v>
      </c>
      <c r="B10">
        <v>226.70377820148099</v>
      </c>
      <c r="C10">
        <v>582.5</v>
      </c>
      <c r="D10">
        <v>-54.5</v>
      </c>
      <c r="E10">
        <v>742.24667355138797</v>
      </c>
      <c r="F10">
        <v>226.70377820148099</v>
      </c>
      <c r="G10">
        <v>742.24667355138797</v>
      </c>
      <c r="H10">
        <v>266.500445695736</v>
      </c>
      <c r="I10">
        <v>216.08107704380799</v>
      </c>
      <c r="J10">
        <v>582.5</v>
      </c>
      <c r="K10">
        <v>-54.5</v>
      </c>
      <c r="L10">
        <v>529.5</v>
      </c>
      <c r="M10">
        <v>-54.5</v>
      </c>
      <c r="V10" s="2">
        <f t="shared" si="0"/>
        <v>0.33565681301747075</v>
      </c>
      <c r="W10" s="2">
        <f t="shared" si="1"/>
        <v>0.5741032149564429</v>
      </c>
      <c r="X10" s="3">
        <f t="shared" si="2"/>
        <v>226.70377820148099</v>
      </c>
      <c r="Y10" s="3">
        <f t="shared" si="3"/>
        <v>742.24667355138797</v>
      </c>
      <c r="Z10" s="3">
        <f t="shared" si="4"/>
        <v>266.500445695736</v>
      </c>
      <c r="AA10" s="3">
        <f t="shared" si="5"/>
        <v>216.08107704380799</v>
      </c>
      <c r="AB10" s="3">
        <f t="shared" si="6"/>
        <v>582.5</v>
      </c>
      <c r="AC10" s="3" t="str">
        <f t="shared" si="7"/>
        <v>n/a</v>
      </c>
      <c r="AD10" s="3">
        <f t="shared" si="8"/>
        <v>529.5</v>
      </c>
      <c r="AE10" s="3" t="str">
        <f t="shared" si="9"/>
        <v>n/a</v>
      </c>
      <c r="AF10" s="4">
        <f t="shared" si="10"/>
        <v>226.70377820148099</v>
      </c>
      <c r="AG10" s="4">
        <f t="shared" si="11"/>
        <v>216.08107704380799</v>
      </c>
      <c r="AH10" s="4">
        <f t="shared" si="12"/>
        <v>582.5</v>
      </c>
      <c r="AI10" s="4">
        <f t="shared" si="13"/>
        <v>742.24667355138797</v>
      </c>
      <c r="AJ10" s="3" t="str">
        <f t="shared" si="14"/>
        <v>False</v>
      </c>
      <c r="AK10" s="3" t="str">
        <f t="shared" si="15"/>
        <v>False</v>
      </c>
      <c r="AL10" s="7">
        <f t="shared" si="16"/>
        <v>0</v>
      </c>
      <c r="AM10" s="7" t="str">
        <f t="shared" si="17"/>
        <v>n/a</v>
      </c>
      <c r="AN10" s="7" t="str">
        <f t="shared" si="18"/>
        <v>n/a</v>
      </c>
      <c r="AO10" s="7" t="str">
        <f t="shared" si="19"/>
        <v>n/a</v>
      </c>
      <c r="AP10" s="7" t="str">
        <f t="shared" si="20"/>
        <v>n/a</v>
      </c>
      <c r="AQ10" s="7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  <c r="AV10">
        <f t="shared" si="27"/>
        <v>0</v>
      </c>
      <c r="AW10">
        <f t="shared" si="26"/>
        <v>0</v>
      </c>
    </row>
    <row r="11" spans="1:49">
      <c r="A11">
        <v>1390576497320</v>
      </c>
      <c r="B11">
        <v>226.70377820148099</v>
      </c>
      <c r="C11">
        <v>582.5</v>
      </c>
      <c r="D11">
        <v>-54.5</v>
      </c>
      <c r="E11">
        <v>742.24667355138797</v>
      </c>
      <c r="F11">
        <v>226.70377820148099</v>
      </c>
      <c r="G11">
        <v>742.24667355138797</v>
      </c>
      <c r="H11">
        <v>579.12506866710999</v>
      </c>
      <c r="I11">
        <v>438.84959358518699</v>
      </c>
      <c r="J11">
        <v>582.5</v>
      </c>
      <c r="K11">
        <v>-54.5</v>
      </c>
      <c r="L11">
        <v>529.5</v>
      </c>
      <c r="M11">
        <v>-54.5</v>
      </c>
      <c r="V11" s="2">
        <f t="shared" si="0"/>
        <v>0.33565681301747075</v>
      </c>
      <c r="W11" s="2">
        <f t="shared" si="1"/>
        <v>0.33103882156704961</v>
      </c>
      <c r="X11" s="3">
        <f t="shared" si="2"/>
        <v>226.70377820148099</v>
      </c>
      <c r="Y11" s="3">
        <f t="shared" si="3"/>
        <v>742.24667355138797</v>
      </c>
      <c r="Z11" s="3">
        <f t="shared" si="4"/>
        <v>579.12506866710999</v>
      </c>
      <c r="AA11" s="3">
        <f t="shared" si="5"/>
        <v>438.84959358518699</v>
      </c>
      <c r="AB11" s="3">
        <f t="shared" si="6"/>
        <v>582.5</v>
      </c>
      <c r="AC11" s="3" t="str">
        <f t="shared" si="7"/>
        <v>n/a</v>
      </c>
      <c r="AD11" s="3">
        <f t="shared" si="8"/>
        <v>529.5</v>
      </c>
      <c r="AE11" s="3" t="str">
        <f t="shared" si="9"/>
        <v>n/a</v>
      </c>
      <c r="AF11" s="4">
        <f t="shared" si="10"/>
        <v>226.70377820148099</v>
      </c>
      <c r="AG11" s="4">
        <f t="shared" si="11"/>
        <v>438.84959358518699</v>
      </c>
      <c r="AH11" s="4">
        <f t="shared" si="12"/>
        <v>582.5</v>
      </c>
      <c r="AI11" s="4">
        <f t="shared" si="13"/>
        <v>742.24667355138797</v>
      </c>
      <c r="AJ11" s="3" t="str">
        <f t="shared" si="14"/>
        <v>False</v>
      </c>
      <c r="AK11" s="3" t="str">
        <f t="shared" si="15"/>
        <v>False</v>
      </c>
      <c r="AL11" s="7">
        <f t="shared" si="16"/>
        <v>0</v>
      </c>
      <c r="AM11" s="7" t="str">
        <f t="shared" si="17"/>
        <v>n/a</v>
      </c>
      <c r="AN11" s="7" t="str">
        <f t="shared" si="18"/>
        <v>n/a</v>
      </c>
      <c r="AO11" s="7" t="str">
        <f t="shared" si="19"/>
        <v>n/a</v>
      </c>
      <c r="AP11" s="7" t="str">
        <f t="shared" si="20"/>
        <v>n/a</v>
      </c>
      <c r="AQ11" s="7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  <c r="AV11">
        <f t="shared" si="27"/>
        <v>0</v>
      </c>
      <c r="AW11">
        <f t="shared" si="26"/>
        <v>0</v>
      </c>
    </row>
    <row r="12" spans="1:49">
      <c r="A12">
        <v>1390576500501</v>
      </c>
      <c r="B12">
        <v>226.70377820148099</v>
      </c>
      <c r="C12">
        <v>582.5</v>
      </c>
      <c r="D12">
        <v>-54.5</v>
      </c>
      <c r="E12">
        <v>742.24667355138797</v>
      </c>
      <c r="F12">
        <v>226.70377820148099</v>
      </c>
      <c r="G12">
        <v>742.24667355138797</v>
      </c>
      <c r="H12">
        <v>579.12506866710999</v>
      </c>
      <c r="I12">
        <v>438.84959358518699</v>
      </c>
      <c r="J12">
        <v>582.5</v>
      </c>
      <c r="K12">
        <v>-54.5</v>
      </c>
      <c r="L12">
        <v>529.5</v>
      </c>
      <c r="M12">
        <v>-54.5</v>
      </c>
      <c r="V12" s="2">
        <f t="shared" si="0"/>
        <v>0.33565681301747075</v>
      </c>
      <c r="W12" s="2">
        <f t="shared" si="1"/>
        <v>0.33103882156704961</v>
      </c>
      <c r="X12" s="3">
        <f t="shared" si="2"/>
        <v>226.70377820148099</v>
      </c>
      <c r="Y12" s="3">
        <f t="shared" si="3"/>
        <v>742.24667355138797</v>
      </c>
      <c r="Z12" s="3">
        <f t="shared" si="4"/>
        <v>579.12506866710999</v>
      </c>
      <c r="AA12" s="3">
        <f t="shared" si="5"/>
        <v>438.84959358518699</v>
      </c>
      <c r="AB12" s="3">
        <f t="shared" si="6"/>
        <v>582.5</v>
      </c>
      <c r="AC12" s="3" t="str">
        <f t="shared" si="7"/>
        <v>n/a</v>
      </c>
      <c r="AD12" s="3">
        <f t="shared" si="8"/>
        <v>529.5</v>
      </c>
      <c r="AE12" s="3" t="str">
        <f t="shared" si="9"/>
        <v>n/a</v>
      </c>
      <c r="AF12" s="4">
        <f t="shared" si="10"/>
        <v>226.70377820148099</v>
      </c>
      <c r="AG12" s="4">
        <f t="shared" si="11"/>
        <v>438.84959358518699</v>
      </c>
      <c r="AH12" s="4">
        <f t="shared" si="12"/>
        <v>582.5</v>
      </c>
      <c r="AI12" s="4">
        <f t="shared" si="13"/>
        <v>742.24667355138797</v>
      </c>
      <c r="AJ12" s="3" t="str">
        <f t="shared" si="14"/>
        <v>False</v>
      </c>
      <c r="AK12" s="3" t="str">
        <f t="shared" si="15"/>
        <v>False</v>
      </c>
      <c r="AL12" s="7">
        <f t="shared" si="16"/>
        <v>0</v>
      </c>
      <c r="AM12" s="7" t="str">
        <f t="shared" si="17"/>
        <v>n/a</v>
      </c>
      <c r="AN12" s="7" t="str">
        <f t="shared" si="18"/>
        <v>n/a</v>
      </c>
      <c r="AO12" s="7" t="str">
        <f t="shared" si="19"/>
        <v>n/a</v>
      </c>
      <c r="AP12" s="7" t="str">
        <f t="shared" si="20"/>
        <v>n/a</v>
      </c>
      <c r="AQ12" s="7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  <c r="AV12">
        <f t="shared" si="27"/>
        <v>0</v>
      </c>
      <c r="AW12">
        <f t="shared" si="26"/>
        <v>0</v>
      </c>
    </row>
    <row r="13" spans="1:49">
      <c r="A13">
        <v>1390576503614</v>
      </c>
      <c r="B13">
        <v>226.70377820148099</v>
      </c>
      <c r="C13">
        <v>582.5</v>
      </c>
      <c r="D13">
        <v>-54.5</v>
      </c>
      <c r="E13">
        <v>742.24667355138797</v>
      </c>
      <c r="F13">
        <v>226.70377820148099</v>
      </c>
      <c r="G13">
        <v>742.24667355138797</v>
      </c>
      <c r="H13">
        <v>579.12506866710999</v>
      </c>
      <c r="I13">
        <v>438.84959358518699</v>
      </c>
      <c r="J13">
        <v>582.5</v>
      </c>
      <c r="K13">
        <v>-54.5</v>
      </c>
      <c r="L13">
        <v>529.5</v>
      </c>
      <c r="M13">
        <v>-54.5</v>
      </c>
      <c r="V13" s="2">
        <f t="shared" si="0"/>
        <v>0.33565681301747075</v>
      </c>
      <c r="W13" s="2">
        <f t="shared" si="1"/>
        <v>0.33103882156704961</v>
      </c>
      <c r="X13" s="3">
        <f t="shared" si="2"/>
        <v>226.70377820148099</v>
      </c>
      <c r="Y13" s="3">
        <f t="shared" si="3"/>
        <v>742.24667355138797</v>
      </c>
      <c r="Z13" s="3">
        <f t="shared" si="4"/>
        <v>579.12506866710999</v>
      </c>
      <c r="AA13" s="3">
        <f t="shared" si="5"/>
        <v>438.84959358518699</v>
      </c>
      <c r="AB13" s="3">
        <f t="shared" si="6"/>
        <v>582.5</v>
      </c>
      <c r="AC13" s="3" t="str">
        <f t="shared" si="7"/>
        <v>n/a</v>
      </c>
      <c r="AD13" s="3">
        <f t="shared" si="8"/>
        <v>529.5</v>
      </c>
      <c r="AE13" s="3" t="str">
        <f t="shared" si="9"/>
        <v>n/a</v>
      </c>
      <c r="AF13" s="4">
        <f t="shared" si="10"/>
        <v>226.70377820148099</v>
      </c>
      <c r="AG13" s="4">
        <f t="shared" si="11"/>
        <v>438.84959358518699</v>
      </c>
      <c r="AH13" s="4">
        <f t="shared" si="12"/>
        <v>582.5</v>
      </c>
      <c r="AI13" s="4">
        <f t="shared" si="13"/>
        <v>742.24667355138797</v>
      </c>
      <c r="AJ13" s="3" t="str">
        <f t="shared" si="14"/>
        <v>False</v>
      </c>
      <c r="AK13" s="3" t="str">
        <f t="shared" si="15"/>
        <v>False</v>
      </c>
      <c r="AL13" s="7">
        <f t="shared" si="16"/>
        <v>0</v>
      </c>
      <c r="AM13" s="7" t="str">
        <f t="shared" si="17"/>
        <v>n/a</v>
      </c>
      <c r="AN13" s="7" t="str">
        <f t="shared" si="18"/>
        <v>n/a</v>
      </c>
      <c r="AO13" s="7" t="str">
        <f t="shared" si="19"/>
        <v>n/a</v>
      </c>
      <c r="AP13" s="7" t="str">
        <f t="shared" si="20"/>
        <v>n/a</v>
      </c>
      <c r="AQ13" s="7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  <c r="AV13">
        <f t="shared" si="27"/>
        <v>0</v>
      </c>
      <c r="AW13">
        <f t="shared" si="26"/>
        <v>0</v>
      </c>
    </row>
    <row r="14" spans="1:49">
      <c r="A14">
        <v>1390576512416</v>
      </c>
      <c r="B14">
        <v>226.70377820148099</v>
      </c>
      <c r="C14">
        <v>582.5</v>
      </c>
      <c r="D14">
        <v>-54.5</v>
      </c>
      <c r="E14">
        <v>742.24667355138797</v>
      </c>
      <c r="F14">
        <v>226.70377820148099</v>
      </c>
      <c r="G14">
        <v>742.24667355138797</v>
      </c>
      <c r="H14">
        <v>579.12506866710999</v>
      </c>
      <c r="I14">
        <v>438.84959358518699</v>
      </c>
      <c r="J14">
        <v>582.5</v>
      </c>
      <c r="K14">
        <v>-54.5</v>
      </c>
      <c r="L14">
        <v>529.5</v>
      </c>
      <c r="M14">
        <v>-54.5</v>
      </c>
      <c r="V14" s="2">
        <f t="shared" si="0"/>
        <v>0.33565681301747075</v>
      </c>
      <c r="W14" s="2">
        <f t="shared" si="1"/>
        <v>0.33103882156704961</v>
      </c>
      <c r="X14" s="3">
        <f t="shared" si="2"/>
        <v>226.70377820148099</v>
      </c>
      <c r="Y14" s="3">
        <f t="shared" si="3"/>
        <v>742.24667355138797</v>
      </c>
      <c r="Z14" s="3">
        <f t="shared" si="4"/>
        <v>579.12506866710999</v>
      </c>
      <c r="AA14" s="3">
        <f t="shared" si="5"/>
        <v>438.84959358518699</v>
      </c>
      <c r="AB14" s="3">
        <f t="shared" si="6"/>
        <v>582.5</v>
      </c>
      <c r="AC14" s="3" t="str">
        <f t="shared" si="7"/>
        <v>n/a</v>
      </c>
      <c r="AD14" s="3">
        <f t="shared" si="8"/>
        <v>529.5</v>
      </c>
      <c r="AE14" s="3" t="str">
        <f t="shared" si="9"/>
        <v>n/a</v>
      </c>
      <c r="AF14" s="4">
        <f t="shared" si="10"/>
        <v>226.70377820148099</v>
      </c>
      <c r="AG14" s="4">
        <f t="shared" si="11"/>
        <v>438.84959358518699</v>
      </c>
      <c r="AH14" s="4">
        <f t="shared" si="12"/>
        <v>582.5</v>
      </c>
      <c r="AI14" s="4">
        <f t="shared" si="13"/>
        <v>742.24667355138797</v>
      </c>
      <c r="AJ14" s="3" t="str">
        <f t="shared" si="14"/>
        <v>False</v>
      </c>
      <c r="AK14" s="3" t="str">
        <f t="shared" si="15"/>
        <v>False</v>
      </c>
      <c r="AL14" s="7">
        <f t="shared" si="16"/>
        <v>0</v>
      </c>
      <c r="AM14" s="7" t="str">
        <f t="shared" si="17"/>
        <v>n/a</v>
      </c>
      <c r="AN14" s="7" t="str">
        <f t="shared" si="18"/>
        <v>n/a</v>
      </c>
      <c r="AO14" s="7" t="str">
        <f t="shared" si="19"/>
        <v>n/a</v>
      </c>
      <c r="AP14" s="7" t="str">
        <f t="shared" si="20"/>
        <v>n/a</v>
      </c>
      <c r="AQ14" s="7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  <c r="AV14">
        <f t="shared" si="27"/>
        <v>0</v>
      </c>
      <c r="AW14">
        <f t="shared" si="26"/>
        <v>0</v>
      </c>
    </row>
    <row r="15" spans="1:49">
      <c r="A15">
        <v>1390576518527</v>
      </c>
      <c r="B15">
        <v>226.70377820148099</v>
      </c>
      <c r="C15">
        <v>582.5</v>
      </c>
      <c r="D15">
        <v>-54.5</v>
      </c>
      <c r="E15">
        <v>742.24667355138797</v>
      </c>
      <c r="F15">
        <v>226.70377820148099</v>
      </c>
      <c r="G15">
        <v>742.24667355138797</v>
      </c>
      <c r="H15">
        <v>579.12506866710999</v>
      </c>
      <c r="I15">
        <v>438.84959358518699</v>
      </c>
      <c r="J15">
        <v>582.5</v>
      </c>
      <c r="K15">
        <v>-54.5</v>
      </c>
      <c r="L15">
        <v>529.5</v>
      </c>
      <c r="M15">
        <v>-54.5</v>
      </c>
      <c r="V15" s="2">
        <f t="shared" si="0"/>
        <v>0.33565681301747075</v>
      </c>
      <c r="W15" s="2">
        <f t="shared" si="1"/>
        <v>0.33103882156704961</v>
      </c>
      <c r="X15" s="3">
        <f t="shared" si="2"/>
        <v>226.70377820148099</v>
      </c>
      <c r="Y15" s="3">
        <f t="shared" si="3"/>
        <v>742.24667355138797</v>
      </c>
      <c r="Z15" s="3">
        <f t="shared" si="4"/>
        <v>579.12506866710999</v>
      </c>
      <c r="AA15" s="3">
        <f t="shared" si="5"/>
        <v>438.84959358518699</v>
      </c>
      <c r="AB15" s="3">
        <f t="shared" si="6"/>
        <v>582.5</v>
      </c>
      <c r="AC15" s="3" t="str">
        <f t="shared" si="7"/>
        <v>n/a</v>
      </c>
      <c r="AD15" s="3">
        <f t="shared" si="8"/>
        <v>529.5</v>
      </c>
      <c r="AE15" s="3" t="str">
        <f t="shared" si="9"/>
        <v>n/a</v>
      </c>
      <c r="AF15" s="4">
        <f t="shared" si="10"/>
        <v>226.70377820148099</v>
      </c>
      <c r="AG15" s="4">
        <f t="shared" si="11"/>
        <v>438.84959358518699</v>
      </c>
      <c r="AH15" s="4">
        <f t="shared" si="12"/>
        <v>582.5</v>
      </c>
      <c r="AI15" s="4">
        <f t="shared" si="13"/>
        <v>742.24667355138797</v>
      </c>
      <c r="AJ15" s="3" t="str">
        <f t="shared" si="14"/>
        <v>False</v>
      </c>
      <c r="AK15" s="3" t="str">
        <f t="shared" si="15"/>
        <v>False</v>
      </c>
      <c r="AL15" s="7">
        <f t="shared" si="16"/>
        <v>0</v>
      </c>
      <c r="AM15" s="7" t="str">
        <f t="shared" si="17"/>
        <v>n/a</v>
      </c>
      <c r="AN15" s="7" t="str">
        <f t="shared" si="18"/>
        <v>n/a</v>
      </c>
      <c r="AO15" s="7" t="str">
        <f t="shared" si="19"/>
        <v>n/a</v>
      </c>
      <c r="AP15" s="7" t="str">
        <f t="shared" si="20"/>
        <v>n/a</v>
      </c>
      <c r="AQ15" s="7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  <c r="AV15">
        <f t="shared" si="27"/>
        <v>0</v>
      </c>
      <c r="AW15">
        <f t="shared" si="26"/>
        <v>0</v>
      </c>
    </row>
    <row r="16" spans="1:49">
      <c r="A16">
        <v>1390576525431</v>
      </c>
      <c r="B16">
        <v>226.70377820148099</v>
      </c>
      <c r="C16">
        <v>582.5</v>
      </c>
      <c r="D16">
        <v>-54.5</v>
      </c>
      <c r="E16">
        <v>742.24667355138797</v>
      </c>
      <c r="F16">
        <v>226.70377820148099</v>
      </c>
      <c r="G16">
        <v>742.24667355138797</v>
      </c>
      <c r="H16">
        <v>579.12506866710999</v>
      </c>
      <c r="I16">
        <v>438.84959358518699</v>
      </c>
      <c r="J16">
        <v>582.5</v>
      </c>
      <c r="K16">
        <v>-54.5</v>
      </c>
      <c r="L16">
        <v>529.5</v>
      </c>
      <c r="M16">
        <v>-54.5</v>
      </c>
      <c r="V16" s="2">
        <f t="shared" si="0"/>
        <v>0.33565681301747075</v>
      </c>
      <c r="W16" s="2">
        <f t="shared" si="1"/>
        <v>0.33103882156704961</v>
      </c>
      <c r="X16" s="3">
        <f t="shared" si="2"/>
        <v>226.70377820148099</v>
      </c>
      <c r="Y16" s="3">
        <f t="shared" si="3"/>
        <v>742.24667355138797</v>
      </c>
      <c r="Z16" s="3">
        <f t="shared" si="4"/>
        <v>579.12506866710999</v>
      </c>
      <c r="AA16" s="3">
        <f t="shared" si="5"/>
        <v>438.84959358518699</v>
      </c>
      <c r="AB16" s="3">
        <f t="shared" si="6"/>
        <v>582.5</v>
      </c>
      <c r="AC16" s="3" t="str">
        <f t="shared" si="7"/>
        <v>n/a</v>
      </c>
      <c r="AD16" s="3">
        <f t="shared" si="8"/>
        <v>529.5</v>
      </c>
      <c r="AE16" s="3" t="str">
        <f t="shared" si="9"/>
        <v>n/a</v>
      </c>
      <c r="AF16" s="4">
        <f t="shared" si="10"/>
        <v>226.70377820148099</v>
      </c>
      <c r="AG16" s="4">
        <f t="shared" si="11"/>
        <v>438.84959358518699</v>
      </c>
      <c r="AH16" s="4">
        <f t="shared" si="12"/>
        <v>582.5</v>
      </c>
      <c r="AI16" s="4">
        <f t="shared" si="13"/>
        <v>742.24667355138797</v>
      </c>
      <c r="AJ16" s="3" t="str">
        <f t="shared" si="14"/>
        <v>False</v>
      </c>
      <c r="AK16" s="3" t="str">
        <f t="shared" si="15"/>
        <v>False</v>
      </c>
      <c r="AL16" s="7">
        <f t="shared" si="16"/>
        <v>0</v>
      </c>
      <c r="AM16" s="7" t="str">
        <f t="shared" si="17"/>
        <v>n/a</v>
      </c>
      <c r="AN16" s="7" t="str">
        <f t="shared" si="18"/>
        <v>n/a</v>
      </c>
      <c r="AO16" s="7" t="str">
        <f t="shared" si="19"/>
        <v>n/a</v>
      </c>
      <c r="AP16" s="7" t="str">
        <f t="shared" si="20"/>
        <v>n/a</v>
      </c>
      <c r="AQ16" s="7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  <c r="AV16">
        <f t="shared" si="27"/>
        <v>0</v>
      </c>
      <c r="AW16">
        <f t="shared" si="26"/>
        <v>0</v>
      </c>
    </row>
    <row r="17" spans="1:49">
      <c r="A17">
        <v>1390576543503</v>
      </c>
      <c r="B17">
        <v>266.762305424781</v>
      </c>
      <c r="C17">
        <v>582.5</v>
      </c>
      <c r="D17">
        <v>-54.5</v>
      </c>
      <c r="E17">
        <v>438.84959358518699</v>
      </c>
      <c r="F17">
        <v>266.762305424781</v>
      </c>
      <c r="G17">
        <v>40.395220213569701</v>
      </c>
      <c r="H17">
        <v>579.12506866710999</v>
      </c>
      <c r="I17">
        <v>438.84959358518699</v>
      </c>
      <c r="J17">
        <v>582.5</v>
      </c>
      <c r="K17">
        <v>-54.5</v>
      </c>
      <c r="L17">
        <v>529.5</v>
      </c>
      <c r="M17">
        <v>-54.5</v>
      </c>
      <c r="V17" s="2">
        <f t="shared" si="0"/>
        <v>0.29786574959926321</v>
      </c>
      <c r="W17" s="2">
        <f t="shared" si="1"/>
        <v>0.434756544868104</v>
      </c>
      <c r="X17" s="3">
        <f t="shared" si="2"/>
        <v>266.762305424781</v>
      </c>
      <c r="Y17" s="3">
        <f t="shared" si="3"/>
        <v>40.395220213569701</v>
      </c>
      <c r="Z17" s="3">
        <f t="shared" si="4"/>
        <v>579.12506866710999</v>
      </c>
      <c r="AA17" s="3">
        <f t="shared" si="5"/>
        <v>438.84959358518699</v>
      </c>
      <c r="AB17" s="3">
        <f t="shared" si="6"/>
        <v>582.5</v>
      </c>
      <c r="AC17" s="3" t="str">
        <f t="shared" si="7"/>
        <v>n/a</v>
      </c>
      <c r="AD17" s="3">
        <f t="shared" si="8"/>
        <v>529.5</v>
      </c>
      <c r="AE17" s="3" t="str">
        <f t="shared" si="9"/>
        <v>n/a</v>
      </c>
      <c r="AF17" s="4">
        <f t="shared" si="10"/>
        <v>266.762305424781</v>
      </c>
      <c r="AG17" s="4">
        <f t="shared" si="11"/>
        <v>40.395220213569701</v>
      </c>
      <c r="AH17" s="4">
        <f t="shared" si="12"/>
        <v>582.5</v>
      </c>
      <c r="AI17" s="4">
        <f t="shared" si="13"/>
        <v>438.84959358518699</v>
      </c>
      <c r="AJ17" s="3" t="str">
        <f t="shared" si="14"/>
        <v>False</v>
      </c>
      <c r="AK17" s="3" t="str">
        <f t="shared" si="15"/>
        <v>False</v>
      </c>
      <c r="AL17" s="7">
        <f t="shared" si="16"/>
        <v>0</v>
      </c>
      <c r="AM17" s="7" t="str">
        <f t="shared" si="17"/>
        <v>n/a</v>
      </c>
      <c r="AN17" s="7" t="str">
        <f t="shared" si="18"/>
        <v>n/a</v>
      </c>
      <c r="AO17" s="7" t="str">
        <f t="shared" si="19"/>
        <v>n/a</v>
      </c>
      <c r="AP17" s="7" t="str">
        <f t="shared" si="20"/>
        <v>n/a</v>
      </c>
      <c r="AQ17" s="7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  <c r="AV17">
        <f t="shared" si="27"/>
        <v>0</v>
      </c>
      <c r="AW17">
        <f t="shared" si="26"/>
        <v>0</v>
      </c>
    </row>
    <row r="18" spans="1:49">
      <c r="A18">
        <v>1390576545105</v>
      </c>
      <c r="B18">
        <v>266.762305424781</v>
      </c>
      <c r="C18">
        <v>582.5</v>
      </c>
      <c r="D18">
        <v>-54.5</v>
      </c>
      <c r="E18">
        <v>438.84959358518699</v>
      </c>
      <c r="F18">
        <v>266.762305424781</v>
      </c>
      <c r="G18">
        <v>40.395220213569701</v>
      </c>
      <c r="H18">
        <v>579.12506866710999</v>
      </c>
      <c r="I18">
        <v>438.84959358518699</v>
      </c>
      <c r="J18">
        <v>582.5</v>
      </c>
      <c r="K18">
        <v>-54.5</v>
      </c>
      <c r="L18">
        <v>529.5</v>
      </c>
      <c r="M18">
        <v>-54.5</v>
      </c>
      <c r="V18" s="2">
        <f t="shared" si="0"/>
        <v>0.29786574959926321</v>
      </c>
      <c r="W18" s="2">
        <f t="shared" si="1"/>
        <v>0.434756544868104</v>
      </c>
      <c r="X18" s="3">
        <f t="shared" si="2"/>
        <v>266.762305424781</v>
      </c>
      <c r="Y18" s="3">
        <f t="shared" si="3"/>
        <v>40.395220213569701</v>
      </c>
      <c r="Z18" s="3">
        <f t="shared" si="4"/>
        <v>579.12506866710999</v>
      </c>
      <c r="AA18" s="3">
        <f t="shared" si="5"/>
        <v>438.84959358518699</v>
      </c>
      <c r="AB18" s="3">
        <f t="shared" si="6"/>
        <v>582.5</v>
      </c>
      <c r="AC18" s="3" t="str">
        <f t="shared" si="7"/>
        <v>n/a</v>
      </c>
      <c r="AD18" s="3">
        <f t="shared" si="8"/>
        <v>529.5</v>
      </c>
      <c r="AE18" s="3" t="str">
        <f t="shared" si="9"/>
        <v>n/a</v>
      </c>
      <c r="AF18" s="4">
        <f t="shared" si="10"/>
        <v>266.762305424781</v>
      </c>
      <c r="AG18" s="4">
        <f t="shared" si="11"/>
        <v>40.395220213569701</v>
      </c>
      <c r="AH18" s="4">
        <f t="shared" si="12"/>
        <v>582.5</v>
      </c>
      <c r="AI18" s="4">
        <f t="shared" si="13"/>
        <v>438.84959358518699</v>
      </c>
      <c r="AJ18" s="3" t="str">
        <f t="shared" si="14"/>
        <v>False</v>
      </c>
      <c r="AK18" s="3" t="str">
        <f t="shared" si="15"/>
        <v>False</v>
      </c>
      <c r="AL18" s="7">
        <f t="shared" si="16"/>
        <v>0</v>
      </c>
      <c r="AM18" s="7" t="str">
        <f t="shared" si="17"/>
        <v>n/a</v>
      </c>
      <c r="AN18" s="7" t="str">
        <f t="shared" si="18"/>
        <v>n/a</v>
      </c>
      <c r="AO18" s="7" t="str">
        <f t="shared" si="19"/>
        <v>n/a</v>
      </c>
      <c r="AP18" s="7" t="str">
        <f t="shared" si="20"/>
        <v>n/a</v>
      </c>
      <c r="AQ18" s="7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  <c r="AV18">
        <f t="shared" si="27"/>
        <v>0</v>
      </c>
      <c r="AW18">
        <f t="shared" si="26"/>
        <v>0</v>
      </c>
    </row>
    <row r="19" spans="1:49">
      <c r="A19">
        <v>1390576548705</v>
      </c>
      <c r="B19">
        <v>266.762305424781</v>
      </c>
      <c r="C19">
        <v>582.5</v>
      </c>
      <c r="D19">
        <v>-54.5</v>
      </c>
      <c r="E19">
        <v>438.84959358518699</v>
      </c>
      <c r="F19">
        <v>266.762305424781</v>
      </c>
      <c r="G19">
        <v>40.395220213569701</v>
      </c>
      <c r="H19">
        <v>579.12506866710999</v>
      </c>
      <c r="I19">
        <v>438.84959358518699</v>
      </c>
      <c r="J19">
        <v>582.5</v>
      </c>
      <c r="K19">
        <v>-54.5</v>
      </c>
      <c r="L19">
        <v>529.5</v>
      </c>
      <c r="M19">
        <v>-54.5</v>
      </c>
      <c r="V19" s="2">
        <f t="shared" si="0"/>
        <v>0.29786574959926321</v>
      </c>
      <c r="W19" s="2">
        <f t="shared" si="1"/>
        <v>0.434756544868104</v>
      </c>
      <c r="X19" s="3">
        <f t="shared" si="2"/>
        <v>266.762305424781</v>
      </c>
      <c r="Y19" s="3">
        <f t="shared" si="3"/>
        <v>40.395220213569701</v>
      </c>
      <c r="Z19" s="3">
        <f t="shared" si="4"/>
        <v>579.12506866710999</v>
      </c>
      <c r="AA19" s="3">
        <f t="shared" si="5"/>
        <v>438.84959358518699</v>
      </c>
      <c r="AB19" s="3">
        <f t="shared" si="6"/>
        <v>582.5</v>
      </c>
      <c r="AC19" s="3" t="str">
        <f t="shared" si="7"/>
        <v>n/a</v>
      </c>
      <c r="AD19" s="3">
        <f t="shared" si="8"/>
        <v>529.5</v>
      </c>
      <c r="AE19" s="3" t="str">
        <f t="shared" si="9"/>
        <v>n/a</v>
      </c>
      <c r="AF19" s="4">
        <f t="shared" si="10"/>
        <v>266.762305424781</v>
      </c>
      <c r="AG19" s="4">
        <f t="shared" si="11"/>
        <v>40.395220213569701</v>
      </c>
      <c r="AH19" s="4">
        <f t="shared" si="12"/>
        <v>582.5</v>
      </c>
      <c r="AI19" s="4">
        <f t="shared" si="13"/>
        <v>438.84959358518699</v>
      </c>
      <c r="AJ19" s="3" t="str">
        <f t="shared" si="14"/>
        <v>False</v>
      </c>
      <c r="AK19" s="3" t="str">
        <f t="shared" si="15"/>
        <v>False</v>
      </c>
      <c r="AL19" s="7">
        <f t="shared" si="16"/>
        <v>0</v>
      </c>
      <c r="AM19" s="7" t="str">
        <f t="shared" si="17"/>
        <v>n/a</v>
      </c>
      <c r="AN19" s="7" t="str">
        <f t="shared" si="18"/>
        <v>n/a</v>
      </c>
      <c r="AO19" s="7" t="str">
        <f t="shared" si="19"/>
        <v>n/a</v>
      </c>
      <c r="AP19" s="7" t="str">
        <f t="shared" si="20"/>
        <v>n/a</v>
      </c>
      <c r="AQ19" s="7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  <c r="AV19">
        <f t="shared" si="27"/>
        <v>0</v>
      </c>
      <c r="AW19">
        <f t="shared" si="26"/>
        <v>0</v>
      </c>
    </row>
    <row r="20" spans="1:49">
      <c r="A20">
        <v>1390576560006</v>
      </c>
      <c r="B20">
        <v>266.762305424781</v>
      </c>
      <c r="C20">
        <v>582.5</v>
      </c>
      <c r="D20">
        <v>-54.5</v>
      </c>
      <c r="E20">
        <v>438.84959358518699</v>
      </c>
      <c r="F20">
        <v>266.762305424781</v>
      </c>
      <c r="G20">
        <v>40.395220213569701</v>
      </c>
      <c r="H20">
        <v>579.12506866710999</v>
      </c>
      <c r="I20">
        <v>438.84959358518699</v>
      </c>
      <c r="J20">
        <v>582.5</v>
      </c>
      <c r="K20">
        <v>-54.5</v>
      </c>
      <c r="L20">
        <v>529.5</v>
      </c>
      <c r="M20">
        <v>-54.5</v>
      </c>
      <c r="V20" s="2">
        <f t="shared" si="0"/>
        <v>0.29786574959926321</v>
      </c>
      <c r="W20" s="2">
        <f t="shared" si="1"/>
        <v>0.434756544868104</v>
      </c>
      <c r="X20" s="3">
        <f t="shared" si="2"/>
        <v>266.762305424781</v>
      </c>
      <c r="Y20" s="3">
        <f t="shared" si="3"/>
        <v>40.395220213569701</v>
      </c>
      <c r="Z20" s="3">
        <f t="shared" si="4"/>
        <v>579.12506866710999</v>
      </c>
      <c r="AA20" s="3">
        <f t="shared" si="5"/>
        <v>438.84959358518699</v>
      </c>
      <c r="AB20" s="3">
        <f t="shared" si="6"/>
        <v>582.5</v>
      </c>
      <c r="AC20" s="3" t="str">
        <f t="shared" si="7"/>
        <v>n/a</v>
      </c>
      <c r="AD20" s="3">
        <f t="shared" si="8"/>
        <v>529.5</v>
      </c>
      <c r="AE20" s="3" t="str">
        <f t="shared" si="9"/>
        <v>n/a</v>
      </c>
      <c r="AF20" s="4">
        <f t="shared" si="10"/>
        <v>266.762305424781</v>
      </c>
      <c r="AG20" s="4">
        <f t="shared" si="11"/>
        <v>40.395220213569701</v>
      </c>
      <c r="AH20" s="4">
        <f t="shared" si="12"/>
        <v>582.5</v>
      </c>
      <c r="AI20" s="4">
        <f t="shared" si="13"/>
        <v>438.84959358518699</v>
      </c>
      <c r="AJ20" s="3" t="str">
        <f t="shared" si="14"/>
        <v>False</v>
      </c>
      <c r="AK20" s="3" t="str">
        <f t="shared" si="15"/>
        <v>False</v>
      </c>
      <c r="AL20" s="7">
        <f t="shared" si="16"/>
        <v>0</v>
      </c>
      <c r="AM20" s="7" t="str">
        <f t="shared" si="17"/>
        <v>n/a</v>
      </c>
      <c r="AN20" s="7" t="str">
        <f t="shared" si="18"/>
        <v>n/a</v>
      </c>
      <c r="AO20" s="7" t="str">
        <f t="shared" si="19"/>
        <v>n/a</v>
      </c>
      <c r="AP20" s="7" t="str">
        <f t="shared" si="20"/>
        <v>n/a</v>
      </c>
      <c r="AQ20" s="7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  <c r="AV20">
        <f t="shared" si="27"/>
        <v>0</v>
      </c>
      <c r="AW20">
        <f t="shared" si="26"/>
        <v>0</v>
      </c>
    </row>
    <row r="21" spans="1:49">
      <c r="A21">
        <v>1390576576408</v>
      </c>
      <c r="B21">
        <v>266.762305424781</v>
      </c>
      <c r="C21">
        <v>582.5</v>
      </c>
      <c r="D21">
        <v>-54.5</v>
      </c>
      <c r="E21">
        <v>438.84959358518699</v>
      </c>
      <c r="F21">
        <v>266.762305424781</v>
      </c>
      <c r="G21">
        <v>40.395220213569701</v>
      </c>
      <c r="H21">
        <v>579.12506866710999</v>
      </c>
      <c r="I21">
        <v>438.84959358518699</v>
      </c>
      <c r="J21">
        <v>582.5</v>
      </c>
      <c r="K21">
        <v>-54.5</v>
      </c>
      <c r="L21">
        <v>529.5</v>
      </c>
      <c r="M21">
        <v>-54.5</v>
      </c>
      <c r="V21" s="2">
        <f t="shared" si="0"/>
        <v>0.29786574959926321</v>
      </c>
      <c r="W21" s="2">
        <f t="shared" si="1"/>
        <v>0.434756544868104</v>
      </c>
      <c r="X21" s="3">
        <f t="shared" si="2"/>
        <v>266.762305424781</v>
      </c>
      <c r="Y21" s="3">
        <f t="shared" si="3"/>
        <v>40.395220213569701</v>
      </c>
      <c r="Z21" s="3">
        <f t="shared" si="4"/>
        <v>579.12506866710999</v>
      </c>
      <c r="AA21" s="3">
        <f t="shared" si="5"/>
        <v>438.84959358518699</v>
      </c>
      <c r="AB21" s="3">
        <f t="shared" si="6"/>
        <v>582.5</v>
      </c>
      <c r="AC21" s="3" t="str">
        <f t="shared" si="7"/>
        <v>n/a</v>
      </c>
      <c r="AD21" s="3">
        <f t="shared" si="8"/>
        <v>529.5</v>
      </c>
      <c r="AE21" s="3" t="str">
        <f t="shared" si="9"/>
        <v>n/a</v>
      </c>
      <c r="AF21" s="4">
        <f t="shared" si="10"/>
        <v>266.762305424781</v>
      </c>
      <c r="AG21" s="4">
        <f t="shared" si="11"/>
        <v>40.395220213569701</v>
      </c>
      <c r="AH21" s="4">
        <f t="shared" si="12"/>
        <v>582.5</v>
      </c>
      <c r="AI21" s="4">
        <f t="shared" si="13"/>
        <v>438.84959358518699</v>
      </c>
      <c r="AJ21" s="3" t="str">
        <f t="shared" si="14"/>
        <v>False</v>
      </c>
      <c r="AK21" s="3" t="str">
        <f t="shared" si="15"/>
        <v>False</v>
      </c>
      <c r="AL21" s="7">
        <f t="shared" si="16"/>
        <v>0</v>
      </c>
      <c r="AM21" s="7" t="str">
        <f t="shared" si="17"/>
        <v>n/a</v>
      </c>
      <c r="AN21" s="7" t="str">
        <f t="shared" si="18"/>
        <v>n/a</v>
      </c>
      <c r="AO21" s="7" t="str">
        <f t="shared" si="19"/>
        <v>n/a</v>
      </c>
      <c r="AP21" s="7" t="str">
        <f t="shared" si="20"/>
        <v>n/a</v>
      </c>
      <c r="AQ21" s="7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  <c r="AV21">
        <f t="shared" si="27"/>
        <v>0</v>
      </c>
      <c r="AW21">
        <f t="shared" si="26"/>
        <v>0</v>
      </c>
    </row>
    <row r="22" spans="1:49">
      <c r="A22">
        <v>1390576597335</v>
      </c>
      <c r="B22">
        <v>529.5</v>
      </c>
      <c r="C22">
        <v>888.63925878074895</v>
      </c>
      <c r="D22">
        <v>-54.5</v>
      </c>
      <c r="E22">
        <v>438.84959358518699</v>
      </c>
      <c r="F22">
        <v>888.63925878074895</v>
      </c>
      <c r="G22">
        <v>328.66353974491301</v>
      </c>
      <c r="H22">
        <v>579.12506866710999</v>
      </c>
      <c r="I22">
        <v>438.84959358518699</v>
      </c>
      <c r="J22">
        <v>582.5</v>
      </c>
      <c r="K22">
        <v>-54.5</v>
      </c>
      <c r="L22">
        <v>529.5</v>
      </c>
      <c r="M22">
        <v>-54.5</v>
      </c>
      <c r="V22" s="2">
        <f t="shared" si="0"/>
        <v>0.33881062149127261</v>
      </c>
      <c r="W22" s="2">
        <f t="shared" si="1"/>
        <v>0.12022482688518711</v>
      </c>
      <c r="X22" s="3">
        <f t="shared" si="2"/>
        <v>888.63925878074895</v>
      </c>
      <c r="Y22" s="3">
        <f t="shared" si="3"/>
        <v>328.66353974491301</v>
      </c>
      <c r="Z22" s="3">
        <f t="shared" si="4"/>
        <v>579.12506866710999</v>
      </c>
      <c r="AA22" s="3">
        <f t="shared" si="5"/>
        <v>438.84959358518699</v>
      </c>
      <c r="AB22" s="3">
        <f t="shared" si="6"/>
        <v>582.5</v>
      </c>
      <c r="AC22" s="3" t="str">
        <f t="shared" si="7"/>
        <v>n/a</v>
      </c>
      <c r="AD22" s="3">
        <f t="shared" si="8"/>
        <v>529.5</v>
      </c>
      <c r="AE22" s="3" t="str">
        <f t="shared" si="9"/>
        <v>n/a</v>
      </c>
      <c r="AF22" s="4">
        <f t="shared" si="10"/>
        <v>529.5</v>
      </c>
      <c r="AG22" s="4">
        <f t="shared" si="11"/>
        <v>328.66353974491301</v>
      </c>
      <c r="AH22" s="4">
        <f t="shared" si="12"/>
        <v>888.63925878074895</v>
      </c>
      <c r="AI22" s="4">
        <f t="shared" si="13"/>
        <v>438.84959358518699</v>
      </c>
      <c r="AJ22" s="3" t="str">
        <f t="shared" si="14"/>
        <v>False</v>
      </c>
      <c r="AK22" s="3" t="str">
        <f t="shared" si="15"/>
        <v>False</v>
      </c>
      <c r="AL22" s="7">
        <f t="shared" si="16"/>
        <v>0</v>
      </c>
      <c r="AM22" s="7" t="str">
        <f t="shared" si="17"/>
        <v>n/a</v>
      </c>
      <c r="AN22" s="7" t="str">
        <f t="shared" si="18"/>
        <v>n/a</v>
      </c>
      <c r="AO22" s="7" t="str">
        <f t="shared" si="19"/>
        <v>n/a</v>
      </c>
      <c r="AP22" s="7" t="str">
        <f t="shared" si="20"/>
        <v>n/a</v>
      </c>
      <c r="AQ22" s="7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  <c r="AV22">
        <f t="shared" si="27"/>
        <v>0</v>
      </c>
      <c r="AW22">
        <f t="shared" si="26"/>
        <v>0</v>
      </c>
    </row>
    <row r="23" spans="1:49">
      <c r="A23">
        <v>1390576597539</v>
      </c>
      <c r="B23">
        <v>529.5</v>
      </c>
      <c r="C23">
        <v>888.63925878074895</v>
      </c>
      <c r="D23">
        <v>-54.5</v>
      </c>
      <c r="E23">
        <v>438.84959358518699</v>
      </c>
      <c r="F23">
        <v>888.63925878074895</v>
      </c>
      <c r="G23">
        <v>328.66353974491301</v>
      </c>
      <c r="H23">
        <v>579.12506866710999</v>
      </c>
      <c r="I23">
        <v>438.84959358518699</v>
      </c>
      <c r="J23">
        <v>582.5</v>
      </c>
      <c r="K23">
        <v>-54.5</v>
      </c>
      <c r="L23">
        <v>529.5</v>
      </c>
      <c r="M23">
        <v>-54.5</v>
      </c>
      <c r="V23" s="2">
        <f t="shared" si="0"/>
        <v>0.33881062149127261</v>
      </c>
      <c r="W23" s="2">
        <f t="shared" si="1"/>
        <v>0.12022482688518711</v>
      </c>
      <c r="X23" s="3">
        <f t="shared" si="2"/>
        <v>888.63925878074895</v>
      </c>
      <c r="Y23" s="3">
        <f t="shared" si="3"/>
        <v>328.66353974491301</v>
      </c>
      <c r="Z23" s="3">
        <f t="shared" si="4"/>
        <v>579.12506866710999</v>
      </c>
      <c r="AA23" s="3">
        <f t="shared" si="5"/>
        <v>438.84959358518699</v>
      </c>
      <c r="AB23" s="3">
        <f t="shared" si="6"/>
        <v>582.5</v>
      </c>
      <c r="AC23" s="3" t="str">
        <f t="shared" si="7"/>
        <v>n/a</v>
      </c>
      <c r="AD23" s="3">
        <f t="shared" si="8"/>
        <v>529.5</v>
      </c>
      <c r="AE23" s="3" t="str">
        <f t="shared" si="9"/>
        <v>n/a</v>
      </c>
      <c r="AF23" s="4">
        <f t="shared" si="10"/>
        <v>529.5</v>
      </c>
      <c r="AG23" s="4">
        <f t="shared" si="11"/>
        <v>328.66353974491301</v>
      </c>
      <c r="AH23" s="4">
        <f t="shared" si="12"/>
        <v>888.63925878074895</v>
      </c>
      <c r="AI23" s="4">
        <f t="shared" si="13"/>
        <v>438.84959358518699</v>
      </c>
      <c r="AJ23" s="3" t="str">
        <f t="shared" si="14"/>
        <v>False</v>
      </c>
      <c r="AK23" s="3" t="str">
        <f t="shared" si="15"/>
        <v>False</v>
      </c>
      <c r="AL23" s="7">
        <f t="shared" si="16"/>
        <v>0</v>
      </c>
      <c r="AM23" s="7" t="str">
        <f t="shared" si="17"/>
        <v>n/a</v>
      </c>
      <c r="AN23" s="7" t="str">
        <f t="shared" si="18"/>
        <v>n/a</v>
      </c>
      <c r="AO23" s="7" t="str">
        <f t="shared" si="19"/>
        <v>n/a</v>
      </c>
      <c r="AP23" s="7" t="str">
        <f t="shared" si="20"/>
        <v>n/a</v>
      </c>
      <c r="AQ23" s="7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  <c r="AV23">
        <f t="shared" si="27"/>
        <v>0</v>
      </c>
      <c r="AW23">
        <f t="shared" si="26"/>
        <v>0</v>
      </c>
    </row>
    <row r="24" spans="1:49">
      <c r="A24">
        <v>1390576599439</v>
      </c>
      <c r="B24">
        <v>529.5</v>
      </c>
      <c r="C24">
        <v>888.63925878074895</v>
      </c>
      <c r="D24">
        <v>-54.5</v>
      </c>
      <c r="E24">
        <v>438.84959358518699</v>
      </c>
      <c r="F24">
        <v>888.63925878074895</v>
      </c>
      <c r="G24">
        <v>328.66353974491301</v>
      </c>
      <c r="H24">
        <v>579.12506866710999</v>
      </c>
      <c r="I24">
        <v>438.84959358518699</v>
      </c>
      <c r="J24">
        <v>582.5</v>
      </c>
      <c r="K24">
        <v>-54.5</v>
      </c>
      <c r="L24">
        <v>529.5</v>
      </c>
      <c r="M24">
        <v>-54.5</v>
      </c>
      <c r="V24" s="2">
        <f t="shared" si="0"/>
        <v>0.33881062149127261</v>
      </c>
      <c r="W24" s="2">
        <f t="shared" si="1"/>
        <v>0.12022482688518711</v>
      </c>
      <c r="X24" s="3">
        <f t="shared" si="2"/>
        <v>888.63925878074895</v>
      </c>
      <c r="Y24" s="3">
        <f t="shared" si="3"/>
        <v>328.66353974491301</v>
      </c>
      <c r="Z24" s="3">
        <f t="shared" si="4"/>
        <v>579.12506866710999</v>
      </c>
      <c r="AA24" s="3">
        <f t="shared" si="5"/>
        <v>438.84959358518699</v>
      </c>
      <c r="AB24" s="3">
        <f t="shared" si="6"/>
        <v>582.5</v>
      </c>
      <c r="AC24" s="3" t="str">
        <f t="shared" si="7"/>
        <v>n/a</v>
      </c>
      <c r="AD24" s="3">
        <f t="shared" si="8"/>
        <v>529.5</v>
      </c>
      <c r="AE24" s="3" t="str">
        <f t="shared" si="9"/>
        <v>n/a</v>
      </c>
      <c r="AF24" s="4">
        <f t="shared" si="10"/>
        <v>529.5</v>
      </c>
      <c r="AG24" s="4">
        <f t="shared" si="11"/>
        <v>328.66353974491301</v>
      </c>
      <c r="AH24" s="4">
        <f t="shared" si="12"/>
        <v>888.63925878074895</v>
      </c>
      <c r="AI24" s="4">
        <f t="shared" si="13"/>
        <v>438.84959358518699</v>
      </c>
      <c r="AJ24" s="3" t="str">
        <f t="shared" si="14"/>
        <v>False</v>
      </c>
      <c r="AK24" s="3" t="str">
        <f t="shared" si="15"/>
        <v>False</v>
      </c>
      <c r="AL24" s="7">
        <f t="shared" si="16"/>
        <v>0</v>
      </c>
      <c r="AM24" s="7" t="str">
        <f t="shared" si="17"/>
        <v>n/a</v>
      </c>
      <c r="AN24" s="7" t="str">
        <f t="shared" si="18"/>
        <v>n/a</v>
      </c>
      <c r="AO24" s="7" t="str">
        <f t="shared" si="19"/>
        <v>n/a</v>
      </c>
      <c r="AP24" s="7" t="str">
        <f t="shared" si="20"/>
        <v>n/a</v>
      </c>
      <c r="AQ24" s="7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  <c r="AV24">
        <f t="shared" si="27"/>
        <v>0</v>
      </c>
      <c r="AW24">
        <f t="shared" si="26"/>
        <v>0</v>
      </c>
    </row>
    <row r="25" spans="1:49">
      <c r="A25">
        <v>1390576603039</v>
      </c>
      <c r="B25">
        <v>529.5</v>
      </c>
      <c r="C25">
        <v>888.63925878074895</v>
      </c>
      <c r="D25">
        <v>-54.5</v>
      </c>
      <c r="E25">
        <v>438.84959358518699</v>
      </c>
      <c r="F25">
        <v>888.63925878074895</v>
      </c>
      <c r="G25">
        <v>328.66353974491301</v>
      </c>
      <c r="H25">
        <v>579.12506866710999</v>
      </c>
      <c r="I25">
        <v>438.84959358518699</v>
      </c>
      <c r="J25">
        <v>582.5</v>
      </c>
      <c r="K25">
        <v>-54.5</v>
      </c>
      <c r="L25">
        <v>529.5</v>
      </c>
      <c r="M25">
        <v>-54.5</v>
      </c>
      <c r="V25" s="2">
        <f t="shared" si="0"/>
        <v>0.33881062149127261</v>
      </c>
      <c r="W25" s="2">
        <f t="shared" si="1"/>
        <v>0.12022482688518711</v>
      </c>
      <c r="X25" s="3">
        <f t="shared" si="2"/>
        <v>888.63925878074895</v>
      </c>
      <c r="Y25" s="3">
        <f t="shared" si="3"/>
        <v>328.66353974491301</v>
      </c>
      <c r="Z25" s="3">
        <f t="shared" si="4"/>
        <v>579.12506866710999</v>
      </c>
      <c r="AA25" s="3">
        <f t="shared" si="5"/>
        <v>438.84959358518699</v>
      </c>
      <c r="AB25" s="3">
        <f t="shared" si="6"/>
        <v>582.5</v>
      </c>
      <c r="AC25" s="3" t="str">
        <f t="shared" si="7"/>
        <v>n/a</v>
      </c>
      <c r="AD25" s="3">
        <f t="shared" si="8"/>
        <v>529.5</v>
      </c>
      <c r="AE25" s="3" t="str">
        <f t="shared" si="9"/>
        <v>n/a</v>
      </c>
      <c r="AF25" s="4">
        <f t="shared" si="10"/>
        <v>529.5</v>
      </c>
      <c r="AG25" s="4">
        <f t="shared" si="11"/>
        <v>328.66353974491301</v>
      </c>
      <c r="AH25" s="4">
        <f t="shared" si="12"/>
        <v>888.63925878074895</v>
      </c>
      <c r="AI25" s="4">
        <f t="shared" si="13"/>
        <v>438.84959358518699</v>
      </c>
      <c r="AJ25" s="3" t="str">
        <f t="shared" si="14"/>
        <v>False</v>
      </c>
      <c r="AK25" s="3" t="str">
        <f t="shared" si="15"/>
        <v>False</v>
      </c>
      <c r="AL25" s="7">
        <f t="shared" si="16"/>
        <v>0</v>
      </c>
      <c r="AM25" s="7" t="str">
        <f t="shared" si="17"/>
        <v>n/a</v>
      </c>
      <c r="AN25" s="7" t="str">
        <f t="shared" si="18"/>
        <v>n/a</v>
      </c>
      <c r="AO25" s="7" t="str">
        <f t="shared" si="19"/>
        <v>n/a</v>
      </c>
      <c r="AP25" s="7" t="str">
        <f t="shared" si="20"/>
        <v>n/a</v>
      </c>
      <c r="AQ25" s="7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  <c r="AV25">
        <f t="shared" si="27"/>
        <v>0</v>
      </c>
      <c r="AW25">
        <f t="shared" si="26"/>
        <v>0</v>
      </c>
    </row>
    <row r="26" spans="1:49">
      <c r="A26">
        <v>1390576604739</v>
      </c>
      <c r="B26">
        <v>529.5</v>
      </c>
      <c r="C26">
        <v>888.63925878074895</v>
      </c>
      <c r="D26">
        <v>-54.5</v>
      </c>
      <c r="E26">
        <v>438.84959358518699</v>
      </c>
      <c r="F26">
        <v>888.63925878074895</v>
      </c>
      <c r="G26">
        <v>328.66353974491301</v>
      </c>
      <c r="H26">
        <v>579.12506866710999</v>
      </c>
      <c r="I26">
        <v>438.84959358518699</v>
      </c>
      <c r="J26">
        <v>582.5</v>
      </c>
      <c r="K26">
        <v>-54.5</v>
      </c>
      <c r="L26">
        <v>529.5</v>
      </c>
      <c r="M26">
        <v>-54.5</v>
      </c>
      <c r="V26" s="2">
        <f t="shared" si="0"/>
        <v>0.33881062149127261</v>
      </c>
      <c r="W26" s="2">
        <f t="shared" si="1"/>
        <v>0.12022482688518711</v>
      </c>
      <c r="X26" s="3">
        <f t="shared" si="2"/>
        <v>888.63925878074895</v>
      </c>
      <c r="Y26" s="3">
        <f t="shared" si="3"/>
        <v>328.66353974491301</v>
      </c>
      <c r="Z26" s="3">
        <f t="shared" si="4"/>
        <v>579.12506866710999</v>
      </c>
      <c r="AA26" s="3">
        <f t="shared" si="5"/>
        <v>438.84959358518699</v>
      </c>
      <c r="AB26" s="3">
        <f t="shared" si="6"/>
        <v>582.5</v>
      </c>
      <c r="AC26" s="3" t="str">
        <f t="shared" si="7"/>
        <v>n/a</v>
      </c>
      <c r="AD26" s="3">
        <f t="shared" si="8"/>
        <v>529.5</v>
      </c>
      <c r="AE26" s="3" t="str">
        <f t="shared" si="9"/>
        <v>n/a</v>
      </c>
      <c r="AF26" s="4">
        <f t="shared" si="10"/>
        <v>529.5</v>
      </c>
      <c r="AG26" s="4">
        <f t="shared" si="11"/>
        <v>328.66353974491301</v>
      </c>
      <c r="AH26" s="4">
        <f t="shared" si="12"/>
        <v>888.63925878074895</v>
      </c>
      <c r="AI26" s="4">
        <f t="shared" si="13"/>
        <v>438.84959358518699</v>
      </c>
      <c r="AJ26" s="3" t="str">
        <f t="shared" si="14"/>
        <v>False</v>
      </c>
      <c r="AK26" s="3" t="str">
        <f t="shared" si="15"/>
        <v>False</v>
      </c>
      <c r="AL26" s="7">
        <f t="shared" si="16"/>
        <v>0</v>
      </c>
      <c r="AM26" s="7" t="str">
        <f t="shared" si="17"/>
        <v>n/a</v>
      </c>
      <c r="AN26" s="7" t="str">
        <f t="shared" si="18"/>
        <v>n/a</v>
      </c>
      <c r="AO26" s="7" t="str">
        <f t="shared" si="19"/>
        <v>n/a</v>
      </c>
      <c r="AP26" s="7" t="str">
        <f t="shared" si="20"/>
        <v>n/a</v>
      </c>
      <c r="AQ26" s="7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  <c r="AV26">
        <f t="shared" si="27"/>
        <v>0</v>
      </c>
      <c r="AW26">
        <f t="shared" si="26"/>
        <v>0</v>
      </c>
    </row>
    <row r="27" spans="1:49">
      <c r="A27">
        <v>1390576613639</v>
      </c>
      <c r="B27">
        <v>529.5</v>
      </c>
      <c r="C27">
        <v>888.63925878074895</v>
      </c>
      <c r="D27">
        <v>-54.5</v>
      </c>
      <c r="E27">
        <v>438.84959358518699</v>
      </c>
      <c r="F27">
        <v>888.63925878074895</v>
      </c>
      <c r="G27">
        <v>328.66353974491301</v>
      </c>
      <c r="H27">
        <v>579.12506866710999</v>
      </c>
      <c r="I27">
        <v>438.84959358518699</v>
      </c>
      <c r="J27">
        <v>582.5</v>
      </c>
      <c r="K27">
        <v>-54.5</v>
      </c>
      <c r="L27">
        <v>529.5</v>
      </c>
      <c r="M27">
        <v>-54.5</v>
      </c>
      <c r="V27" s="2">
        <f t="shared" si="0"/>
        <v>0.33881062149127261</v>
      </c>
      <c r="W27" s="2">
        <f t="shared" si="1"/>
        <v>0.12022482688518711</v>
      </c>
      <c r="X27" s="3">
        <f t="shared" si="2"/>
        <v>888.63925878074895</v>
      </c>
      <c r="Y27" s="3">
        <f t="shared" si="3"/>
        <v>328.66353974491301</v>
      </c>
      <c r="Z27" s="3">
        <f t="shared" si="4"/>
        <v>579.12506866710999</v>
      </c>
      <c r="AA27" s="3">
        <f t="shared" si="5"/>
        <v>438.84959358518699</v>
      </c>
      <c r="AB27" s="3">
        <f t="shared" si="6"/>
        <v>582.5</v>
      </c>
      <c r="AC27" s="3" t="str">
        <f t="shared" si="7"/>
        <v>n/a</v>
      </c>
      <c r="AD27" s="3">
        <f t="shared" si="8"/>
        <v>529.5</v>
      </c>
      <c r="AE27" s="3" t="str">
        <f t="shared" si="9"/>
        <v>n/a</v>
      </c>
      <c r="AF27" s="4">
        <f t="shared" si="10"/>
        <v>529.5</v>
      </c>
      <c r="AG27" s="4">
        <f t="shared" si="11"/>
        <v>328.66353974491301</v>
      </c>
      <c r="AH27" s="4">
        <f t="shared" si="12"/>
        <v>888.63925878074895</v>
      </c>
      <c r="AI27" s="4">
        <f t="shared" si="13"/>
        <v>438.84959358518699</v>
      </c>
      <c r="AJ27" s="3" t="str">
        <f t="shared" si="14"/>
        <v>False</v>
      </c>
      <c r="AK27" s="3" t="str">
        <f t="shared" si="15"/>
        <v>False</v>
      </c>
      <c r="AL27" s="7">
        <f t="shared" si="16"/>
        <v>0</v>
      </c>
      <c r="AM27" s="7" t="str">
        <f t="shared" si="17"/>
        <v>n/a</v>
      </c>
      <c r="AN27" s="7" t="str">
        <f t="shared" si="18"/>
        <v>n/a</v>
      </c>
      <c r="AO27" s="7" t="str">
        <f t="shared" si="19"/>
        <v>n/a</v>
      </c>
      <c r="AP27" s="7" t="str">
        <f t="shared" si="20"/>
        <v>n/a</v>
      </c>
      <c r="AQ27" s="7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  <c r="AV27">
        <f t="shared" si="27"/>
        <v>0</v>
      </c>
      <c r="AW27">
        <f t="shared" si="26"/>
        <v>0</v>
      </c>
    </row>
    <row r="28" spans="1:49">
      <c r="A28">
        <v>1390576625043</v>
      </c>
      <c r="B28">
        <v>529.5</v>
      </c>
      <c r="C28">
        <v>888.63925878074895</v>
      </c>
      <c r="D28">
        <v>-54.5</v>
      </c>
      <c r="E28">
        <v>438.84959358518699</v>
      </c>
      <c r="F28">
        <v>888.63925878074895</v>
      </c>
      <c r="G28">
        <v>328.66353974491301</v>
      </c>
      <c r="H28">
        <v>579.12506866710999</v>
      </c>
      <c r="I28">
        <v>438.84959358518699</v>
      </c>
      <c r="J28">
        <v>582.5</v>
      </c>
      <c r="K28">
        <v>-54.5</v>
      </c>
      <c r="L28">
        <v>529.5</v>
      </c>
      <c r="M28">
        <v>-54.5</v>
      </c>
      <c r="V28" s="2">
        <f t="shared" si="0"/>
        <v>0.33881062149127261</v>
      </c>
      <c r="W28" s="2">
        <f t="shared" si="1"/>
        <v>0.12022482688518711</v>
      </c>
      <c r="X28" s="3">
        <f t="shared" si="2"/>
        <v>888.63925878074895</v>
      </c>
      <c r="Y28" s="3">
        <f t="shared" si="3"/>
        <v>328.66353974491301</v>
      </c>
      <c r="Z28" s="3">
        <f t="shared" si="4"/>
        <v>579.12506866710999</v>
      </c>
      <c r="AA28" s="3">
        <f t="shared" si="5"/>
        <v>438.84959358518699</v>
      </c>
      <c r="AB28" s="3">
        <f t="shared" si="6"/>
        <v>582.5</v>
      </c>
      <c r="AC28" s="3" t="str">
        <f t="shared" si="7"/>
        <v>n/a</v>
      </c>
      <c r="AD28" s="3">
        <f t="shared" si="8"/>
        <v>529.5</v>
      </c>
      <c r="AE28" s="3" t="str">
        <f t="shared" si="9"/>
        <v>n/a</v>
      </c>
      <c r="AF28" s="4">
        <f t="shared" si="10"/>
        <v>529.5</v>
      </c>
      <c r="AG28" s="4">
        <f t="shared" si="11"/>
        <v>328.66353974491301</v>
      </c>
      <c r="AH28" s="4">
        <f t="shared" si="12"/>
        <v>888.63925878074895</v>
      </c>
      <c r="AI28" s="4">
        <f t="shared" si="13"/>
        <v>438.84959358518699</v>
      </c>
      <c r="AJ28" s="3" t="str">
        <f t="shared" si="14"/>
        <v>False</v>
      </c>
      <c r="AK28" s="3" t="str">
        <f t="shared" si="15"/>
        <v>False</v>
      </c>
      <c r="AL28" s="7">
        <f t="shared" si="16"/>
        <v>0</v>
      </c>
      <c r="AM28" s="7" t="str">
        <f t="shared" si="17"/>
        <v>n/a</v>
      </c>
      <c r="AN28" s="7" t="str">
        <f t="shared" si="18"/>
        <v>n/a</v>
      </c>
      <c r="AO28" s="7" t="str">
        <f t="shared" si="19"/>
        <v>n/a</v>
      </c>
      <c r="AP28" s="7" t="str">
        <f t="shared" si="20"/>
        <v>n/a</v>
      </c>
      <c r="AQ28" s="7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  <c r="AV28">
        <f t="shared" si="27"/>
        <v>0</v>
      </c>
      <c r="AW28">
        <f t="shared" si="26"/>
        <v>0</v>
      </c>
    </row>
    <row r="29" spans="1:49">
      <c r="A29">
        <v>1390576625643</v>
      </c>
      <c r="B29">
        <v>529.5</v>
      </c>
      <c r="C29">
        <v>888.63925878074895</v>
      </c>
      <c r="D29">
        <v>-54.5</v>
      </c>
      <c r="E29">
        <v>438.84959358518699</v>
      </c>
      <c r="F29">
        <v>888.63925878074895</v>
      </c>
      <c r="G29">
        <v>328.66353974491301</v>
      </c>
      <c r="H29">
        <v>579.12506866710999</v>
      </c>
      <c r="I29">
        <v>438.84959358518699</v>
      </c>
      <c r="J29">
        <v>582.5</v>
      </c>
      <c r="K29">
        <v>-54.5</v>
      </c>
      <c r="L29">
        <v>529.5</v>
      </c>
      <c r="M29">
        <v>-54.5</v>
      </c>
      <c r="V29" s="2">
        <f t="shared" si="0"/>
        <v>0.33881062149127261</v>
      </c>
      <c r="W29" s="2">
        <f t="shared" si="1"/>
        <v>0.12022482688518711</v>
      </c>
      <c r="X29" s="3">
        <f t="shared" si="2"/>
        <v>888.63925878074895</v>
      </c>
      <c r="Y29" s="3">
        <f t="shared" si="3"/>
        <v>328.66353974491301</v>
      </c>
      <c r="Z29" s="3">
        <f t="shared" si="4"/>
        <v>579.12506866710999</v>
      </c>
      <c r="AA29" s="3">
        <f t="shared" si="5"/>
        <v>438.84959358518699</v>
      </c>
      <c r="AB29" s="3">
        <f t="shared" si="6"/>
        <v>582.5</v>
      </c>
      <c r="AC29" s="3" t="str">
        <f t="shared" si="7"/>
        <v>n/a</v>
      </c>
      <c r="AD29" s="3">
        <f t="shared" si="8"/>
        <v>529.5</v>
      </c>
      <c r="AE29" s="3" t="str">
        <f t="shared" si="9"/>
        <v>n/a</v>
      </c>
      <c r="AF29" s="4">
        <f t="shared" si="10"/>
        <v>529.5</v>
      </c>
      <c r="AG29" s="4">
        <f t="shared" si="11"/>
        <v>328.66353974491301</v>
      </c>
      <c r="AH29" s="4">
        <f t="shared" si="12"/>
        <v>888.63925878074895</v>
      </c>
      <c r="AI29" s="4">
        <f t="shared" si="13"/>
        <v>438.84959358518699</v>
      </c>
      <c r="AJ29" s="3" t="str">
        <f t="shared" si="14"/>
        <v>False</v>
      </c>
      <c r="AK29" s="3" t="str">
        <f t="shared" si="15"/>
        <v>False</v>
      </c>
      <c r="AL29" s="7">
        <f t="shared" si="16"/>
        <v>0</v>
      </c>
      <c r="AM29" s="7" t="str">
        <f t="shared" si="17"/>
        <v>n/a</v>
      </c>
      <c r="AN29" s="7" t="str">
        <f t="shared" si="18"/>
        <v>n/a</v>
      </c>
      <c r="AO29" s="7" t="str">
        <f t="shared" si="19"/>
        <v>n/a</v>
      </c>
      <c r="AP29" s="7" t="str">
        <f t="shared" si="20"/>
        <v>n/a</v>
      </c>
      <c r="AQ29" s="7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  <c r="AV29">
        <f t="shared" si="27"/>
        <v>0</v>
      </c>
      <c r="AW29">
        <f t="shared" si="26"/>
        <v>0</v>
      </c>
    </row>
    <row r="30" spans="1:49">
      <c r="A30">
        <v>1390576634145</v>
      </c>
      <c r="B30">
        <v>529.5</v>
      </c>
      <c r="C30">
        <v>888.63925878074895</v>
      </c>
      <c r="D30">
        <v>-54.5</v>
      </c>
      <c r="E30">
        <v>438.84959358518699</v>
      </c>
      <c r="F30">
        <v>888.63925878074895</v>
      </c>
      <c r="G30">
        <v>328.66353974491301</v>
      </c>
      <c r="H30">
        <v>579.12506866710999</v>
      </c>
      <c r="I30">
        <v>438.84959358518699</v>
      </c>
      <c r="J30">
        <v>582.5</v>
      </c>
      <c r="K30">
        <v>-54.5</v>
      </c>
      <c r="L30">
        <v>529.5</v>
      </c>
      <c r="M30">
        <v>-54.5</v>
      </c>
      <c r="V30" s="2">
        <f t="shared" si="0"/>
        <v>0.33881062149127261</v>
      </c>
      <c r="W30" s="2">
        <f t="shared" si="1"/>
        <v>0.12022482688518711</v>
      </c>
      <c r="X30" s="3">
        <f t="shared" si="2"/>
        <v>888.63925878074895</v>
      </c>
      <c r="Y30" s="3">
        <f t="shared" si="3"/>
        <v>328.66353974491301</v>
      </c>
      <c r="Z30" s="3">
        <f t="shared" si="4"/>
        <v>579.12506866710999</v>
      </c>
      <c r="AA30" s="3">
        <f t="shared" si="5"/>
        <v>438.84959358518699</v>
      </c>
      <c r="AB30" s="3">
        <f t="shared" si="6"/>
        <v>582.5</v>
      </c>
      <c r="AC30" s="3" t="str">
        <f t="shared" si="7"/>
        <v>n/a</v>
      </c>
      <c r="AD30" s="3">
        <f t="shared" si="8"/>
        <v>529.5</v>
      </c>
      <c r="AE30" s="3" t="str">
        <f t="shared" si="9"/>
        <v>n/a</v>
      </c>
      <c r="AF30" s="4">
        <f t="shared" si="10"/>
        <v>529.5</v>
      </c>
      <c r="AG30" s="4">
        <f t="shared" si="11"/>
        <v>328.66353974491301</v>
      </c>
      <c r="AH30" s="4">
        <f t="shared" si="12"/>
        <v>888.63925878074895</v>
      </c>
      <c r="AI30" s="4">
        <f t="shared" si="13"/>
        <v>438.84959358518699</v>
      </c>
      <c r="AJ30" s="3" t="str">
        <f t="shared" si="14"/>
        <v>False</v>
      </c>
      <c r="AK30" s="3" t="str">
        <f t="shared" si="15"/>
        <v>False</v>
      </c>
      <c r="AL30" s="7">
        <f t="shared" si="16"/>
        <v>0</v>
      </c>
      <c r="AM30" s="7" t="str">
        <f t="shared" si="17"/>
        <v>n/a</v>
      </c>
      <c r="AN30" s="7" t="str">
        <f t="shared" si="18"/>
        <v>n/a</v>
      </c>
      <c r="AO30" s="7" t="str">
        <f t="shared" si="19"/>
        <v>n/a</v>
      </c>
      <c r="AP30" s="7" t="str">
        <f t="shared" si="20"/>
        <v>n/a</v>
      </c>
      <c r="AQ30" s="7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  <c r="AV30">
        <f t="shared" si="27"/>
        <v>0</v>
      </c>
      <c r="AW30">
        <f t="shared" si="26"/>
        <v>0</v>
      </c>
    </row>
    <row r="31" spans="1:49">
      <c r="A31">
        <v>1390576640149</v>
      </c>
      <c r="B31">
        <v>529.5</v>
      </c>
      <c r="C31">
        <v>888.63925878074895</v>
      </c>
      <c r="D31">
        <v>-54.5</v>
      </c>
      <c r="E31">
        <v>438.84959358518699</v>
      </c>
      <c r="F31">
        <v>888.63925878074895</v>
      </c>
      <c r="G31">
        <v>328.66353974491301</v>
      </c>
      <c r="H31">
        <v>579.12506866710999</v>
      </c>
      <c r="I31">
        <v>438.84959358518699</v>
      </c>
      <c r="J31">
        <v>582.5</v>
      </c>
      <c r="K31">
        <v>-54.5</v>
      </c>
      <c r="L31">
        <v>529.5</v>
      </c>
      <c r="M31">
        <v>-54.5</v>
      </c>
      <c r="V31" s="2">
        <f t="shared" si="0"/>
        <v>0.33881062149127261</v>
      </c>
      <c r="W31" s="2">
        <f t="shared" si="1"/>
        <v>0.12022482688518711</v>
      </c>
      <c r="X31" s="3">
        <f t="shared" si="2"/>
        <v>888.63925878074895</v>
      </c>
      <c r="Y31" s="3">
        <f t="shared" si="3"/>
        <v>328.66353974491301</v>
      </c>
      <c r="Z31" s="3">
        <f t="shared" si="4"/>
        <v>579.12506866710999</v>
      </c>
      <c r="AA31" s="3">
        <f t="shared" si="5"/>
        <v>438.84959358518699</v>
      </c>
      <c r="AB31" s="3">
        <f t="shared" si="6"/>
        <v>582.5</v>
      </c>
      <c r="AC31" s="3" t="str">
        <f t="shared" si="7"/>
        <v>n/a</v>
      </c>
      <c r="AD31" s="3">
        <f t="shared" si="8"/>
        <v>529.5</v>
      </c>
      <c r="AE31" s="3" t="str">
        <f t="shared" si="9"/>
        <v>n/a</v>
      </c>
      <c r="AF31" s="4">
        <f t="shared" si="10"/>
        <v>529.5</v>
      </c>
      <c r="AG31" s="4">
        <f t="shared" si="11"/>
        <v>328.66353974491301</v>
      </c>
      <c r="AH31" s="4">
        <f t="shared" si="12"/>
        <v>888.63925878074895</v>
      </c>
      <c r="AI31" s="4">
        <f t="shared" si="13"/>
        <v>438.84959358518699</v>
      </c>
      <c r="AJ31" s="3" t="str">
        <f t="shared" si="14"/>
        <v>False</v>
      </c>
      <c r="AK31" s="3" t="str">
        <f t="shared" si="15"/>
        <v>False</v>
      </c>
      <c r="AL31" s="7">
        <f t="shared" si="16"/>
        <v>0</v>
      </c>
      <c r="AM31" s="7" t="str">
        <f t="shared" si="17"/>
        <v>n/a</v>
      </c>
      <c r="AN31" s="7" t="str">
        <f t="shared" si="18"/>
        <v>n/a</v>
      </c>
      <c r="AO31" s="7" t="str">
        <f t="shared" si="19"/>
        <v>n/a</v>
      </c>
      <c r="AP31" s="7" t="str">
        <f t="shared" si="20"/>
        <v>n/a</v>
      </c>
      <c r="AQ31" s="7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  <c r="AV31">
        <f t="shared" si="27"/>
        <v>0</v>
      </c>
      <c r="AW31">
        <f t="shared" si="26"/>
        <v>0</v>
      </c>
    </row>
    <row r="32" spans="1:49">
      <c r="A32">
        <v>1390576640358</v>
      </c>
      <c r="B32">
        <v>529.5</v>
      </c>
      <c r="C32">
        <v>888.63925878074895</v>
      </c>
      <c r="D32">
        <v>-54.5</v>
      </c>
      <c r="E32">
        <v>438.84959358518699</v>
      </c>
      <c r="F32">
        <v>888.63925878074895</v>
      </c>
      <c r="G32">
        <v>328.66353974491301</v>
      </c>
      <c r="H32">
        <v>579.12506866710999</v>
      </c>
      <c r="I32">
        <v>438.84959358518699</v>
      </c>
      <c r="J32">
        <v>582.5</v>
      </c>
      <c r="K32">
        <v>-54.5</v>
      </c>
      <c r="L32">
        <v>529.5</v>
      </c>
      <c r="M32">
        <v>-54.5</v>
      </c>
      <c r="V32" s="2">
        <f t="shared" si="0"/>
        <v>0.33881062149127261</v>
      </c>
      <c r="W32" s="2">
        <f t="shared" si="1"/>
        <v>0.12022482688518711</v>
      </c>
      <c r="X32" s="3">
        <f t="shared" si="2"/>
        <v>888.63925878074895</v>
      </c>
      <c r="Y32" s="3">
        <f t="shared" si="3"/>
        <v>328.66353974491301</v>
      </c>
      <c r="Z32" s="3">
        <f t="shared" si="4"/>
        <v>579.12506866710999</v>
      </c>
      <c r="AA32" s="3">
        <f t="shared" si="5"/>
        <v>438.84959358518699</v>
      </c>
      <c r="AB32" s="3">
        <f t="shared" si="6"/>
        <v>582.5</v>
      </c>
      <c r="AC32" s="3" t="str">
        <f t="shared" si="7"/>
        <v>n/a</v>
      </c>
      <c r="AD32" s="3">
        <f t="shared" si="8"/>
        <v>529.5</v>
      </c>
      <c r="AE32" s="3" t="str">
        <f t="shared" si="9"/>
        <v>n/a</v>
      </c>
      <c r="AF32" s="4">
        <f t="shared" si="10"/>
        <v>529.5</v>
      </c>
      <c r="AG32" s="4">
        <f t="shared" si="11"/>
        <v>328.66353974491301</v>
      </c>
      <c r="AH32" s="4">
        <f t="shared" si="12"/>
        <v>888.63925878074895</v>
      </c>
      <c r="AI32" s="4">
        <f t="shared" si="13"/>
        <v>438.84959358518699</v>
      </c>
      <c r="AJ32" s="3" t="str">
        <f t="shared" si="14"/>
        <v>False</v>
      </c>
      <c r="AK32" s="3" t="str">
        <f t="shared" si="15"/>
        <v>False</v>
      </c>
      <c r="AL32" s="7">
        <f t="shared" si="16"/>
        <v>0</v>
      </c>
      <c r="AM32" s="7" t="str">
        <f t="shared" si="17"/>
        <v>n/a</v>
      </c>
      <c r="AN32" s="7" t="str">
        <f t="shared" si="18"/>
        <v>n/a</v>
      </c>
      <c r="AO32" s="7" t="str">
        <f t="shared" si="19"/>
        <v>n/a</v>
      </c>
      <c r="AP32" s="7" t="str">
        <f t="shared" si="20"/>
        <v>n/a</v>
      </c>
      <c r="AQ32" s="7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  <c r="AV32">
        <f t="shared" si="27"/>
        <v>0</v>
      </c>
      <c r="AW32">
        <f t="shared" si="26"/>
        <v>0</v>
      </c>
    </row>
    <row r="33" spans="1:49">
      <c r="A33">
        <v>1390576646358</v>
      </c>
      <c r="B33">
        <v>529.5</v>
      </c>
      <c r="C33">
        <v>888.63925878074895</v>
      </c>
      <c r="D33">
        <v>-54.5</v>
      </c>
      <c r="E33">
        <v>438.84959358518699</v>
      </c>
      <c r="F33">
        <v>888.63925878074895</v>
      </c>
      <c r="G33">
        <v>328.66353974491301</v>
      </c>
      <c r="H33">
        <v>579.12506866710999</v>
      </c>
      <c r="I33">
        <v>438.84959358518699</v>
      </c>
      <c r="J33">
        <v>582.5</v>
      </c>
      <c r="K33">
        <v>-54.5</v>
      </c>
      <c r="L33">
        <v>529.5</v>
      </c>
      <c r="M33">
        <v>-54.5</v>
      </c>
      <c r="V33" s="2">
        <f t="shared" si="0"/>
        <v>0.33881062149127261</v>
      </c>
      <c r="W33" s="2">
        <f t="shared" si="1"/>
        <v>0.12022482688518711</v>
      </c>
      <c r="X33" s="3">
        <f t="shared" si="2"/>
        <v>888.63925878074895</v>
      </c>
      <c r="Y33" s="3">
        <f t="shared" si="3"/>
        <v>328.66353974491301</v>
      </c>
      <c r="Z33" s="3">
        <f t="shared" si="4"/>
        <v>579.12506866710999</v>
      </c>
      <c r="AA33" s="3">
        <f t="shared" si="5"/>
        <v>438.84959358518699</v>
      </c>
      <c r="AB33" s="3">
        <f t="shared" si="6"/>
        <v>582.5</v>
      </c>
      <c r="AC33" s="3" t="str">
        <f t="shared" si="7"/>
        <v>n/a</v>
      </c>
      <c r="AD33" s="3">
        <f t="shared" si="8"/>
        <v>529.5</v>
      </c>
      <c r="AE33" s="3" t="str">
        <f t="shared" si="9"/>
        <v>n/a</v>
      </c>
      <c r="AF33" s="4">
        <f t="shared" si="10"/>
        <v>529.5</v>
      </c>
      <c r="AG33" s="4">
        <f t="shared" si="11"/>
        <v>328.66353974491301</v>
      </c>
      <c r="AH33" s="4">
        <f t="shared" si="12"/>
        <v>888.63925878074895</v>
      </c>
      <c r="AI33" s="4">
        <f t="shared" si="13"/>
        <v>438.84959358518699</v>
      </c>
      <c r="AJ33" s="3" t="str">
        <f t="shared" si="14"/>
        <v>False</v>
      </c>
      <c r="AK33" s="3" t="str">
        <f t="shared" si="15"/>
        <v>False</v>
      </c>
      <c r="AL33" s="7">
        <f t="shared" si="16"/>
        <v>0</v>
      </c>
      <c r="AM33" s="7" t="str">
        <f t="shared" si="17"/>
        <v>n/a</v>
      </c>
      <c r="AN33" s="7" t="str">
        <f t="shared" si="18"/>
        <v>n/a</v>
      </c>
      <c r="AO33" s="7" t="str">
        <f t="shared" si="19"/>
        <v>n/a</v>
      </c>
      <c r="AP33" s="7" t="str">
        <f t="shared" si="20"/>
        <v>n/a</v>
      </c>
      <c r="AQ33" s="7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  <c r="AV33">
        <f t="shared" si="27"/>
        <v>0</v>
      </c>
      <c r="AW33">
        <f t="shared" si="26"/>
        <v>0</v>
      </c>
    </row>
    <row r="34" spans="1:49">
      <c r="A34">
        <v>1390576662063</v>
      </c>
      <c r="B34">
        <v>529.5</v>
      </c>
      <c r="C34">
        <v>888.63925878074895</v>
      </c>
      <c r="D34">
        <v>-54.5</v>
      </c>
      <c r="E34">
        <v>438.84959358518699</v>
      </c>
      <c r="F34">
        <v>888.63925878074895</v>
      </c>
      <c r="G34">
        <v>328.66353974491301</v>
      </c>
      <c r="H34">
        <v>579.12506866710999</v>
      </c>
      <c r="I34">
        <v>438.84959358518699</v>
      </c>
      <c r="J34">
        <v>582.5</v>
      </c>
      <c r="K34">
        <v>-54.5</v>
      </c>
      <c r="L34">
        <v>529.5</v>
      </c>
      <c r="M34">
        <v>-54.5</v>
      </c>
      <c r="V34" s="2">
        <f t="shared" si="0"/>
        <v>0.33881062149127261</v>
      </c>
      <c r="W34" s="2">
        <f t="shared" si="1"/>
        <v>0.12022482688518711</v>
      </c>
      <c r="X34" s="3">
        <f t="shared" si="2"/>
        <v>888.63925878074895</v>
      </c>
      <c r="Y34" s="3">
        <f t="shared" si="3"/>
        <v>328.66353974491301</v>
      </c>
      <c r="Z34" s="3">
        <f t="shared" si="4"/>
        <v>579.12506866710999</v>
      </c>
      <c r="AA34" s="3">
        <f t="shared" si="5"/>
        <v>438.84959358518699</v>
      </c>
      <c r="AB34" s="3">
        <f t="shared" si="6"/>
        <v>582.5</v>
      </c>
      <c r="AC34" s="3" t="str">
        <f t="shared" si="7"/>
        <v>n/a</v>
      </c>
      <c r="AD34" s="3">
        <f t="shared" si="8"/>
        <v>529.5</v>
      </c>
      <c r="AE34" s="3" t="str">
        <f t="shared" si="9"/>
        <v>n/a</v>
      </c>
      <c r="AF34" s="4">
        <f t="shared" si="10"/>
        <v>529.5</v>
      </c>
      <c r="AG34" s="4">
        <f t="shared" si="11"/>
        <v>328.66353974491301</v>
      </c>
      <c r="AH34" s="4">
        <f t="shared" si="12"/>
        <v>888.63925878074895</v>
      </c>
      <c r="AI34" s="4">
        <f t="shared" si="13"/>
        <v>438.84959358518699</v>
      </c>
      <c r="AJ34" s="3" t="str">
        <f t="shared" si="14"/>
        <v>False</v>
      </c>
      <c r="AK34" s="3" t="str">
        <f t="shared" si="15"/>
        <v>False</v>
      </c>
      <c r="AL34" s="7">
        <f t="shared" si="16"/>
        <v>0</v>
      </c>
      <c r="AM34" s="7" t="str">
        <f t="shared" si="17"/>
        <v>n/a</v>
      </c>
      <c r="AN34" s="7" t="str">
        <f t="shared" si="18"/>
        <v>n/a</v>
      </c>
      <c r="AO34" s="7" t="str">
        <f t="shared" si="19"/>
        <v>n/a</v>
      </c>
      <c r="AP34" s="7" t="str">
        <f t="shared" si="20"/>
        <v>n/a</v>
      </c>
      <c r="AQ34" s="7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  <c r="AV34">
        <f t="shared" si="27"/>
        <v>0</v>
      </c>
      <c r="AW34">
        <f t="shared" si="26"/>
        <v>0</v>
      </c>
    </row>
    <row r="35" spans="1:49">
      <c r="A35">
        <v>1390576663763</v>
      </c>
      <c r="B35">
        <v>529.5</v>
      </c>
      <c r="C35">
        <v>888.63925878074895</v>
      </c>
      <c r="D35">
        <v>-54.5</v>
      </c>
      <c r="E35">
        <v>438.84959358518699</v>
      </c>
      <c r="F35">
        <v>888.63925878074895</v>
      </c>
      <c r="G35">
        <v>328.66353974491301</v>
      </c>
      <c r="H35">
        <v>579.12506866710999</v>
      </c>
      <c r="I35">
        <v>438.84959358518699</v>
      </c>
      <c r="J35">
        <v>582.5</v>
      </c>
      <c r="K35">
        <v>-54.5</v>
      </c>
      <c r="L35">
        <v>529.5</v>
      </c>
      <c r="M35">
        <v>-54.5</v>
      </c>
      <c r="V35" s="2">
        <f t="shared" si="0"/>
        <v>0.33881062149127261</v>
      </c>
      <c r="W35" s="2">
        <f t="shared" si="1"/>
        <v>0.12022482688518711</v>
      </c>
      <c r="X35" s="3">
        <f t="shared" si="2"/>
        <v>888.63925878074895</v>
      </c>
      <c r="Y35" s="3">
        <f t="shared" si="3"/>
        <v>328.66353974491301</v>
      </c>
      <c r="Z35" s="3">
        <f t="shared" si="4"/>
        <v>579.12506866710999</v>
      </c>
      <c r="AA35" s="3">
        <f t="shared" si="5"/>
        <v>438.84959358518699</v>
      </c>
      <c r="AB35" s="3">
        <f t="shared" si="6"/>
        <v>582.5</v>
      </c>
      <c r="AC35" s="3" t="str">
        <f t="shared" si="7"/>
        <v>n/a</v>
      </c>
      <c r="AD35" s="3">
        <f t="shared" si="8"/>
        <v>529.5</v>
      </c>
      <c r="AE35" s="3" t="str">
        <f t="shared" si="9"/>
        <v>n/a</v>
      </c>
      <c r="AF35" s="4">
        <f t="shared" si="10"/>
        <v>529.5</v>
      </c>
      <c r="AG35" s="4">
        <f t="shared" si="11"/>
        <v>328.66353974491301</v>
      </c>
      <c r="AH35" s="4">
        <f t="shared" si="12"/>
        <v>888.63925878074895</v>
      </c>
      <c r="AI35" s="4">
        <f t="shared" si="13"/>
        <v>438.84959358518699</v>
      </c>
      <c r="AJ35" s="3" t="str">
        <f t="shared" si="14"/>
        <v>False</v>
      </c>
      <c r="AK35" s="3" t="str">
        <f t="shared" si="15"/>
        <v>False</v>
      </c>
      <c r="AL35" s="7">
        <f t="shared" si="16"/>
        <v>0</v>
      </c>
      <c r="AM35" s="7" t="str">
        <f t="shared" si="17"/>
        <v>n/a</v>
      </c>
      <c r="AN35" s="7" t="str">
        <f t="shared" si="18"/>
        <v>n/a</v>
      </c>
      <c r="AO35" s="7" t="str">
        <f t="shared" si="19"/>
        <v>n/a</v>
      </c>
      <c r="AP35" s="7" t="str">
        <f t="shared" si="20"/>
        <v>n/a</v>
      </c>
      <c r="AQ35" s="7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  <c r="AV35">
        <f t="shared" si="27"/>
        <v>0</v>
      </c>
      <c r="AW35">
        <f t="shared" si="26"/>
        <v>0</v>
      </c>
    </row>
    <row r="36" spans="1:49">
      <c r="A36">
        <v>1390576663933</v>
      </c>
      <c r="B36">
        <v>529.5</v>
      </c>
      <c r="C36">
        <v>888.63925878074895</v>
      </c>
      <c r="D36">
        <v>-54.5</v>
      </c>
      <c r="E36">
        <v>438.84959358518699</v>
      </c>
      <c r="F36">
        <v>888.63925878074895</v>
      </c>
      <c r="G36">
        <v>328.66353974491301</v>
      </c>
      <c r="H36">
        <v>579.12506866710999</v>
      </c>
      <c r="I36">
        <v>438.84959358518699</v>
      </c>
      <c r="J36">
        <v>582.5</v>
      </c>
      <c r="K36">
        <v>-54.5</v>
      </c>
      <c r="L36">
        <v>529.5</v>
      </c>
      <c r="M36">
        <v>-54.5</v>
      </c>
      <c r="V36" s="2">
        <f t="shared" si="0"/>
        <v>0.33881062149127261</v>
      </c>
      <c r="W36" s="2">
        <f t="shared" si="1"/>
        <v>0.12022482688518711</v>
      </c>
      <c r="X36" s="3">
        <f t="shared" si="2"/>
        <v>888.63925878074895</v>
      </c>
      <c r="Y36" s="3">
        <f t="shared" si="3"/>
        <v>328.66353974491301</v>
      </c>
      <c r="Z36" s="3">
        <f t="shared" si="4"/>
        <v>579.12506866710999</v>
      </c>
      <c r="AA36" s="3">
        <f t="shared" si="5"/>
        <v>438.84959358518699</v>
      </c>
      <c r="AB36" s="3">
        <f t="shared" si="6"/>
        <v>582.5</v>
      </c>
      <c r="AC36" s="3" t="str">
        <f t="shared" si="7"/>
        <v>n/a</v>
      </c>
      <c r="AD36" s="3">
        <f t="shared" si="8"/>
        <v>529.5</v>
      </c>
      <c r="AE36" s="3" t="str">
        <f t="shared" si="9"/>
        <v>n/a</v>
      </c>
      <c r="AF36" s="4">
        <f t="shared" si="10"/>
        <v>529.5</v>
      </c>
      <c r="AG36" s="4">
        <f t="shared" si="11"/>
        <v>328.66353974491301</v>
      </c>
      <c r="AH36" s="4">
        <f t="shared" si="12"/>
        <v>888.63925878074895</v>
      </c>
      <c r="AI36" s="4">
        <f t="shared" si="13"/>
        <v>438.84959358518699</v>
      </c>
      <c r="AJ36" s="3" t="str">
        <f t="shared" si="14"/>
        <v>False</v>
      </c>
      <c r="AK36" s="3" t="str">
        <f t="shared" si="15"/>
        <v>False</v>
      </c>
      <c r="AL36" s="7">
        <f t="shared" si="16"/>
        <v>0</v>
      </c>
      <c r="AM36" s="7" t="str">
        <f t="shared" si="17"/>
        <v>n/a</v>
      </c>
      <c r="AN36" s="7" t="str">
        <f t="shared" si="18"/>
        <v>n/a</v>
      </c>
      <c r="AO36" s="7" t="str">
        <f t="shared" si="19"/>
        <v>n/a</v>
      </c>
      <c r="AP36" s="7" t="str">
        <f t="shared" si="20"/>
        <v>n/a</v>
      </c>
      <c r="AQ36" s="7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  <c r="AV36">
        <f t="shared" si="27"/>
        <v>0</v>
      </c>
      <c r="AW36">
        <f t="shared" si="26"/>
        <v>0</v>
      </c>
    </row>
    <row r="37" spans="1:49">
      <c r="A37">
        <v>1390576676228</v>
      </c>
      <c r="B37">
        <v>216.92965070985599</v>
      </c>
      <c r="C37">
        <v>888.63925878074895</v>
      </c>
      <c r="D37">
        <v>-54.5</v>
      </c>
      <c r="E37">
        <v>328.66353974491301</v>
      </c>
      <c r="F37">
        <v>888.63925878074895</v>
      </c>
      <c r="G37">
        <v>328.66353974491301</v>
      </c>
      <c r="H37">
        <v>216.92965070985599</v>
      </c>
      <c r="I37">
        <v>263.23242547091502</v>
      </c>
      <c r="J37">
        <v>582.5</v>
      </c>
      <c r="K37">
        <v>-54.5</v>
      </c>
      <c r="L37">
        <v>529.5</v>
      </c>
      <c r="M37">
        <v>-54.5</v>
      </c>
      <c r="V37" s="2">
        <f t="shared" si="0"/>
        <v>0.63368830950084243</v>
      </c>
      <c r="W37" s="2">
        <f t="shared" si="1"/>
        <v>7.1392377822147288E-2</v>
      </c>
      <c r="X37" s="3">
        <f t="shared" si="2"/>
        <v>888.63925878074895</v>
      </c>
      <c r="Y37" s="3">
        <f t="shared" si="3"/>
        <v>328.66353974491301</v>
      </c>
      <c r="Z37" s="3">
        <f t="shared" si="4"/>
        <v>216.92965070985599</v>
      </c>
      <c r="AA37" s="3">
        <f t="shared" si="5"/>
        <v>263.23242547091502</v>
      </c>
      <c r="AB37" s="3">
        <f t="shared" si="6"/>
        <v>582.5</v>
      </c>
      <c r="AC37" s="3" t="str">
        <f t="shared" si="7"/>
        <v>n/a</v>
      </c>
      <c r="AD37" s="3">
        <f t="shared" si="8"/>
        <v>529.5</v>
      </c>
      <c r="AE37" s="3" t="str">
        <f t="shared" si="9"/>
        <v>n/a</v>
      </c>
      <c r="AF37" s="4">
        <f t="shared" si="10"/>
        <v>216.92965070985599</v>
      </c>
      <c r="AG37" s="4">
        <f t="shared" si="11"/>
        <v>263.23242547091502</v>
      </c>
      <c r="AH37" s="4">
        <f t="shared" si="12"/>
        <v>888.63925878074895</v>
      </c>
      <c r="AI37" s="4">
        <f t="shared" si="13"/>
        <v>328.66353974491301</v>
      </c>
      <c r="AJ37" s="3" t="str">
        <f t="shared" si="14"/>
        <v>False</v>
      </c>
      <c r="AK37" s="3" t="str">
        <f t="shared" si="15"/>
        <v>False</v>
      </c>
      <c r="AL37" s="7">
        <f t="shared" si="16"/>
        <v>0</v>
      </c>
      <c r="AM37" s="7" t="str">
        <f t="shared" si="17"/>
        <v>n/a</v>
      </c>
      <c r="AN37" s="7" t="str">
        <f t="shared" si="18"/>
        <v>n/a</v>
      </c>
      <c r="AO37" s="7" t="str">
        <f t="shared" si="19"/>
        <v>n/a</v>
      </c>
      <c r="AP37" s="7" t="str">
        <f t="shared" si="20"/>
        <v>n/a</v>
      </c>
      <c r="AQ37" s="7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  <c r="AV37">
        <f t="shared" si="27"/>
        <v>0</v>
      </c>
      <c r="AW37">
        <f t="shared" si="26"/>
        <v>0</v>
      </c>
    </row>
    <row r="38" spans="1:49">
      <c r="A38">
        <v>1390576679028</v>
      </c>
      <c r="B38">
        <v>216.92965070985599</v>
      </c>
      <c r="C38">
        <v>888.63925878074895</v>
      </c>
      <c r="D38">
        <v>-54.5</v>
      </c>
      <c r="E38">
        <v>328.66353974491301</v>
      </c>
      <c r="F38">
        <v>888.63925878074895</v>
      </c>
      <c r="G38">
        <v>328.66353974491301</v>
      </c>
      <c r="H38">
        <v>216.92965070985599</v>
      </c>
      <c r="I38">
        <v>263.23242547091502</v>
      </c>
      <c r="J38">
        <v>582.5</v>
      </c>
      <c r="K38">
        <v>-54.5</v>
      </c>
      <c r="L38">
        <v>529.5</v>
      </c>
      <c r="M38">
        <v>-54.5</v>
      </c>
      <c r="V38" s="2">
        <f t="shared" si="0"/>
        <v>0.63368830950084243</v>
      </c>
      <c r="W38" s="2">
        <f t="shared" si="1"/>
        <v>7.1392377822147288E-2</v>
      </c>
      <c r="X38" s="3">
        <f t="shared" si="2"/>
        <v>888.63925878074895</v>
      </c>
      <c r="Y38" s="3">
        <f t="shared" si="3"/>
        <v>328.66353974491301</v>
      </c>
      <c r="Z38" s="3">
        <f t="shared" si="4"/>
        <v>216.92965070985599</v>
      </c>
      <c r="AA38" s="3">
        <f t="shared" si="5"/>
        <v>263.23242547091502</v>
      </c>
      <c r="AB38" s="3">
        <f t="shared" si="6"/>
        <v>582.5</v>
      </c>
      <c r="AC38" s="3" t="str">
        <f t="shared" si="7"/>
        <v>n/a</v>
      </c>
      <c r="AD38" s="3">
        <f t="shared" si="8"/>
        <v>529.5</v>
      </c>
      <c r="AE38" s="3" t="str">
        <f t="shared" si="9"/>
        <v>n/a</v>
      </c>
      <c r="AF38" s="4">
        <f t="shared" si="10"/>
        <v>216.92965070985599</v>
      </c>
      <c r="AG38" s="4">
        <f t="shared" si="11"/>
        <v>263.23242547091502</v>
      </c>
      <c r="AH38" s="4">
        <f t="shared" si="12"/>
        <v>888.63925878074895</v>
      </c>
      <c r="AI38" s="4">
        <f t="shared" si="13"/>
        <v>328.66353974491301</v>
      </c>
      <c r="AJ38" s="3" t="str">
        <f t="shared" si="14"/>
        <v>False</v>
      </c>
      <c r="AK38" s="3" t="str">
        <f t="shared" si="15"/>
        <v>False</v>
      </c>
      <c r="AL38" s="7">
        <f t="shared" si="16"/>
        <v>0</v>
      </c>
      <c r="AM38" s="7" t="str">
        <f t="shared" si="17"/>
        <v>n/a</v>
      </c>
      <c r="AN38" s="7" t="str">
        <f t="shared" si="18"/>
        <v>n/a</v>
      </c>
      <c r="AO38" s="7" t="str">
        <f t="shared" si="19"/>
        <v>n/a</v>
      </c>
      <c r="AP38" s="7" t="str">
        <f t="shared" si="20"/>
        <v>n/a</v>
      </c>
      <c r="AQ38" s="7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  <c r="AV38">
        <f t="shared" si="27"/>
        <v>0</v>
      </c>
      <c r="AW38">
        <f t="shared" si="26"/>
        <v>0</v>
      </c>
    </row>
    <row r="39" spans="1:49">
      <c r="A39">
        <v>1390576681231</v>
      </c>
      <c r="B39">
        <v>216.92965070985599</v>
      </c>
      <c r="C39">
        <v>888.63925878074895</v>
      </c>
      <c r="D39">
        <v>-54.5</v>
      </c>
      <c r="E39">
        <v>328.66353974491301</v>
      </c>
      <c r="F39">
        <v>888.63925878074895</v>
      </c>
      <c r="G39">
        <v>328.66353974491301</v>
      </c>
      <c r="H39">
        <v>216.92965070985599</v>
      </c>
      <c r="I39">
        <v>263.23242547091502</v>
      </c>
      <c r="J39">
        <v>582.5</v>
      </c>
      <c r="K39">
        <v>-54.5</v>
      </c>
      <c r="L39">
        <v>529.5</v>
      </c>
      <c r="M39">
        <v>-54.5</v>
      </c>
      <c r="V39" s="2">
        <f t="shared" si="0"/>
        <v>0.63368830950084243</v>
      </c>
      <c r="W39" s="2">
        <f t="shared" si="1"/>
        <v>7.1392377822147288E-2</v>
      </c>
      <c r="X39" s="3">
        <f t="shared" si="2"/>
        <v>888.63925878074895</v>
      </c>
      <c r="Y39" s="3">
        <f t="shared" si="3"/>
        <v>328.66353974491301</v>
      </c>
      <c r="Z39" s="3">
        <f t="shared" si="4"/>
        <v>216.92965070985599</v>
      </c>
      <c r="AA39" s="3">
        <f t="shared" si="5"/>
        <v>263.23242547091502</v>
      </c>
      <c r="AB39" s="3">
        <f t="shared" si="6"/>
        <v>582.5</v>
      </c>
      <c r="AC39" s="3" t="str">
        <f t="shared" si="7"/>
        <v>n/a</v>
      </c>
      <c r="AD39" s="3">
        <f t="shared" si="8"/>
        <v>529.5</v>
      </c>
      <c r="AE39" s="3" t="str">
        <f t="shared" si="9"/>
        <v>n/a</v>
      </c>
      <c r="AF39" s="4">
        <f t="shared" si="10"/>
        <v>216.92965070985599</v>
      </c>
      <c r="AG39" s="4">
        <f t="shared" si="11"/>
        <v>263.23242547091502</v>
      </c>
      <c r="AH39" s="4">
        <f t="shared" si="12"/>
        <v>888.63925878074895</v>
      </c>
      <c r="AI39" s="4">
        <f t="shared" si="13"/>
        <v>328.66353974491301</v>
      </c>
      <c r="AJ39" s="3" t="str">
        <f t="shared" si="14"/>
        <v>False</v>
      </c>
      <c r="AK39" s="3" t="str">
        <f t="shared" si="15"/>
        <v>False</v>
      </c>
      <c r="AL39" s="7">
        <f t="shared" si="16"/>
        <v>0</v>
      </c>
      <c r="AM39" s="7" t="str">
        <f t="shared" si="17"/>
        <v>n/a</v>
      </c>
      <c r="AN39" s="7" t="str">
        <f t="shared" si="18"/>
        <v>n/a</v>
      </c>
      <c r="AO39" s="7" t="str">
        <f t="shared" si="19"/>
        <v>n/a</v>
      </c>
      <c r="AP39" s="7" t="str">
        <f t="shared" si="20"/>
        <v>n/a</v>
      </c>
      <c r="AQ39" s="7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  <c r="AV39">
        <f t="shared" si="27"/>
        <v>0</v>
      </c>
      <c r="AW39">
        <f t="shared" si="26"/>
        <v>0</v>
      </c>
    </row>
    <row r="40" spans="1:49">
      <c r="A40">
        <v>1390576681731</v>
      </c>
      <c r="B40">
        <v>216.92965070985599</v>
      </c>
      <c r="C40">
        <v>888.63925878074895</v>
      </c>
      <c r="D40">
        <v>-54.5</v>
      </c>
      <c r="E40">
        <v>328.66353974491301</v>
      </c>
      <c r="F40">
        <v>888.63925878074895</v>
      </c>
      <c r="G40">
        <v>328.66353974491301</v>
      </c>
      <c r="H40">
        <v>216.92965070985599</v>
      </c>
      <c r="I40">
        <v>263.23242547091502</v>
      </c>
      <c r="J40">
        <v>582.5</v>
      </c>
      <c r="K40">
        <v>-54.5</v>
      </c>
      <c r="L40">
        <v>529.5</v>
      </c>
      <c r="M40">
        <v>-54.5</v>
      </c>
      <c r="V40" s="2">
        <f t="shared" si="0"/>
        <v>0.63368830950084243</v>
      </c>
      <c r="W40" s="2">
        <f t="shared" si="1"/>
        <v>7.1392377822147288E-2</v>
      </c>
      <c r="X40" s="3">
        <f t="shared" si="2"/>
        <v>888.63925878074895</v>
      </c>
      <c r="Y40" s="3">
        <f t="shared" si="3"/>
        <v>328.66353974491301</v>
      </c>
      <c r="Z40" s="3">
        <f t="shared" si="4"/>
        <v>216.92965070985599</v>
      </c>
      <c r="AA40" s="3">
        <f t="shared" si="5"/>
        <v>263.23242547091502</v>
      </c>
      <c r="AB40" s="3">
        <f t="shared" si="6"/>
        <v>582.5</v>
      </c>
      <c r="AC40" s="3" t="str">
        <f t="shared" si="7"/>
        <v>n/a</v>
      </c>
      <c r="AD40" s="3">
        <f t="shared" si="8"/>
        <v>529.5</v>
      </c>
      <c r="AE40" s="3" t="str">
        <f t="shared" si="9"/>
        <v>n/a</v>
      </c>
      <c r="AF40" s="4">
        <f t="shared" si="10"/>
        <v>216.92965070985599</v>
      </c>
      <c r="AG40" s="4">
        <f t="shared" si="11"/>
        <v>263.23242547091502</v>
      </c>
      <c r="AH40" s="4">
        <f t="shared" si="12"/>
        <v>888.63925878074895</v>
      </c>
      <c r="AI40" s="4">
        <f t="shared" si="13"/>
        <v>328.66353974491301</v>
      </c>
      <c r="AJ40" s="3" t="str">
        <f t="shared" si="14"/>
        <v>False</v>
      </c>
      <c r="AK40" s="3" t="str">
        <f t="shared" si="15"/>
        <v>False</v>
      </c>
      <c r="AL40" s="7">
        <f t="shared" si="16"/>
        <v>0</v>
      </c>
      <c r="AM40" s="7" t="str">
        <f t="shared" si="17"/>
        <v>n/a</v>
      </c>
      <c r="AN40" s="7" t="str">
        <f t="shared" si="18"/>
        <v>n/a</v>
      </c>
      <c r="AO40" s="7" t="str">
        <f t="shared" si="19"/>
        <v>n/a</v>
      </c>
      <c r="AP40" s="7" t="str">
        <f t="shared" si="20"/>
        <v>n/a</v>
      </c>
      <c r="AQ40" s="7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  <c r="AV40">
        <f t="shared" si="27"/>
        <v>0</v>
      </c>
      <c r="AW40">
        <f t="shared" si="26"/>
        <v>0</v>
      </c>
    </row>
    <row r="41" spans="1:49">
      <c r="A41">
        <v>1390576696842</v>
      </c>
      <c r="B41">
        <v>529.5</v>
      </c>
      <c r="C41">
        <v>888.63925878074895</v>
      </c>
      <c r="D41">
        <v>-54.5</v>
      </c>
      <c r="E41">
        <v>748.63848810648904</v>
      </c>
      <c r="F41">
        <v>888.63925878074895</v>
      </c>
      <c r="G41">
        <v>328.66353974491301</v>
      </c>
      <c r="H41">
        <v>563.33077521664495</v>
      </c>
      <c r="I41">
        <v>748.63848810648904</v>
      </c>
      <c r="J41">
        <v>582.5</v>
      </c>
      <c r="K41">
        <v>-54.5</v>
      </c>
      <c r="L41">
        <v>529.5</v>
      </c>
      <c r="M41">
        <v>-54.5</v>
      </c>
      <c r="V41" s="2">
        <f t="shared" si="0"/>
        <v>0.33881062149127261</v>
      </c>
      <c r="W41" s="2">
        <f t="shared" si="1"/>
        <v>0.45823780508628043</v>
      </c>
      <c r="X41" s="3">
        <f t="shared" si="2"/>
        <v>888.63925878074895</v>
      </c>
      <c r="Y41" s="3">
        <f t="shared" si="3"/>
        <v>328.66353974491301</v>
      </c>
      <c r="Z41" s="3">
        <f t="shared" si="4"/>
        <v>563.33077521664495</v>
      </c>
      <c r="AA41" s="3">
        <f t="shared" si="5"/>
        <v>748.63848810648904</v>
      </c>
      <c r="AB41" s="3">
        <f t="shared" si="6"/>
        <v>582.5</v>
      </c>
      <c r="AC41" s="3" t="str">
        <f t="shared" si="7"/>
        <v>n/a</v>
      </c>
      <c r="AD41" s="3">
        <f t="shared" si="8"/>
        <v>529.5</v>
      </c>
      <c r="AE41" s="3" t="str">
        <f t="shared" si="9"/>
        <v>n/a</v>
      </c>
      <c r="AF41" s="4">
        <f t="shared" si="10"/>
        <v>529.5</v>
      </c>
      <c r="AG41" s="4">
        <f t="shared" si="11"/>
        <v>328.66353974491301</v>
      </c>
      <c r="AH41" s="4">
        <f t="shared" si="12"/>
        <v>888.63925878074895</v>
      </c>
      <c r="AI41" s="4">
        <f t="shared" si="13"/>
        <v>748.63848810648904</v>
      </c>
      <c r="AJ41" s="3" t="str">
        <f t="shared" si="14"/>
        <v>False</v>
      </c>
      <c r="AK41" s="3" t="str">
        <f t="shared" si="15"/>
        <v>False</v>
      </c>
      <c r="AL41" s="7">
        <f t="shared" si="16"/>
        <v>0</v>
      </c>
      <c r="AM41" s="7" t="str">
        <f t="shared" si="17"/>
        <v>n/a</v>
      </c>
      <c r="AN41" s="7" t="str">
        <f t="shared" si="18"/>
        <v>n/a</v>
      </c>
      <c r="AO41" s="7" t="str">
        <f t="shared" si="19"/>
        <v>n/a</v>
      </c>
      <c r="AP41" s="7" t="str">
        <f t="shared" si="20"/>
        <v>n/a</v>
      </c>
      <c r="AQ41" s="7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  <c r="AV41">
        <f t="shared" si="27"/>
        <v>0</v>
      </c>
      <c r="AW41">
        <f t="shared" si="26"/>
        <v>0</v>
      </c>
    </row>
    <row r="42" spans="1:49">
      <c r="A42">
        <v>1390576711543</v>
      </c>
      <c r="B42">
        <v>529.5</v>
      </c>
      <c r="C42">
        <v>888.63925878074895</v>
      </c>
      <c r="D42">
        <v>-54.5</v>
      </c>
      <c r="E42">
        <v>748.63848810648904</v>
      </c>
      <c r="F42">
        <v>888.63925878074895</v>
      </c>
      <c r="G42">
        <v>328.66353974491301</v>
      </c>
      <c r="H42">
        <v>563.33077521664495</v>
      </c>
      <c r="I42">
        <v>748.63848810648904</v>
      </c>
      <c r="J42">
        <v>582.5</v>
      </c>
      <c r="K42">
        <v>-54.5</v>
      </c>
      <c r="L42">
        <v>529.5</v>
      </c>
      <c r="M42">
        <v>-54.5</v>
      </c>
      <c r="V42" s="2">
        <f t="shared" si="0"/>
        <v>0.33881062149127261</v>
      </c>
      <c r="W42" s="2">
        <f t="shared" si="1"/>
        <v>0.45823780508628043</v>
      </c>
      <c r="X42" s="3">
        <f t="shared" si="2"/>
        <v>888.63925878074895</v>
      </c>
      <c r="Y42" s="3">
        <f t="shared" si="3"/>
        <v>328.66353974491301</v>
      </c>
      <c r="Z42" s="3">
        <f t="shared" si="4"/>
        <v>563.33077521664495</v>
      </c>
      <c r="AA42" s="3">
        <f t="shared" si="5"/>
        <v>748.63848810648904</v>
      </c>
      <c r="AB42" s="3">
        <f t="shared" si="6"/>
        <v>582.5</v>
      </c>
      <c r="AC42" s="3" t="str">
        <f t="shared" si="7"/>
        <v>n/a</v>
      </c>
      <c r="AD42" s="3">
        <f t="shared" si="8"/>
        <v>529.5</v>
      </c>
      <c r="AE42" s="3" t="str">
        <f t="shared" si="9"/>
        <v>n/a</v>
      </c>
      <c r="AF42" s="4">
        <f t="shared" si="10"/>
        <v>529.5</v>
      </c>
      <c r="AG42" s="4">
        <f t="shared" si="11"/>
        <v>328.66353974491301</v>
      </c>
      <c r="AH42" s="4">
        <f t="shared" si="12"/>
        <v>888.63925878074895</v>
      </c>
      <c r="AI42" s="4">
        <f t="shared" si="13"/>
        <v>748.63848810648904</v>
      </c>
      <c r="AJ42" s="3" t="str">
        <f t="shared" si="14"/>
        <v>False</v>
      </c>
      <c r="AK42" s="3" t="str">
        <f t="shared" si="15"/>
        <v>False</v>
      </c>
      <c r="AL42" s="7">
        <f t="shared" si="16"/>
        <v>0</v>
      </c>
      <c r="AM42" s="7" t="str">
        <f t="shared" si="17"/>
        <v>n/a</v>
      </c>
      <c r="AN42" s="7" t="str">
        <f t="shared" si="18"/>
        <v>n/a</v>
      </c>
      <c r="AO42" s="7" t="str">
        <f t="shared" si="19"/>
        <v>n/a</v>
      </c>
      <c r="AP42" s="7" t="str">
        <f t="shared" si="20"/>
        <v>n/a</v>
      </c>
      <c r="AQ42" s="7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  <c r="AV42">
        <f t="shared" si="27"/>
        <v>0</v>
      </c>
      <c r="AW42">
        <f t="shared" si="26"/>
        <v>0</v>
      </c>
    </row>
    <row r="43" spans="1:49">
      <c r="A43">
        <v>1390576715345</v>
      </c>
      <c r="B43">
        <v>529.5</v>
      </c>
      <c r="C43">
        <v>888.63925878074895</v>
      </c>
      <c r="D43">
        <v>-54.5</v>
      </c>
      <c r="E43">
        <v>748.63848810648904</v>
      </c>
      <c r="F43">
        <v>888.63925878074895</v>
      </c>
      <c r="G43">
        <v>328.66353974491301</v>
      </c>
      <c r="H43">
        <v>563.33077521664495</v>
      </c>
      <c r="I43">
        <v>748.63848810648904</v>
      </c>
      <c r="J43">
        <v>582.5</v>
      </c>
      <c r="K43">
        <v>-54.5</v>
      </c>
      <c r="L43">
        <v>529.5</v>
      </c>
      <c r="M43">
        <v>-54.5</v>
      </c>
      <c r="V43" s="2">
        <f t="shared" si="0"/>
        <v>0.33881062149127261</v>
      </c>
      <c r="W43" s="2">
        <f t="shared" si="1"/>
        <v>0.45823780508628043</v>
      </c>
      <c r="X43" s="3">
        <f t="shared" si="2"/>
        <v>888.63925878074895</v>
      </c>
      <c r="Y43" s="3">
        <f t="shared" si="3"/>
        <v>328.66353974491301</v>
      </c>
      <c r="Z43" s="3">
        <f t="shared" si="4"/>
        <v>563.33077521664495</v>
      </c>
      <c r="AA43" s="3">
        <f t="shared" si="5"/>
        <v>748.63848810648904</v>
      </c>
      <c r="AB43" s="3">
        <f t="shared" si="6"/>
        <v>582.5</v>
      </c>
      <c r="AC43" s="3" t="str">
        <f t="shared" si="7"/>
        <v>n/a</v>
      </c>
      <c r="AD43" s="3">
        <f t="shared" si="8"/>
        <v>529.5</v>
      </c>
      <c r="AE43" s="3" t="str">
        <f t="shared" si="9"/>
        <v>n/a</v>
      </c>
      <c r="AF43" s="4">
        <f t="shared" si="10"/>
        <v>529.5</v>
      </c>
      <c r="AG43" s="4">
        <f t="shared" si="11"/>
        <v>328.66353974491301</v>
      </c>
      <c r="AH43" s="4">
        <f t="shared" si="12"/>
        <v>888.63925878074895</v>
      </c>
      <c r="AI43" s="4">
        <f t="shared" si="13"/>
        <v>748.63848810648904</v>
      </c>
      <c r="AJ43" s="3" t="str">
        <f t="shared" si="14"/>
        <v>False</v>
      </c>
      <c r="AK43" s="3" t="str">
        <f t="shared" si="15"/>
        <v>False</v>
      </c>
      <c r="AL43" s="7">
        <f t="shared" si="16"/>
        <v>0</v>
      </c>
      <c r="AM43" s="7" t="str">
        <f t="shared" si="17"/>
        <v>n/a</v>
      </c>
      <c r="AN43" s="7" t="str">
        <f t="shared" si="18"/>
        <v>n/a</v>
      </c>
      <c r="AO43" s="7" t="str">
        <f t="shared" si="19"/>
        <v>n/a</v>
      </c>
      <c r="AP43" s="7" t="str">
        <f t="shared" si="20"/>
        <v>n/a</v>
      </c>
      <c r="AQ43" s="7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  <c r="AV43">
        <f t="shared" si="27"/>
        <v>0</v>
      </c>
      <c r="AW43">
        <f t="shared" si="26"/>
        <v>0</v>
      </c>
    </row>
    <row r="44" spans="1:49">
      <c r="A44">
        <v>1390576720347</v>
      </c>
      <c r="B44">
        <v>529.5</v>
      </c>
      <c r="C44">
        <v>888.63925878074895</v>
      </c>
      <c r="D44">
        <v>-54.5</v>
      </c>
      <c r="E44">
        <v>748.63848810648904</v>
      </c>
      <c r="F44">
        <v>888.63925878074895</v>
      </c>
      <c r="G44">
        <v>328.66353974491301</v>
      </c>
      <c r="H44">
        <v>563.33077521664495</v>
      </c>
      <c r="I44">
        <v>748.63848810648904</v>
      </c>
      <c r="J44">
        <v>582.5</v>
      </c>
      <c r="K44">
        <v>-54.5</v>
      </c>
      <c r="L44">
        <v>529.5</v>
      </c>
      <c r="M44">
        <v>-54.5</v>
      </c>
      <c r="V44" s="2">
        <f t="shared" si="0"/>
        <v>0.33881062149127261</v>
      </c>
      <c r="W44" s="2">
        <f t="shared" si="1"/>
        <v>0.45823780508628043</v>
      </c>
      <c r="X44" s="3">
        <f t="shared" si="2"/>
        <v>888.63925878074895</v>
      </c>
      <c r="Y44" s="3">
        <f t="shared" si="3"/>
        <v>328.66353974491301</v>
      </c>
      <c r="Z44" s="3">
        <f t="shared" si="4"/>
        <v>563.33077521664495</v>
      </c>
      <c r="AA44" s="3">
        <f t="shared" si="5"/>
        <v>748.63848810648904</v>
      </c>
      <c r="AB44" s="3">
        <f t="shared" si="6"/>
        <v>582.5</v>
      </c>
      <c r="AC44" s="3" t="str">
        <f t="shared" si="7"/>
        <v>n/a</v>
      </c>
      <c r="AD44" s="3">
        <f t="shared" si="8"/>
        <v>529.5</v>
      </c>
      <c r="AE44" s="3" t="str">
        <f t="shared" si="9"/>
        <v>n/a</v>
      </c>
      <c r="AF44" s="4">
        <f t="shared" si="10"/>
        <v>529.5</v>
      </c>
      <c r="AG44" s="4">
        <f t="shared" si="11"/>
        <v>328.66353974491301</v>
      </c>
      <c r="AH44" s="4">
        <f t="shared" si="12"/>
        <v>888.63925878074895</v>
      </c>
      <c r="AI44" s="4">
        <f t="shared" si="13"/>
        <v>748.63848810648904</v>
      </c>
      <c r="AJ44" s="3" t="str">
        <f t="shared" si="14"/>
        <v>False</v>
      </c>
      <c r="AK44" s="3" t="str">
        <f t="shared" si="15"/>
        <v>False</v>
      </c>
      <c r="AL44" s="7">
        <f t="shared" si="16"/>
        <v>0</v>
      </c>
      <c r="AM44" s="7" t="str">
        <f t="shared" si="17"/>
        <v>n/a</v>
      </c>
      <c r="AN44" s="7" t="str">
        <f t="shared" si="18"/>
        <v>n/a</v>
      </c>
      <c r="AO44" s="7" t="str">
        <f t="shared" si="19"/>
        <v>n/a</v>
      </c>
      <c r="AP44" s="7" t="str">
        <f t="shared" si="20"/>
        <v>n/a</v>
      </c>
      <c r="AQ44" s="7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  <c r="AV44">
        <f t="shared" si="27"/>
        <v>0</v>
      </c>
      <c r="AW44">
        <f t="shared" si="26"/>
        <v>0</v>
      </c>
    </row>
    <row r="45" spans="1:49">
      <c r="A45">
        <v>1390576737215</v>
      </c>
      <c r="B45">
        <v>-62.824279708764401</v>
      </c>
      <c r="C45">
        <v>888.63925878074895</v>
      </c>
      <c r="D45">
        <v>-54.5</v>
      </c>
      <c r="E45">
        <v>531.32009539341698</v>
      </c>
      <c r="F45">
        <v>888.63925878074895</v>
      </c>
      <c r="G45">
        <v>328.66353974491301</v>
      </c>
      <c r="H45">
        <v>-62.824279708764401</v>
      </c>
      <c r="I45">
        <v>531.32009539341698</v>
      </c>
      <c r="J45">
        <v>582.5</v>
      </c>
      <c r="K45">
        <v>-54.5</v>
      </c>
      <c r="L45">
        <v>529.5</v>
      </c>
      <c r="M45">
        <v>-54.5</v>
      </c>
      <c r="V45" s="2">
        <f t="shared" si="0"/>
        <v>0.33881062149127261</v>
      </c>
      <c r="W45" s="2">
        <f t="shared" si="1"/>
        <v>0.22112008254064808</v>
      </c>
      <c r="X45" s="3">
        <f t="shared" si="2"/>
        <v>888.63925878074895</v>
      </c>
      <c r="Y45" s="3">
        <f t="shared" si="3"/>
        <v>328.66353974491301</v>
      </c>
      <c r="Z45" s="3" t="str">
        <f t="shared" si="4"/>
        <v>n/a</v>
      </c>
      <c r="AA45" s="3">
        <f t="shared" si="5"/>
        <v>531.32009539341698</v>
      </c>
      <c r="AB45" s="3">
        <f t="shared" si="6"/>
        <v>582.5</v>
      </c>
      <c r="AC45" s="3" t="str">
        <f t="shared" si="7"/>
        <v>n/a</v>
      </c>
      <c r="AD45" s="3">
        <f t="shared" si="8"/>
        <v>529.5</v>
      </c>
      <c r="AE45" s="3" t="str">
        <f t="shared" si="9"/>
        <v>n/a</v>
      </c>
      <c r="AF45" s="4">
        <f t="shared" si="10"/>
        <v>529.5</v>
      </c>
      <c r="AG45" s="4">
        <f t="shared" si="11"/>
        <v>328.66353974491301</v>
      </c>
      <c r="AH45" s="4">
        <f t="shared" si="12"/>
        <v>888.63925878074895</v>
      </c>
      <c r="AI45" s="4">
        <f t="shared" si="13"/>
        <v>531.32009539341698</v>
      </c>
      <c r="AJ45" s="3" t="str">
        <f t="shared" si="14"/>
        <v>False</v>
      </c>
      <c r="AK45" s="3" t="str">
        <f t="shared" si="15"/>
        <v>False</v>
      </c>
      <c r="AL45" s="7" t="str">
        <f t="shared" si="16"/>
        <v>n/a</v>
      </c>
      <c r="AM45" s="7" t="str">
        <f t="shared" si="17"/>
        <v>n/a</v>
      </c>
      <c r="AN45" s="7" t="str">
        <f t="shared" si="18"/>
        <v>n/a</v>
      </c>
      <c r="AO45" s="7" t="str">
        <f t="shared" si="19"/>
        <v>n/a</v>
      </c>
      <c r="AP45" s="7" t="str">
        <f t="shared" si="20"/>
        <v>n/a</v>
      </c>
      <c r="AQ45" s="7" t="str">
        <f t="shared" si="21"/>
        <v>n/a</v>
      </c>
      <c r="AR45" s="8" t="b">
        <f t="shared" si="22"/>
        <v>1</v>
      </c>
      <c r="AS45" s="8" t="b">
        <f t="shared" si="23"/>
        <v>0</v>
      </c>
      <c r="AT45" s="8" t="b">
        <f t="shared" si="24"/>
        <v>0</v>
      </c>
      <c r="AU45" s="8" t="b">
        <f t="shared" si="25"/>
        <v>0</v>
      </c>
      <c r="AV45" t="str">
        <f t="shared" si="27"/>
        <v>n/a</v>
      </c>
      <c r="AW45" t="str">
        <f t="shared" si="26"/>
        <v>n/a</v>
      </c>
    </row>
    <row r="46" spans="1:49">
      <c r="A46">
        <v>1390576750677</v>
      </c>
      <c r="B46">
        <v>-62.824279708764401</v>
      </c>
      <c r="C46">
        <v>888.63925878074895</v>
      </c>
      <c r="D46">
        <v>328.66353974491301</v>
      </c>
      <c r="E46">
        <v>531.32009539341698</v>
      </c>
      <c r="F46">
        <v>888.63925878074895</v>
      </c>
      <c r="G46">
        <v>328.66353974491301</v>
      </c>
      <c r="H46">
        <v>-62.824279708764401</v>
      </c>
      <c r="I46">
        <v>531.32009539341698</v>
      </c>
      <c r="J46">
        <v>575.99158159727995</v>
      </c>
      <c r="K46">
        <v>444.27065824712099</v>
      </c>
      <c r="L46">
        <v>546.31132188914899</v>
      </c>
      <c r="M46">
        <v>401.573091763094</v>
      </c>
      <c r="V46" s="2">
        <f t="shared" si="0"/>
        <v>0.32295088385999998</v>
      </c>
      <c r="W46" s="2">
        <f t="shared" si="1"/>
        <v>0.22112008254064808</v>
      </c>
      <c r="X46" s="3">
        <f t="shared" si="2"/>
        <v>888.63925878074895</v>
      </c>
      <c r="Y46" s="3">
        <f t="shared" si="3"/>
        <v>328.66353974491301</v>
      </c>
      <c r="Z46" s="3" t="str">
        <f t="shared" si="4"/>
        <v>n/a</v>
      </c>
      <c r="AA46" s="3">
        <f t="shared" si="5"/>
        <v>531.32009539341698</v>
      </c>
      <c r="AB46" s="3">
        <f t="shared" si="6"/>
        <v>575.99158159727995</v>
      </c>
      <c r="AC46" s="3">
        <f t="shared" si="7"/>
        <v>444.27065824712099</v>
      </c>
      <c r="AD46" s="3">
        <f t="shared" si="8"/>
        <v>546.31132188914899</v>
      </c>
      <c r="AE46" s="3">
        <f t="shared" si="9"/>
        <v>401.573091763094</v>
      </c>
      <c r="AF46" s="4">
        <f t="shared" si="10"/>
        <v>546.31132188914899</v>
      </c>
      <c r="AG46" s="4">
        <f t="shared" si="11"/>
        <v>328.66353974491301</v>
      </c>
      <c r="AH46" s="4">
        <f t="shared" si="12"/>
        <v>888.63925878074895</v>
      </c>
      <c r="AI46" s="4">
        <f t="shared" si="13"/>
        <v>531.32009539341698</v>
      </c>
      <c r="AJ46" s="3" t="str">
        <f t="shared" si="14"/>
        <v>False</v>
      </c>
      <c r="AK46" s="3" t="str">
        <f t="shared" si="15"/>
        <v>False</v>
      </c>
      <c r="AL46" s="7" t="str">
        <f t="shared" si="16"/>
        <v>n/a</v>
      </c>
      <c r="AM46" s="7">
        <f t="shared" si="17"/>
        <v>0</v>
      </c>
      <c r="AN46" s="7">
        <f t="shared" si="18"/>
        <v>0</v>
      </c>
      <c r="AO46" s="7" t="str">
        <f t="shared" si="19"/>
        <v>n/a</v>
      </c>
      <c r="AP46" s="7" t="str">
        <f t="shared" si="20"/>
        <v>n/a</v>
      </c>
      <c r="AQ46" s="7">
        <f t="shared" si="21"/>
        <v>0</v>
      </c>
      <c r="AR46" s="8" t="b">
        <f t="shared" si="22"/>
        <v>1</v>
      </c>
      <c r="AS46" s="8" t="b">
        <f t="shared" si="23"/>
        <v>0</v>
      </c>
      <c r="AT46" s="8" t="b">
        <f t="shared" si="24"/>
        <v>1</v>
      </c>
      <c r="AU46" s="8" t="b">
        <f t="shared" si="25"/>
        <v>1</v>
      </c>
      <c r="AV46">
        <f t="shared" si="27"/>
        <v>0</v>
      </c>
      <c r="AW46">
        <f t="shared" si="26"/>
        <v>0</v>
      </c>
    </row>
    <row r="47" spans="1:49">
      <c r="A47">
        <v>1390576757780</v>
      </c>
      <c r="B47">
        <v>-62.824279708764401</v>
      </c>
      <c r="C47">
        <v>888.63925878074895</v>
      </c>
      <c r="D47">
        <v>328.66353974491301</v>
      </c>
      <c r="E47">
        <v>531.32009539341698</v>
      </c>
      <c r="F47">
        <v>888.63925878074895</v>
      </c>
      <c r="G47">
        <v>328.66353974491301</v>
      </c>
      <c r="H47">
        <v>-62.824279708764401</v>
      </c>
      <c r="I47">
        <v>531.32009539341698</v>
      </c>
      <c r="J47">
        <v>575.99158159727995</v>
      </c>
      <c r="K47">
        <v>444.27065824712099</v>
      </c>
      <c r="L47">
        <v>546.31132188914899</v>
      </c>
      <c r="M47">
        <v>401.573091763094</v>
      </c>
      <c r="V47" s="2">
        <f t="shared" si="0"/>
        <v>0.32295088385999998</v>
      </c>
      <c r="W47" s="2">
        <f t="shared" si="1"/>
        <v>0.22112008254064808</v>
      </c>
      <c r="X47" s="3">
        <f t="shared" si="2"/>
        <v>888.63925878074895</v>
      </c>
      <c r="Y47" s="3">
        <f t="shared" si="3"/>
        <v>328.66353974491301</v>
      </c>
      <c r="Z47" s="3" t="str">
        <f t="shared" si="4"/>
        <v>n/a</v>
      </c>
      <c r="AA47" s="3">
        <f t="shared" si="5"/>
        <v>531.32009539341698</v>
      </c>
      <c r="AB47" s="3">
        <f t="shared" si="6"/>
        <v>575.99158159727995</v>
      </c>
      <c r="AC47" s="3">
        <f t="shared" si="7"/>
        <v>444.27065824712099</v>
      </c>
      <c r="AD47" s="3">
        <f t="shared" si="8"/>
        <v>546.31132188914899</v>
      </c>
      <c r="AE47" s="3">
        <f t="shared" si="9"/>
        <v>401.573091763094</v>
      </c>
      <c r="AF47" s="4">
        <f t="shared" si="10"/>
        <v>546.31132188914899</v>
      </c>
      <c r="AG47" s="4">
        <f t="shared" si="11"/>
        <v>328.66353974491301</v>
      </c>
      <c r="AH47" s="4">
        <f t="shared" si="12"/>
        <v>888.63925878074895</v>
      </c>
      <c r="AI47" s="4">
        <f t="shared" si="13"/>
        <v>531.32009539341698</v>
      </c>
      <c r="AJ47" s="3" t="str">
        <f t="shared" si="14"/>
        <v>False</v>
      </c>
      <c r="AK47" s="3" t="str">
        <f t="shared" si="15"/>
        <v>False</v>
      </c>
      <c r="AL47" s="7" t="str">
        <f t="shared" si="16"/>
        <v>n/a</v>
      </c>
      <c r="AM47" s="7">
        <f t="shared" si="17"/>
        <v>0</v>
      </c>
      <c r="AN47" s="7">
        <f t="shared" si="18"/>
        <v>0</v>
      </c>
      <c r="AO47" s="7" t="str">
        <f t="shared" si="19"/>
        <v>n/a</v>
      </c>
      <c r="AP47" s="7" t="str">
        <f t="shared" si="20"/>
        <v>n/a</v>
      </c>
      <c r="AQ47" s="7">
        <f t="shared" si="21"/>
        <v>0</v>
      </c>
      <c r="AR47" s="8" t="b">
        <f t="shared" si="22"/>
        <v>1</v>
      </c>
      <c r="AS47" s="8" t="b">
        <f t="shared" si="23"/>
        <v>0</v>
      </c>
      <c r="AT47" s="8" t="b">
        <f t="shared" si="24"/>
        <v>1</v>
      </c>
      <c r="AU47" s="8" t="b">
        <f t="shared" si="25"/>
        <v>1</v>
      </c>
      <c r="AV47">
        <f t="shared" si="27"/>
        <v>0</v>
      </c>
      <c r="AW47">
        <f t="shared" si="26"/>
        <v>0</v>
      </c>
    </row>
    <row r="48" spans="1:49">
      <c r="A48">
        <v>1390576758020</v>
      </c>
      <c r="B48">
        <v>-62.824279708764401</v>
      </c>
      <c r="C48">
        <v>888.63925878074895</v>
      </c>
      <c r="D48">
        <v>328.66353974491301</v>
      </c>
      <c r="E48">
        <v>531.32009539341698</v>
      </c>
      <c r="F48">
        <v>888.63925878074895</v>
      </c>
      <c r="G48">
        <v>328.66353974491301</v>
      </c>
      <c r="H48">
        <v>-62.824279708764401</v>
      </c>
      <c r="I48">
        <v>531.32009539341698</v>
      </c>
      <c r="J48">
        <v>575.99158159727995</v>
      </c>
      <c r="K48">
        <v>444.27065824712099</v>
      </c>
      <c r="L48">
        <v>546.31132188914899</v>
      </c>
      <c r="M48">
        <v>401.573091763094</v>
      </c>
      <c r="V48" s="2">
        <f t="shared" si="0"/>
        <v>0.32295088385999998</v>
      </c>
      <c r="W48" s="2">
        <f t="shared" si="1"/>
        <v>0.22112008254064808</v>
      </c>
      <c r="X48" s="3">
        <f t="shared" si="2"/>
        <v>888.63925878074895</v>
      </c>
      <c r="Y48" s="3">
        <f t="shared" si="3"/>
        <v>328.66353974491301</v>
      </c>
      <c r="Z48" s="3" t="str">
        <f t="shared" si="4"/>
        <v>n/a</v>
      </c>
      <c r="AA48" s="3">
        <f t="shared" si="5"/>
        <v>531.32009539341698</v>
      </c>
      <c r="AB48" s="3">
        <f t="shared" si="6"/>
        <v>575.99158159727995</v>
      </c>
      <c r="AC48" s="3">
        <f t="shared" si="7"/>
        <v>444.27065824712099</v>
      </c>
      <c r="AD48" s="3">
        <f t="shared" si="8"/>
        <v>546.31132188914899</v>
      </c>
      <c r="AE48" s="3">
        <f t="shared" si="9"/>
        <v>401.573091763094</v>
      </c>
      <c r="AF48" s="4">
        <f t="shared" si="10"/>
        <v>546.31132188914899</v>
      </c>
      <c r="AG48" s="4">
        <f t="shared" si="11"/>
        <v>328.66353974491301</v>
      </c>
      <c r="AH48" s="4">
        <f t="shared" si="12"/>
        <v>888.63925878074895</v>
      </c>
      <c r="AI48" s="4">
        <f t="shared" si="13"/>
        <v>531.32009539341698</v>
      </c>
      <c r="AJ48" s="3" t="str">
        <f t="shared" si="14"/>
        <v>False</v>
      </c>
      <c r="AK48" s="3" t="str">
        <f t="shared" si="15"/>
        <v>False</v>
      </c>
      <c r="AL48" s="7" t="str">
        <f t="shared" si="16"/>
        <v>n/a</v>
      </c>
      <c r="AM48" s="7">
        <f t="shared" si="17"/>
        <v>0</v>
      </c>
      <c r="AN48" s="7">
        <f t="shared" si="18"/>
        <v>0</v>
      </c>
      <c r="AO48" s="7" t="str">
        <f t="shared" si="19"/>
        <v>n/a</v>
      </c>
      <c r="AP48" s="7" t="str">
        <f t="shared" si="20"/>
        <v>n/a</v>
      </c>
      <c r="AQ48" s="7">
        <f t="shared" si="21"/>
        <v>0</v>
      </c>
      <c r="AR48" s="8" t="b">
        <f t="shared" si="22"/>
        <v>1</v>
      </c>
      <c r="AS48" s="8" t="b">
        <f t="shared" si="23"/>
        <v>0</v>
      </c>
      <c r="AT48" s="8" t="b">
        <f t="shared" si="24"/>
        <v>1</v>
      </c>
      <c r="AU48" s="8" t="b">
        <f t="shared" si="25"/>
        <v>1</v>
      </c>
      <c r="AV48">
        <f t="shared" si="27"/>
        <v>0</v>
      </c>
      <c r="AW48">
        <f t="shared" si="26"/>
        <v>0</v>
      </c>
    </row>
    <row r="49" spans="1:49">
      <c r="A49">
        <v>1390576762820</v>
      </c>
      <c r="B49">
        <v>-62.824279708764401</v>
      </c>
      <c r="C49">
        <v>888.63925878074895</v>
      </c>
      <c r="D49">
        <v>328.66353974491301</v>
      </c>
      <c r="E49">
        <v>531.32009539341698</v>
      </c>
      <c r="F49">
        <v>888.63925878074895</v>
      </c>
      <c r="G49">
        <v>328.66353974491301</v>
      </c>
      <c r="H49">
        <v>-62.824279708764401</v>
      </c>
      <c r="I49">
        <v>531.32009539341698</v>
      </c>
      <c r="J49">
        <v>575.99158159727995</v>
      </c>
      <c r="K49">
        <v>444.27065824712099</v>
      </c>
      <c r="L49">
        <v>546.31132188914899</v>
      </c>
      <c r="M49">
        <v>401.573091763094</v>
      </c>
      <c r="V49" s="2">
        <f t="shared" si="0"/>
        <v>0.32295088385999998</v>
      </c>
      <c r="W49" s="2">
        <f t="shared" si="1"/>
        <v>0.22112008254064808</v>
      </c>
      <c r="X49" s="3">
        <f t="shared" si="2"/>
        <v>888.63925878074895</v>
      </c>
      <c r="Y49" s="3">
        <f t="shared" si="3"/>
        <v>328.66353974491301</v>
      </c>
      <c r="Z49" s="3" t="str">
        <f t="shared" si="4"/>
        <v>n/a</v>
      </c>
      <c r="AA49" s="3">
        <f t="shared" si="5"/>
        <v>531.32009539341698</v>
      </c>
      <c r="AB49" s="3">
        <f t="shared" si="6"/>
        <v>575.99158159727995</v>
      </c>
      <c r="AC49" s="3">
        <f t="shared" si="7"/>
        <v>444.27065824712099</v>
      </c>
      <c r="AD49" s="3">
        <f t="shared" si="8"/>
        <v>546.31132188914899</v>
      </c>
      <c r="AE49" s="3">
        <f t="shared" si="9"/>
        <v>401.573091763094</v>
      </c>
      <c r="AF49" s="4">
        <f t="shared" si="10"/>
        <v>546.31132188914899</v>
      </c>
      <c r="AG49" s="4">
        <f t="shared" si="11"/>
        <v>328.66353974491301</v>
      </c>
      <c r="AH49" s="4">
        <f t="shared" si="12"/>
        <v>888.63925878074895</v>
      </c>
      <c r="AI49" s="4">
        <f t="shared" si="13"/>
        <v>531.32009539341698</v>
      </c>
      <c r="AJ49" s="3" t="str">
        <f t="shared" si="14"/>
        <v>False</v>
      </c>
      <c r="AK49" s="3" t="str">
        <f t="shared" si="15"/>
        <v>False</v>
      </c>
      <c r="AL49" s="7" t="str">
        <f t="shared" si="16"/>
        <v>n/a</v>
      </c>
      <c r="AM49" s="7">
        <f t="shared" si="17"/>
        <v>0</v>
      </c>
      <c r="AN49" s="7">
        <f t="shared" si="18"/>
        <v>0</v>
      </c>
      <c r="AO49" s="7" t="str">
        <f t="shared" si="19"/>
        <v>n/a</v>
      </c>
      <c r="AP49" s="7" t="str">
        <f t="shared" si="20"/>
        <v>n/a</v>
      </c>
      <c r="AQ49" s="7">
        <f t="shared" si="21"/>
        <v>0</v>
      </c>
      <c r="AR49" s="8" t="b">
        <f t="shared" si="22"/>
        <v>1</v>
      </c>
      <c r="AS49" s="8" t="b">
        <f t="shared" si="23"/>
        <v>0</v>
      </c>
      <c r="AT49" s="8" t="b">
        <f t="shared" si="24"/>
        <v>1</v>
      </c>
      <c r="AU49" s="8" t="b">
        <f t="shared" si="25"/>
        <v>1</v>
      </c>
      <c r="AV49">
        <f t="shared" si="27"/>
        <v>0</v>
      </c>
      <c r="AW49">
        <f t="shared" si="26"/>
        <v>0</v>
      </c>
    </row>
    <row r="50" spans="1:49">
      <c r="A50">
        <v>1390576769420</v>
      </c>
      <c r="B50">
        <v>-62.824279708764401</v>
      </c>
      <c r="C50">
        <v>888.63925878074895</v>
      </c>
      <c r="D50">
        <v>328.66353974491301</v>
      </c>
      <c r="E50">
        <v>531.32009539341698</v>
      </c>
      <c r="F50">
        <v>888.63925878074895</v>
      </c>
      <c r="G50">
        <v>328.66353974491301</v>
      </c>
      <c r="H50">
        <v>-62.824279708764401</v>
      </c>
      <c r="I50">
        <v>531.32009539341698</v>
      </c>
      <c r="J50">
        <v>575.99158159727995</v>
      </c>
      <c r="K50">
        <v>444.27065824712099</v>
      </c>
      <c r="L50">
        <v>546.31132188914899</v>
      </c>
      <c r="M50">
        <v>401.573091763094</v>
      </c>
      <c r="V50" s="2">
        <f t="shared" si="0"/>
        <v>0.32295088385999998</v>
      </c>
      <c r="W50" s="2">
        <f t="shared" si="1"/>
        <v>0.22112008254064808</v>
      </c>
      <c r="X50" s="3">
        <f t="shared" si="2"/>
        <v>888.63925878074895</v>
      </c>
      <c r="Y50" s="3">
        <f t="shared" si="3"/>
        <v>328.66353974491301</v>
      </c>
      <c r="Z50" s="3" t="str">
        <f t="shared" si="4"/>
        <v>n/a</v>
      </c>
      <c r="AA50" s="3">
        <f t="shared" si="5"/>
        <v>531.32009539341698</v>
      </c>
      <c r="AB50" s="3">
        <f t="shared" si="6"/>
        <v>575.99158159727995</v>
      </c>
      <c r="AC50" s="3">
        <f t="shared" si="7"/>
        <v>444.27065824712099</v>
      </c>
      <c r="AD50" s="3">
        <f t="shared" si="8"/>
        <v>546.31132188914899</v>
      </c>
      <c r="AE50" s="3">
        <f t="shared" si="9"/>
        <v>401.573091763094</v>
      </c>
      <c r="AF50" s="4">
        <f t="shared" si="10"/>
        <v>546.31132188914899</v>
      </c>
      <c r="AG50" s="4">
        <f t="shared" si="11"/>
        <v>328.66353974491301</v>
      </c>
      <c r="AH50" s="4">
        <f t="shared" si="12"/>
        <v>888.63925878074895</v>
      </c>
      <c r="AI50" s="4">
        <f t="shared" si="13"/>
        <v>531.32009539341698</v>
      </c>
      <c r="AJ50" s="3" t="str">
        <f t="shared" si="14"/>
        <v>False</v>
      </c>
      <c r="AK50" s="3" t="str">
        <f t="shared" si="15"/>
        <v>False</v>
      </c>
      <c r="AL50" s="7" t="str">
        <f t="shared" si="16"/>
        <v>n/a</v>
      </c>
      <c r="AM50" s="7">
        <f t="shared" si="17"/>
        <v>0</v>
      </c>
      <c r="AN50" s="7">
        <f t="shared" si="18"/>
        <v>0</v>
      </c>
      <c r="AO50" s="7" t="str">
        <f t="shared" si="19"/>
        <v>n/a</v>
      </c>
      <c r="AP50" s="7" t="str">
        <f t="shared" si="20"/>
        <v>n/a</v>
      </c>
      <c r="AQ50" s="7">
        <f t="shared" si="21"/>
        <v>0</v>
      </c>
      <c r="AR50" s="8" t="b">
        <f t="shared" si="22"/>
        <v>1</v>
      </c>
      <c r="AS50" s="8" t="b">
        <f t="shared" si="23"/>
        <v>0</v>
      </c>
      <c r="AT50" s="8" t="b">
        <f t="shared" si="24"/>
        <v>1</v>
      </c>
      <c r="AU50" s="8" t="b">
        <f t="shared" si="25"/>
        <v>1</v>
      </c>
      <c r="AV50">
        <f t="shared" si="27"/>
        <v>0</v>
      </c>
      <c r="AW50">
        <f t="shared" si="26"/>
        <v>0</v>
      </c>
    </row>
    <row r="51" spans="1:49">
      <c r="A51">
        <v>1390576781525</v>
      </c>
      <c r="B51">
        <v>-62.824279708764401</v>
      </c>
      <c r="C51">
        <v>888.63925878074895</v>
      </c>
      <c r="D51">
        <v>328.66353974491301</v>
      </c>
      <c r="E51">
        <v>531.32009539341698</v>
      </c>
      <c r="F51">
        <v>888.63925878074895</v>
      </c>
      <c r="G51">
        <v>328.66353974491301</v>
      </c>
      <c r="H51">
        <v>-62.824279708764401</v>
      </c>
      <c r="I51">
        <v>531.32009539341698</v>
      </c>
      <c r="J51">
        <v>575.99158159727995</v>
      </c>
      <c r="K51">
        <v>444.27065824712099</v>
      </c>
      <c r="L51">
        <v>546.31132188914899</v>
      </c>
      <c r="M51">
        <v>401.573091763094</v>
      </c>
      <c r="V51" s="2">
        <f t="shared" si="0"/>
        <v>0.32295088385999998</v>
      </c>
      <c r="W51" s="2">
        <f t="shared" si="1"/>
        <v>0.22112008254064808</v>
      </c>
      <c r="X51" s="3">
        <f t="shared" si="2"/>
        <v>888.63925878074895</v>
      </c>
      <c r="Y51" s="3">
        <f t="shared" si="3"/>
        <v>328.66353974491301</v>
      </c>
      <c r="Z51" s="3" t="str">
        <f t="shared" si="4"/>
        <v>n/a</v>
      </c>
      <c r="AA51" s="3">
        <f t="shared" si="5"/>
        <v>531.32009539341698</v>
      </c>
      <c r="AB51" s="3">
        <f t="shared" si="6"/>
        <v>575.99158159727995</v>
      </c>
      <c r="AC51" s="3">
        <f t="shared" si="7"/>
        <v>444.27065824712099</v>
      </c>
      <c r="AD51" s="3">
        <f t="shared" si="8"/>
        <v>546.31132188914899</v>
      </c>
      <c r="AE51" s="3">
        <f t="shared" si="9"/>
        <v>401.573091763094</v>
      </c>
      <c r="AF51" s="4">
        <f t="shared" si="10"/>
        <v>546.31132188914899</v>
      </c>
      <c r="AG51" s="4">
        <f t="shared" si="11"/>
        <v>328.66353974491301</v>
      </c>
      <c r="AH51" s="4">
        <f t="shared" si="12"/>
        <v>888.63925878074895</v>
      </c>
      <c r="AI51" s="4">
        <f t="shared" si="13"/>
        <v>531.32009539341698</v>
      </c>
      <c r="AJ51" s="3" t="str">
        <f t="shared" si="14"/>
        <v>False</v>
      </c>
      <c r="AK51" s="3" t="str">
        <f t="shared" si="15"/>
        <v>False</v>
      </c>
      <c r="AL51" s="7" t="str">
        <f t="shared" si="16"/>
        <v>n/a</v>
      </c>
      <c r="AM51" s="7">
        <f t="shared" si="17"/>
        <v>0</v>
      </c>
      <c r="AN51" s="7">
        <f t="shared" si="18"/>
        <v>0</v>
      </c>
      <c r="AO51" s="7" t="str">
        <f t="shared" si="19"/>
        <v>n/a</v>
      </c>
      <c r="AP51" s="7" t="str">
        <f t="shared" si="20"/>
        <v>n/a</v>
      </c>
      <c r="AQ51" s="7">
        <f t="shared" si="21"/>
        <v>0</v>
      </c>
      <c r="AR51" s="8" t="b">
        <f t="shared" si="22"/>
        <v>1</v>
      </c>
      <c r="AS51" s="8" t="b">
        <f t="shared" si="23"/>
        <v>0</v>
      </c>
      <c r="AT51" s="8" t="b">
        <f t="shared" si="24"/>
        <v>1</v>
      </c>
      <c r="AU51" s="8" t="b">
        <f t="shared" si="25"/>
        <v>1</v>
      </c>
      <c r="AV51">
        <f t="shared" si="27"/>
        <v>0</v>
      </c>
      <c r="AW51">
        <f t="shared" si="26"/>
        <v>0</v>
      </c>
    </row>
    <row r="52" spans="1:49">
      <c r="A52">
        <v>1390576786522</v>
      </c>
      <c r="B52">
        <v>-62.824279708764401</v>
      </c>
      <c r="C52">
        <v>735.35726438253096</v>
      </c>
      <c r="D52">
        <v>327.39867188688299</v>
      </c>
      <c r="E52">
        <v>531.32009539341698</v>
      </c>
      <c r="F52">
        <v>735.35726438253096</v>
      </c>
      <c r="G52">
        <v>327.39867188688299</v>
      </c>
      <c r="H52">
        <v>-62.824279708764401</v>
      </c>
      <c r="I52">
        <v>531.32009539341698</v>
      </c>
      <c r="J52">
        <v>575.99158159727995</v>
      </c>
      <c r="K52">
        <v>444.27065824712099</v>
      </c>
      <c r="L52">
        <v>546.31132188914899</v>
      </c>
      <c r="M52">
        <v>401.573091763094</v>
      </c>
      <c r="V52" s="2">
        <f t="shared" si="0"/>
        <v>0.17834522876734149</v>
      </c>
      <c r="W52" s="2">
        <f t="shared" si="1"/>
        <v>0.22250018931427604</v>
      </c>
      <c r="X52" s="3">
        <f t="shared" si="2"/>
        <v>735.35726438253096</v>
      </c>
      <c r="Y52" s="3">
        <f t="shared" si="3"/>
        <v>327.39867188688299</v>
      </c>
      <c r="Z52" s="3" t="str">
        <f t="shared" si="4"/>
        <v>n/a</v>
      </c>
      <c r="AA52" s="3">
        <f t="shared" si="5"/>
        <v>531.32009539341698</v>
      </c>
      <c r="AB52" s="3">
        <f t="shared" si="6"/>
        <v>575.99158159727995</v>
      </c>
      <c r="AC52" s="3">
        <f t="shared" si="7"/>
        <v>444.27065824712099</v>
      </c>
      <c r="AD52" s="3">
        <f t="shared" si="8"/>
        <v>546.31132188914899</v>
      </c>
      <c r="AE52" s="3">
        <f t="shared" si="9"/>
        <v>401.573091763094</v>
      </c>
      <c r="AF52" s="4">
        <f t="shared" si="10"/>
        <v>546.31132188914899</v>
      </c>
      <c r="AG52" s="4">
        <f t="shared" si="11"/>
        <v>327.39867188688299</v>
      </c>
      <c r="AH52" s="4">
        <f t="shared" si="12"/>
        <v>735.35726438253096</v>
      </c>
      <c r="AI52" s="4">
        <f t="shared" si="13"/>
        <v>531.32009539341698</v>
      </c>
      <c r="AJ52" s="3" t="str">
        <f t="shared" si="14"/>
        <v>False</v>
      </c>
      <c r="AK52" s="3" t="str">
        <f t="shared" si="15"/>
        <v>False</v>
      </c>
      <c r="AL52" s="7" t="str">
        <f t="shared" si="16"/>
        <v>n/a</v>
      </c>
      <c r="AM52" s="7">
        <f t="shared" si="17"/>
        <v>0</v>
      </c>
      <c r="AN52" s="7">
        <f t="shared" si="18"/>
        <v>0</v>
      </c>
      <c r="AO52" s="7" t="str">
        <f t="shared" si="19"/>
        <v>n/a</v>
      </c>
      <c r="AP52" s="7" t="str">
        <f t="shared" si="20"/>
        <v>n/a</v>
      </c>
      <c r="AQ52" s="7">
        <f t="shared" si="21"/>
        <v>0</v>
      </c>
      <c r="AR52" s="8" t="b">
        <f t="shared" si="22"/>
        <v>1</v>
      </c>
      <c r="AS52" s="8" t="b">
        <f t="shared" si="23"/>
        <v>0</v>
      </c>
      <c r="AT52" s="8" t="b">
        <f t="shared" si="24"/>
        <v>1</v>
      </c>
      <c r="AU52" s="8" t="b">
        <f t="shared" si="25"/>
        <v>1</v>
      </c>
      <c r="AV52">
        <f t="shared" si="27"/>
        <v>0</v>
      </c>
      <c r="AW52">
        <f t="shared" si="26"/>
        <v>0</v>
      </c>
    </row>
    <row r="53" spans="1:49">
      <c r="A53">
        <v>1390576791423</v>
      </c>
      <c r="B53">
        <v>-62.824279708764401</v>
      </c>
      <c r="C53">
        <v>735.35726438253096</v>
      </c>
      <c r="D53">
        <v>327.39867188688299</v>
      </c>
      <c r="E53">
        <v>531.32009539341698</v>
      </c>
      <c r="F53">
        <v>735.35726438253096</v>
      </c>
      <c r="G53">
        <v>327.39867188688299</v>
      </c>
      <c r="H53">
        <v>-62.824279708764401</v>
      </c>
      <c r="I53">
        <v>531.32009539341698</v>
      </c>
      <c r="J53">
        <v>575.99158159727995</v>
      </c>
      <c r="K53">
        <v>444.27065824712099</v>
      </c>
      <c r="L53">
        <v>546.31132188914899</v>
      </c>
      <c r="M53">
        <v>401.573091763094</v>
      </c>
      <c r="V53" s="2">
        <f t="shared" si="0"/>
        <v>0.17834522876734149</v>
      </c>
      <c r="W53" s="2">
        <f t="shared" si="1"/>
        <v>0.22250018931427604</v>
      </c>
      <c r="X53" s="3">
        <f t="shared" si="2"/>
        <v>735.35726438253096</v>
      </c>
      <c r="Y53" s="3">
        <f t="shared" si="3"/>
        <v>327.39867188688299</v>
      </c>
      <c r="Z53" s="3" t="str">
        <f t="shared" si="4"/>
        <v>n/a</v>
      </c>
      <c r="AA53" s="3">
        <f t="shared" si="5"/>
        <v>531.32009539341698</v>
      </c>
      <c r="AB53" s="3">
        <f t="shared" si="6"/>
        <v>575.99158159727995</v>
      </c>
      <c r="AC53" s="3">
        <f t="shared" si="7"/>
        <v>444.27065824712099</v>
      </c>
      <c r="AD53" s="3">
        <f t="shared" si="8"/>
        <v>546.31132188914899</v>
      </c>
      <c r="AE53" s="3">
        <f t="shared" si="9"/>
        <v>401.573091763094</v>
      </c>
      <c r="AF53" s="4">
        <f t="shared" si="10"/>
        <v>546.31132188914899</v>
      </c>
      <c r="AG53" s="4">
        <f t="shared" si="11"/>
        <v>327.39867188688299</v>
      </c>
      <c r="AH53" s="4">
        <f t="shared" si="12"/>
        <v>735.35726438253096</v>
      </c>
      <c r="AI53" s="4">
        <f t="shared" si="13"/>
        <v>531.32009539341698</v>
      </c>
      <c r="AJ53" s="3" t="str">
        <f t="shared" si="14"/>
        <v>False</v>
      </c>
      <c r="AK53" s="3" t="str">
        <f t="shared" si="15"/>
        <v>False</v>
      </c>
      <c r="AL53" s="7" t="str">
        <f t="shared" si="16"/>
        <v>n/a</v>
      </c>
      <c r="AM53" s="7">
        <f t="shared" si="17"/>
        <v>0</v>
      </c>
      <c r="AN53" s="7">
        <f t="shared" si="18"/>
        <v>0</v>
      </c>
      <c r="AO53" s="7" t="str">
        <f t="shared" si="19"/>
        <v>n/a</v>
      </c>
      <c r="AP53" s="7" t="str">
        <f t="shared" si="20"/>
        <v>n/a</v>
      </c>
      <c r="AQ53" s="7">
        <f t="shared" si="21"/>
        <v>0</v>
      </c>
      <c r="AR53" s="8" t="b">
        <f t="shared" si="22"/>
        <v>1</v>
      </c>
      <c r="AS53" s="8" t="b">
        <f t="shared" si="23"/>
        <v>0</v>
      </c>
      <c r="AT53" s="8" t="b">
        <f t="shared" si="24"/>
        <v>1</v>
      </c>
      <c r="AU53" s="8" t="b">
        <f t="shared" si="25"/>
        <v>1</v>
      </c>
      <c r="AV53">
        <f t="shared" si="27"/>
        <v>0</v>
      </c>
      <c r="AW53">
        <f t="shared" si="26"/>
        <v>0</v>
      </c>
    </row>
    <row r="54" spans="1:49">
      <c r="A54">
        <v>1390576811624</v>
      </c>
      <c r="B54">
        <v>-62.824279708764401</v>
      </c>
      <c r="C54">
        <v>735.35726438253096</v>
      </c>
      <c r="D54">
        <v>327.39867188688299</v>
      </c>
      <c r="E54">
        <v>531.32009539341698</v>
      </c>
      <c r="F54">
        <v>735.35726438253096</v>
      </c>
      <c r="G54">
        <v>327.39867188688299</v>
      </c>
      <c r="H54">
        <v>-62.824279708764401</v>
      </c>
      <c r="I54">
        <v>531.32009539341698</v>
      </c>
      <c r="J54">
        <v>575.99158159727995</v>
      </c>
      <c r="K54">
        <v>444.27065824712099</v>
      </c>
      <c r="L54">
        <v>546.31132188914899</v>
      </c>
      <c r="M54">
        <v>401.573091763094</v>
      </c>
      <c r="V54" s="2">
        <f t="shared" si="0"/>
        <v>0.17834522876734149</v>
      </c>
      <c r="W54" s="2">
        <f t="shared" si="1"/>
        <v>0.22250018931427604</v>
      </c>
      <c r="X54" s="3">
        <f t="shared" si="2"/>
        <v>735.35726438253096</v>
      </c>
      <c r="Y54" s="3">
        <f t="shared" si="3"/>
        <v>327.39867188688299</v>
      </c>
      <c r="Z54" s="3" t="str">
        <f t="shared" si="4"/>
        <v>n/a</v>
      </c>
      <c r="AA54" s="3">
        <f t="shared" si="5"/>
        <v>531.32009539341698</v>
      </c>
      <c r="AB54" s="3">
        <f t="shared" si="6"/>
        <v>575.99158159727995</v>
      </c>
      <c r="AC54" s="3">
        <f t="shared" si="7"/>
        <v>444.27065824712099</v>
      </c>
      <c r="AD54" s="3">
        <f t="shared" si="8"/>
        <v>546.31132188914899</v>
      </c>
      <c r="AE54" s="3">
        <f t="shared" si="9"/>
        <v>401.573091763094</v>
      </c>
      <c r="AF54" s="4">
        <f t="shared" si="10"/>
        <v>546.31132188914899</v>
      </c>
      <c r="AG54" s="4">
        <f t="shared" si="11"/>
        <v>327.39867188688299</v>
      </c>
      <c r="AH54" s="4">
        <f t="shared" si="12"/>
        <v>735.35726438253096</v>
      </c>
      <c r="AI54" s="4">
        <f t="shared" si="13"/>
        <v>531.32009539341698</v>
      </c>
      <c r="AJ54" s="3" t="str">
        <f t="shared" si="14"/>
        <v>False</v>
      </c>
      <c r="AK54" s="3" t="str">
        <f t="shared" si="15"/>
        <v>False</v>
      </c>
      <c r="AL54" s="7" t="str">
        <f t="shared" si="16"/>
        <v>n/a</v>
      </c>
      <c r="AM54" s="7">
        <f t="shared" si="17"/>
        <v>0</v>
      </c>
      <c r="AN54" s="7">
        <f t="shared" si="18"/>
        <v>0</v>
      </c>
      <c r="AO54" s="7" t="str">
        <f t="shared" si="19"/>
        <v>n/a</v>
      </c>
      <c r="AP54" s="7" t="str">
        <f t="shared" si="20"/>
        <v>n/a</v>
      </c>
      <c r="AQ54" s="7">
        <f t="shared" si="21"/>
        <v>0</v>
      </c>
      <c r="AR54" s="8" t="b">
        <f t="shared" si="22"/>
        <v>1</v>
      </c>
      <c r="AS54" s="8" t="b">
        <f t="shared" si="23"/>
        <v>0</v>
      </c>
      <c r="AT54" s="8" t="b">
        <f t="shared" si="24"/>
        <v>1</v>
      </c>
      <c r="AU54" s="8" t="b">
        <f t="shared" si="25"/>
        <v>1</v>
      </c>
      <c r="AV54">
        <f t="shared" si="27"/>
        <v>0</v>
      </c>
      <c r="AW54">
        <f t="shared" si="26"/>
        <v>0</v>
      </c>
    </row>
    <row r="55" spans="1:49">
      <c r="A55">
        <v>1390576813424</v>
      </c>
      <c r="B55">
        <v>-62.824279708764401</v>
      </c>
      <c r="C55">
        <v>735.35726438253096</v>
      </c>
      <c r="D55">
        <v>327.39867188688299</v>
      </c>
      <c r="E55">
        <v>531.32009539341698</v>
      </c>
      <c r="F55">
        <v>735.35726438253096</v>
      </c>
      <c r="G55">
        <v>327.39867188688299</v>
      </c>
      <c r="H55">
        <v>-62.824279708764401</v>
      </c>
      <c r="I55">
        <v>531.32009539341698</v>
      </c>
      <c r="J55">
        <v>575.99158159727995</v>
      </c>
      <c r="K55">
        <v>444.27065824712099</v>
      </c>
      <c r="L55">
        <v>546.31132188914899</v>
      </c>
      <c r="M55">
        <v>401.573091763094</v>
      </c>
      <c r="V55" s="2">
        <f t="shared" si="0"/>
        <v>0.17834522876734149</v>
      </c>
      <c r="W55" s="2">
        <f t="shared" si="1"/>
        <v>0.22250018931427604</v>
      </c>
      <c r="X55" s="3">
        <f t="shared" si="2"/>
        <v>735.35726438253096</v>
      </c>
      <c r="Y55" s="3">
        <f t="shared" si="3"/>
        <v>327.39867188688299</v>
      </c>
      <c r="Z55" s="3" t="str">
        <f t="shared" si="4"/>
        <v>n/a</v>
      </c>
      <c r="AA55" s="3">
        <f t="shared" si="5"/>
        <v>531.32009539341698</v>
      </c>
      <c r="AB55" s="3">
        <f t="shared" si="6"/>
        <v>575.99158159727995</v>
      </c>
      <c r="AC55" s="3">
        <f t="shared" si="7"/>
        <v>444.27065824712099</v>
      </c>
      <c r="AD55" s="3">
        <f t="shared" si="8"/>
        <v>546.31132188914899</v>
      </c>
      <c r="AE55" s="3">
        <f t="shared" si="9"/>
        <v>401.573091763094</v>
      </c>
      <c r="AF55" s="4">
        <f t="shared" si="10"/>
        <v>546.31132188914899</v>
      </c>
      <c r="AG55" s="4">
        <f t="shared" si="11"/>
        <v>327.39867188688299</v>
      </c>
      <c r="AH55" s="4">
        <f t="shared" si="12"/>
        <v>735.35726438253096</v>
      </c>
      <c r="AI55" s="4">
        <f t="shared" si="13"/>
        <v>531.32009539341698</v>
      </c>
      <c r="AJ55" s="3" t="str">
        <f t="shared" si="14"/>
        <v>False</v>
      </c>
      <c r="AK55" s="3" t="str">
        <f t="shared" si="15"/>
        <v>False</v>
      </c>
      <c r="AL55" s="7" t="str">
        <f t="shared" si="16"/>
        <v>n/a</v>
      </c>
      <c r="AM55" s="7">
        <f t="shared" si="17"/>
        <v>0</v>
      </c>
      <c r="AN55" s="7">
        <f t="shared" si="18"/>
        <v>0</v>
      </c>
      <c r="AO55" s="7" t="str">
        <f t="shared" si="19"/>
        <v>n/a</v>
      </c>
      <c r="AP55" s="7" t="str">
        <f t="shared" si="20"/>
        <v>n/a</v>
      </c>
      <c r="AQ55" s="7">
        <f t="shared" si="21"/>
        <v>0</v>
      </c>
      <c r="AR55" s="8" t="b">
        <f t="shared" si="22"/>
        <v>1</v>
      </c>
      <c r="AS55" s="8" t="b">
        <f t="shared" si="23"/>
        <v>0</v>
      </c>
      <c r="AT55" s="8" t="b">
        <f t="shared" si="24"/>
        <v>1</v>
      </c>
      <c r="AU55" s="8" t="b">
        <f t="shared" si="25"/>
        <v>1</v>
      </c>
      <c r="AV55">
        <f t="shared" si="27"/>
        <v>0</v>
      </c>
      <c r="AW55">
        <f t="shared" si="26"/>
        <v>0</v>
      </c>
    </row>
    <row r="56" spans="1:49">
      <c r="A56">
        <v>1390576813616</v>
      </c>
      <c r="B56">
        <v>-62.824279708764401</v>
      </c>
      <c r="C56">
        <v>735.35726438253096</v>
      </c>
      <c r="D56">
        <v>327.39867188688299</v>
      </c>
      <c r="E56">
        <v>531.32009539341698</v>
      </c>
      <c r="F56">
        <v>735.35726438253096</v>
      </c>
      <c r="G56">
        <v>327.39867188688299</v>
      </c>
      <c r="H56">
        <v>-62.824279708764401</v>
      </c>
      <c r="I56">
        <v>531.32009539341698</v>
      </c>
      <c r="J56">
        <v>575.99158159727995</v>
      </c>
      <c r="K56">
        <v>444.27065824712099</v>
      </c>
      <c r="L56">
        <v>546.31132188914899</v>
      </c>
      <c r="M56">
        <v>401.573091763094</v>
      </c>
      <c r="V56" s="2">
        <f t="shared" si="0"/>
        <v>0.17834522876734149</v>
      </c>
      <c r="W56" s="2">
        <f t="shared" si="1"/>
        <v>0.22250018931427604</v>
      </c>
      <c r="X56" s="3">
        <f t="shared" si="2"/>
        <v>735.35726438253096</v>
      </c>
      <c r="Y56" s="3">
        <f t="shared" si="3"/>
        <v>327.39867188688299</v>
      </c>
      <c r="Z56" s="3" t="str">
        <f t="shared" si="4"/>
        <v>n/a</v>
      </c>
      <c r="AA56" s="3">
        <f t="shared" si="5"/>
        <v>531.32009539341698</v>
      </c>
      <c r="AB56" s="3">
        <f t="shared" si="6"/>
        <v>575.99158159727995</v>
      </c>
      <c r="AC56" s="3">
        <f t="shared" si="7"/>
        <v>444.27065824712099</v>
      </c>
      <c r="AD56" s="3">
        <f t="shared" si="8"/>
        <v>546.31132188914899</v>
      </c>
      <c r="AE56" s="3">
        <f t="shared" si="9"/>
        <v>401.573091763094</v>
      </c>
      <c r="AF56" s="4">
        <f t="shared" si="10"/>
        <v>546.31132188914899</v>
      </c>
      <c r="AG56" s="4">
        <f t="shared" si="11"/>
        <v>327.39867188688299</v>
      </c>
      <c r="AH56" s="4">
        <f t="shared" si="12"/>
        <v>735.35726438253096</v>
      </c>
      <c r="AI56" s="4">
        <f t="shared" si="13"/>
        <v>531.32009539341698</v>
      </c>
      <c r="AJ56" s="3" t="str">
        <f t="shared" si="14"/>
        <v>False</v>
      </c>
      <c r="AK56" s="3" t="str">
        <f t="shared" si="15"/>
        <v>False</v>
      </c>
      <c r="AL56" s="7" t="str">
        <f t="shared" si="16"/>
        <v>n/a</v>
      </c>
      <c r="AM56" s="7">
        <f t="shared" si="17"/>
        <v>0</v>
      </c>
      <c r="AN56" s="7">
        <f t="shared" si="18"/>
        <v>0</v>
      </c>
      <c r="AO56" s="7" t="str">
        <f t="shared" si="19"/>
        <v>n/a</v>
      </c>
      <c r="AP56" s="7" t="str">
        <f t="shared" si="20"/>
        <v>n/a</v>
      </c>
      <c r="AQ56" s="7">
        <f t="shared" si="21"/>
        <v>0</v>
      </c>
      <c r="AR56" s="8" t="b">
        <f t="shared" si="22"/>
        <v>1</v>
      </c>
      <c r="AS56" s="8" t="b">
        <f t="shared" si="23"/>
        <v>0</v>
      </c>
      <c r="AT56" s="8" t="b">
        <f t="shared" si="24"/>
        <v>1</v>
      </c>
      <c r="AU56" s="8" t="b">
        <f t="shared" si="25"/>
        <v>1</v>
      </c>
      <c r="AV56">
        <f t="shared" si="27"/>
        <v>0</v>
      </c>
      <c r="AW56">
        <f t="shared" si="26"/>
        <v>0</v>
      </c>
    </row>
    <row r="57" spans="1:49">
      <c r="A57">
        <v>1390576816917</v>
      </c>
      <c r="B57">
        <v>-62.824279708764401</v>
      </c>
      <c r="C57">
        <v>735.35726438253096</v>
      </c>
      <c r="D57">
        <v>327.39867188688299</v>
      </c>
      <c r="E57">
        <v>531.32009539341698</v>
      </c>
      <c r="F57">
        <v>735.35726438253096</v>
      </c>
      <c r="G57">
        <v>327.39867188688299</v>
      </c>
      <c r="H57">
        <v>-62.824279708764401</v>
      </c>
      <c r="I57">
        <v>531.32009539341698</v>
      </c>
      <c r="J57">
        <v>575.99158159727995</v>
      </c>
      <c r="K57">
        <v>444.27065824712099</v>
      </c>
      <c r="L57">
        <v>546.31132188914899</v>
      </c>
      <c r="M57">
        <v>401.573091763094</v>
      </c>
      <c r="V57" s="2">
        <f t="shared" si="0"/>
        <v>0.17834522876734149</v>
      </c>
      <c r="W57" s="2">
        <f t="shared" si="1"/>
        <v>0.22250018931427604</v>
      </c>
      <c r="X57" s="3">
        <f t="shared" si="2"/>
        <v>735.35726438253096</v>
      </c>
      <c r="Y57" s="3">
        <f t="shared" si="3"/>
        <v>327.39867188688299</v>
      </c>
      <c r="Z57" s="3" t="str">
        <f t="shared" si="4"/>
        <v>n/a</v>
      </c>
      <c r="AA57" s="3">
        <f t="shared" si="5"/>
        <v>531.32009539341698</v>
      </c>
      <c r="AB57" s="3">
        <f t="shared" si="6"/>
        <v>575.99158159727995</v>
      </c>
      <c r="AC57" s="3">
        <f t="shared" si="7"/>
        <v>444.27065824712099</v>
      </c>
      <c r="AD57" s="3">
        <f t="shared" si="8"/>
        <v>546.31132188914899</v>
      </c>
      <c r="AE57" s="3">
        <f t="shared" si="9"/>
        <v>401.573091763094</v>
      </c>
      <c r="AF57" s="4">
        <f t="shared" si="10"/>
        <v>546.31132188914899</v>
      </c>
      <c r="AG57" s="4">
        <f t="shared" si="11"/>
        <v>327.39867188688299</v>
      </c>
      <c r="AH57" s="4">
        <f t="shared" si="12"/>
        <v>735.35726438253096</v>
      </c>
      <c r="AI57" s="4">
        <f t="shared" si="13"/>
        <v>531.32009539341698</v>
      </c>
      <c r="AJ57" s="3" t="str">
        <f t="shared" si="14"/>
        <v>False</v>
      </c>
      <c r="AK57" s="3" t="str">
        <f t="shared" si="15"/>
        <v>False</v>
      </c>
      <c r="AL57" s="7" t="str">
        <f t="shared" si="16"/>
        <v>n/a</v>
      </c>
      <c r="AM57" s="7">
        <f t="shared" si="17"/>
        <v>0</v>
      </c>
      <c r="AN57" s="7">
        <f t="shared" si="18"/>
        <v>0</v>
      </c>
      <c r="AO57" s="7" t="str">
        <f t="shared" si="19"/>
        <v>n/a</v>
      </c>
      <c r="AP57" s="7" t="str">
        <f t="shared" si="20"/>
        <v>n/a</v>
      </c>
      <c r="AQ57" s="7">
        <f t="shared" si="21"/>
        <v>0</v>
      </c>
      <c r="AR57" s="8" t="b">
        <f t="shared" si="22"/>
        <v>1</v>
      </c>
      <c r="AS57" s="8" t="b">
        <f t="shared" si="23"/>
        <v>0</v>
      </c>
      <c r="AT57" s="8" t="b">
        <f t="shared" si="24"/>
        <v>1</v>
      </c>
      <c r="AU57" s="8" t="b">
        <f t="shared" si="25"/>
        <v>1</v>
      </c>
      <c r="AV57">
        <f t="shared" si="27"/>
        <v>0</v>
      </c>
      <c r="AW57">
        <f t="shared" si="26"/>
        <v>0</v>
      </c>
    </row>
    <row r="58" spans="1:49">
      <c r="A58">
        <v>1390576832821</v>
      </c>
      <c r="B58">
        <v>-62.824279708764401</v>
      </c>
      <c r="C58">
        <v>735.35726438253096</v>
      </c>
      <c r="D58">
        <v>327.39867188688299</v>
      </c>
      <c r="E58">
        <v>531.32009539341698</v>
      </c>
      <c r="F58">
        <v>735.35726438253096</v>
      </c>
      <c r="G58">
        <v>327.39867188688299</v>
      </c>
      <c r="H58">
        <v>-62.824279708764401</v>
      </c>
      <c r="I58">
        <v>531.32009539341698</v>
      </c>
      <c r="J58">
        <v>575.99158159727995</v>
      </c>
      <c r="K58">
        <v>444.27065824712099</v>
      </c>
      <c r="L58">
        <v>546.31132188914899</v>
      </c>
      <c r="M58">
        <v>401.573091763094</v>
      </c>
      <c r="V58" s="2">
        <f t="shared" si="0"/>
        <v>0.17834522876734149</v>
      </c>
      <c r="W58" s="2">
        <f t="shared" si="1"/>
        <v>0.22250018931427604</v>
      </c>
      <c r="X58" s="3">
        <f t="shared" si="2"/>
        <v>735.35726438253096</v>
      </c>
      <c r="Y58" s="3">
        <f t="shared" si="3"/>
        <v>327.39867188688299</v>
      </c>
      <c r="Z58" s="3" t="str">
        <f t="shared" si="4"/>
        <v>n/a</v>
      </c>
      <c r="AA58" s="3">
        <f t="shared" si="5"/>
        <v>531.32009539341698</v>
      </c>
      <c r="AB58" s="3">
        <f t="shared" si="6"/>
        <v>575.99158159727995</v>
      </c>
      <c r="AC58" s="3">
        <f t="shared" si="7"/>
        <v>444.27065824712099</v>
      </c>
      <c r="AD58" s="3">
        <f t="shared" si="8"/>
        <v>546.31132188914899</v>
      </c>
      <c r="AE58" s="3">
        <f t="shared" si="9"/>
        <v>401.573091763094</v>
      </c>
      <c r="AF58" s="4">
        <f t="shared" si="10"/>
        <v>546.31132188914899</v>
      </c>
      <c r="AG58" s="4">
        <f t="shared" si="11"/>
        <v>327.39867188688299</v>
      </c>
      <c r="AH58" s="4">
        <f t="shared" si="12"/>
        <v>735.35726438253096</v>
      </c>
      <c r="AI58" s="4">
        <f t="shared" si="13"/>
        <v>531.32009539341698</v>
      </c>
      <c r="AJ58" s="3" t="str">
        <f t="shared" si="14"/>
        <v>False</v>
      </c>
      <c r="AK58" s="3" t="str">
        <f t="shared" si="15"/>
        <v>False</v>
      </c>
      <c r="AL58" s="7" t="str">
        <f t="shared" si="16"/>
        <v>n/a</v>
      </c>
      <c r="AM58" s="7">
        <f t="shared" si="17"/>
        <v>0</v>
      </c>
      <c r="AN58" s="7">
        <f t="shared" si="18"/>
        <v>0</v>
      </c>
      <c r="AO58" s="7" t="str">
        <f t="shared" si="19"/>
        <v>n/a</v>
      </c>
      <c r="AP58" s="7" t="str">
        <f t="shared" si="20"/>
        <v>n/a</v>
      </c>
      <c r="AQ58" s="7">
        <f t="shared" si="21"/>
        <v>0</v>
      </c>
      <c r="AR58" s="8" t="b">
        <f t="shared" si="22"/>
        <v>1</v>
      </c>
      <c r="AS58" s="8" t="b">
        <f t="shared" si="23"/>
        <v>0</v>
      </c>
      <c r="AT58" s="8" t="b">
        <f t="shared" si="24"/>
        <v>1</v>
      </c>
      <c r="AU58" s="8" t="b">
        <f t="shared" si="25"/>
        <v>1</v>
      </c>
      <c r="AV58">
        <f t="shared" si="27"/>
        <v>0</v>
      </c>
      <c r="AW58">
        <f t="shared" si="26"/>
        <v>0</v>
      </c>
    </row>
    <row r="59" spans="1:49">
      <c r="A59">
        <v>1390576834124</v>
      </c>
      <c r="B59">
        <v>-62.824279708764401</v>
      </c>
      <c r="C59">
        <v>735.35726438253096</v>
      </c>
      <c r="D59">
        <v>327.39867188688299</v>
      </c>
      <c r="E59">
        <v>531.32009539341698</v>
      </c>
      <c r="F59">
        <v>735.35726438253096</v>
      </c>
      <c r="G59">
        <v>327.39867188688299</v>
      </c>
      <c r="H59">
        <v>-62.824279708764401</v>
      </c>
      <c r="I59">
        <v>531.32009539341698</v>
      </c>
      <c r="J59">
        <v>575.99158159727995</v>
      </c>
      <c r="K59">
        <v>444.27065824712099</v>
      </c>
      <c r="L59">
        <v>546.31132188914899</v>
      </c>
      <c r="M59">
        <v>401.573091763094</v>
      </c>
      <c r="V59" s="2">
        <f t="shared" si="0"/>
        <v>0.17834522876734149</v>
      </c>
      <c r="W59" s="2">
        <f t="shared" si="1"/>
        <v>0.22250018931427604</v>
      </c>
      <c r="X59" s="3">
        <f t="shared" si="2"/>
        <v>735.35726438253096</v>
      </c>
      <c r="Y59" s="3">
        <f t="shared" si="3"/>
        <v>327.39867188688299</v>
      </c>
      <c r="Z59" s="3" t="str">
        <f t="shared" si="4"/>
        <v>n/a</v>
      </c>
      <c r="AA59" s="3">
        <f t="shared" si="5"/>
        <v>531.32009539341698</v>
      </c>
      <c r="AB59" s="3">
        <f t="shared" si="6"/>
        <v>575.99158159727995</v>
      </c>
      <c r="AC59" s="3">
        <f t="shared" si="7"/>
        <v>444.27065824712099</v>
      </c>
      <c r="AD59" s="3">
        <f t="shared" si="8"/>
        <v>546.31132188914899</v>
      </c>
      <c r="AE59" s="3">
        <f t="shared" si="9"/>
        <v>401.573091763094</v>
      </c>
      <c r="AF59" s="4">
        <f t="shared" si="10"/>
        <v>546.31132188914899</v>
      </c>
      <c r="AG59" s="4">
        <f t="shared" si="11"/>
        <v>327.39867188688299</v>
      </c>
      <c r="AH59" s="4">
        <f t="shared" si="12"/>
        <v>735.35726438253096</v>
      </c>
      <c r="AI59" s="4">
        <f t="shared" si="13"/>
        <v>531.32009539341698</v>
      </c>
      <c r="AJ59" s="3" t="str">
        <f t="shared" si="14"/>
        <v>False</v>
      </c>
      <c r="AK59" s="3" t="str">
        <f t="shared" si="15"/>
        <v>False</v>
      </c>
      <c r="AL59" s="7" t="str">
        <f t="shared" si="16"/>
        <v>n/a</v>
      </c>
      <c r="AM59" s="7">
        <f t="shared" si="17"/>
        <v>0</v>
      </c>
      <c r="AN59" s="7">
        <f t="shared" si="18"/>
        <v>0</v>
      </c>
      <c r="AO59" s="7" t="str">
        <f t="shared" si="19"/>
        <v>n/a</v>
      </c>
      <c r="AP59" s="7" t="str">
        <f t="shared" si="20"/>
        <v>n/a</v>
      </c>
      <c r="AQ59" s="7">
        <f t="shared" si="21"/>
        <v>0</v>
      </c>
      <c r="AR59" s="8" t="b">
        <f t="shared" si="22"/>
        <v>1</v>
      </c>
      <c r="AS59" s="8" t="b">
        <f t="shared" si="23"/>
        <v>0</v>
      </c>
      <c r="AT59" s="8" t="b">
        <f t="shared" si="24"/>
        <v>1</v>
      </c>
      <c r="AU59" s="8" t="b">
        <f t="shared" si="25"/>
        <v>1</v>
      </c>
      <c r="AV59">
        <f t="shared" si="27"/>
        <v>0</v>
      </c>
      <c r="AW59">
        <f t="shared" si="26"/>
        <v>0</v>
      </c>
    </row>
    <row r="60" spans="1:49">
      <c r="A60">
        <v>1390576849024</v>
      </c>
      <c r="B60">
        <v>-62.824279708764401</v>
      </c>
      <c r="C60">
        <v>735.35726438253096</v>
      </c>
      <c r="D60">
        <v>327.39867188688299</v>
      </c>
      <c r="E60">
        <v>531.32009539341698</v>
      </c>
      <c r="F60">
        <v>735.35726438253096</v>
      </c>
      <c r="G60">
        <v>327.39867188688299</v>
      </c>
      <c r="H60">
        <v>-62.824279708764401</v>
      </c>
      <c r="I60">
        <v>531.32009539341698</v>
      </c>
      <c r="J60">
        <v>575.99158159727995</v>
      </c>
      <c r="K60">
        <v>444.27065824712099</v>
      </c>
      <c r="L60">
        <v>546.31132188914899</v>
      </c>
      <c r="M60">
        <v>401.573091763094</v>
      </c>
      <c r="V60" s="2">
        <f t="shared" si="0"/>
        <v>0.17834522876734149</v>
      </c>
      <c r="W60" s="2">
        <f t="shared" si="1"/>
        <v>0.22250018931427604</v>
      </c>
      <c r="X60" s="3">
        <f t="shared" si="2"/>
        <v>735.35726438253096</v>
      </c>
      <c r="Y60" s="3">
        <f t="shared" si="3"/>
        <v>327.39867188688299</v>
      </c>
      <c r="Z60" s="3" t="str">
        <f t="shared" si="4"/>
        <v>n/a</v>
      </c>
      <c r="AA60" s="3">
        <f t="shared" si="5"/>
        <v>531.32009539341698</v>
      </c>
      <c r="AB60" s="3">
        <f t="shared" si="6"/>
        <v>575.99158159727995</v>
      </c>
      <c r="AC60" s="3">
        <f t="shared" si="7"/>
        <v>444.27065824712099</v>
      </c>
      <c r="AD60" s="3">
        <f t="shared" si="8"/>
        <v>546.31132188914899</v>
      </c>
      <c r="AE60" s="3">
        <f t="shared" si="9"/>
        <v>401.573091763094</v>
      </c>
      <c r="AF60" s="4">
        <f t="shared" si="10"/>
        <v>546.31132188914899</v>
      </c>
      <c r="AG60" s="4">
        <f t="shared" si="11"/>
        <v>327.39867188688299</v>
      </c>
      <c r="AH60" s="4">
        <f t="shared" si="12"/>
        <v>735.35726438253096</v>
      </c>
      <c r="AI60" s="4">
        <f t="shared" si="13"/>
        <v>531.32009539341698</v>
      </c>
      <c r="AJ60" s="3" t="str">
        <f t="shared" si="14"/>
        <v>False</v>
      </c>
      <c r="AK60" s="3" t="str">
        <f t="shared" si="15"/>
        <v>False</v>
      </c>
      <c r="AL60" s="7" t="str">
        <f t="shared" si="16"/>
        <v>n/a</v>
      </c>
      <c r="AM60" s="7">
        <f t="shared" si="17"/>
        <v>0</v>
      </c>
      <c r="AN60" s="7">
        <f t="shared" si="18"/>
        <v>0</v>
      </c>
      <c r="AO60" s="7" t="str">
        <f t="shared" si="19"/>
        <v>n/a</v>
      </c>
      <c r="AP60" s="7" t="str">
        <f t="shared" si="20"/>
        <v>n/a</v>
      </c>
      <c r="AQ60" s="7">
        <f t="shared" si="21"/>
        <v>0</v>
      </c>
      <c r="AR60" s="8" t="b">
        <f t="shared" si="22"/>
        <v>1</v>
      </c>
      <c r="AS60" s="8" t="b">
        <f t="shared" si="23"/>
        <v>0</v>
      </c>
      <c r="AT60" s="8" t="b">
        <f t="shared" si="24"/>
        <v>1</v>
      </c>
      <c r="AU60" s="8" t="b">
        <f t="shared" si="25"/>
        <v>1</v>
      </c>
      <c r="AV60">
        <f t="shared" si="27"/>
        <v>0</v>
      </c>
      <c r="AW60">
        <f t="shared" si="26"/>
        <v>0</v>
      </c>
    </row>
    <row r="61" spans="1:49">
      <c r="A61">
        <v>1390576856225</v>
      </c>
      <c r="B61">
        <v>-62.824279708764401</v>
      </c>
      <c r="C61">
        <v>735.35726438253096</v>
      </c>
      <c r="D61">
        <v>327.39867188688299</v>
      </c>
      <c r="E61">
        <v>531.32009539341698</v>
      </c>
      <c r="F61">
        <v>735.35726438253096</v>
      </c>
      <c r="G61">
        <v>327.39867188688299</v>
      </c>
      <c r="H61">
        <v>-62.824279708764401</v>
      </c>
      <c r="I61">
        <v>531.32009539341698</v>
      </c>
      <c r="J61">
        <v>575.99158159727995</v>
      </c>
      <c r="K61">
        <v>444.27065824712099</v>
      </c>
      <c r="L61">
        <v>546.31132188914899</v>
      </c>
      <c r="M61">
        <v>401.573091763094</v>
      </c>
      <c r="V61" s="2">
        <f t="shared" si="0"/>
        <v>0.17834522876734149</v>
      </c>
      <c r="W61" s="2">
        <f t="shared" si="1"/>
        <v>0.22250018931427604</v>
      </c>
      <c r="X61" s="3">
        <f t="shared" si="2"/>
        <v>735.35726438253096</v>
      </c>
      <c r="Y61" s="3">
        <f t="shared" si="3"/>
        <v>327.39867188688299</v>
      </c>
      <c r="Z61" s="3" t="str">
        <f t="shared" si="4"/>
        <v>n/a</v>
      </c>
      <c r="AA61" s="3">
        <f t="shared" si="5"/>
        <v>531.32009539341698</v>
      </c>
      <c r="AB61" s="3">
        <f t="shared" si="6"/>
        <v>575.99158159727995</v>
      </c>
      <c r="AC61" s="3">
        <f t="shared" si="7"/>
        <v>444.27065824712099</v>
      </c>
      <c r="AD61" s="3">
        <f t="shared" si="8"/>
        <v>546.31132188914899</v>
      </c>
      <c r="AE61" s="3">
        <f t="shared" si="9"/>
        <v>401.573091763094</v>
      </c>
      <c r="AF61" s="4">
        <f t="shared" si="10"/>
        <v>546.31132188914899</v>
      </c>
      <c r="AG61" s="4">
        <f t="shared" si="11"/>
        <v>327.39867188688299</v>
      </c>
      <c r="AH61" s="4">
        <f t="shared" si="12"/>
        <v>735.35726438253096</v>
      </c>
      <c r="AI61" s="4">
        <f t="shared" si="13"/>
        <v>531.32009539341698</v>
      </c>
      <c r="AJ61" s="3" t="str">
        <f t="shared" si="14"/>
        <v>False</v>
      </c>
      <c r="AK61" s="3" t="str">
        <f t="shared" si="15"/>
        <v>False</v>
      </c>
      <c r="AL61" s="7" t="str">
        <f t="shared" si="16"/>
        <v>n/a</v>
      </c>
      <c r="AM61" s="7">
        <f t="shared" si="17"/>
        <v>0</v>
      </c>
      <c r="AN61" s="7">
        <f t="shared" si="18"/>
        <v>0</v>
      </c>
      <c r="AO61" s="7" t="str">
        <f t="shared" si="19"/>
        <v>n/a</v>
      </c>
      <c r="AP61" s="7" t="str">
        <f t="shared" si="20"/>
        <v>n/a</v>
      </c>
      <c r="AQ61" s="7">
        <f t="shared" si="21"/>
        <v>0</v>
      </c>
      <c r="AR61" s="8" t="b">
        <f t="shared" si="22"/>
        <v>1</v>
      </c>
      <c r="AS61" s="8" t="b">
        <f t="shared" si="23"/>
        <v>0</v>
      </c>
      <c r="AT61" s="8" t="b">
        <f t="shared" si="24"/>
        <v>1</v>
      </c>
      <c r="AU61" s="8" t="b">
        <f t="shared" si="25"/>
        <v>1</v>
      </c>
      <c r="AV61">
        <f t="shared" si="27"/>
        <v>0</v>
      </c>
      <c r="AW61">
        <f t="shared" si="26"/>
        <v>0</v>
      </c>
    </row>
    <row r="62" spans="1:49">
      <c r="A62">
        <v>1390576858625</v>
      </c>
      <c r="B62">
        <v>-62.824279708764401</v>
      </c>
      <c r="C62">
        <v>735.35726438253096</v>
      </c>
      <c r="D62">
        <v>327.39867188688299</v>
      </c>
      <c r="E62">
        <v>531.32009539341698</v>
      </c>
      <c r="F62">
        <v>735.35726438253096</v>
      </c>
      <c r="G62">
        <v>327.39867188688299</v>
      </c>
      <c r="H62">
        <v>-62.824279708764401</v>
      </c>
      <c r="I62">
        <v>531.32009539341698</v>
      </c>
      <c r="J62">
        <v>575.99158159727995</v>
      </c>
      <c r="K62">
        <v>444.27065824712099</v>
      </c>
      <c r="L62">
        <v>546.31132188914899</v>
      </c>
      <c r="M62">
        <v>401.573091763094</v>
      </c>
      <c r="V62" s="2">
        <f t="shared" si="0"/>
        <v>0.17834522876734149</v>
      </c>
      <c r="W62" s="2">
        <f t="shared" si="1"/>
        <v>0.22250018931427604</v>
      </c>
      <c r="X62" s="3">
        <f t="shared" si="2"/>
        <v>735.35726438253096</v>
      </c>
      <c r="Y62" s="3">
        <f t="shared" si="3"/>
        <v>327.39867188688299</v>
      </c>
      <c r="Z62" s="3" t="str">
        <f t="shared" si="4"/>
        <v>n/a</v>
      </c>
      <c r="AA62" s="3">
        <f t="shared" si="5"/>
        <v>531.32009539341698</v>
      </c>
      <c r="AB62" s="3">
        <f t="shared" si="6"/>
        <v>575.99158159727995</v>
      </c>
      <c r="AC62" s="3">
        <f t="shared" si="7"/>
        <v>444.27065824712099</v>
      </c>
      <c r="AD62" s="3">
        <f t="shared" si="8"/>
        <v>546.31132188914899</v>
      </c>
      <c r="AE62" s="3">
        <f t="shared" si="9"/>
        <v>401.573091763094</v>
      </c>
      <c r="AF62" s="4">
        <f t="shared" si="10"/>
        <v>546.31132188914899</v>
      </c>
      <c r="AG62" s="4">
        <f t="shared" si="11"/>
        <v>327.39867188688299</v>
      </c>
      <c r="AH62" s="4">
        <f t="shared" si="12"/>
        <v>735.35726438253096</v>
      </c>
      <c r="AI62" s="4">
        <f t="shared" si="13"/>
        <v>531.32009539341698</v>
      </c>
      <c r="AJ62" s="3" t="str">
        <f t="shared" si="14"/>
        <v>False</v>
      </c>
      <c r="AK62" s="3" t="str">
        <f t="shared" si="15"/>
        <v>False</v>
      </c>
      <c r="AL62" s="7" t="str">
        <f t="shared" si="16"/>
        <v>n/a</v>
      </c>
      <c r="AM62" s="7">
        <f t="shared" si="17"/>
        <v>0</v>
      </c>
      <c r="AN62" s="7">
        <f t="shared" si="18"/>
        <v>0</v>
      </c>
      <c r="AO62" s="7" t="str">
        <f t="shared" si="19"/>
        <v>n/a</v>
      </c>
      <c r="AP62" s="7" t="str">
        <f t="shared" si="20"/>
        <v>n/a</v>
      </c>
      <c r="AQ62" s="7">
        <f t="shared" si="21"/>
        <v>0</v>
      </c>
      <c r="AR62" s="8" t="b">
        <f t="shared" si="22"/>
        <v>1</v>
      </c>
      <c r="AS62" s="8" t="b">
        <f t="shared" si="23"/>
        <v>0</v>
      </c>
      <c r="AT62" s="8" t="b">
        <f t="shared" si="24"/>
        <v>1</v>
      </c>
      <c r="AU62" s="8" t="b">
        <f t="shared" si="25"/>
        <v>1</v>
      </c>
      <c r="AV62">
        <f t="shared" si="27"/>
        <v>0</v>
      </c>
      <c r="AW62">
        <f t="shared" si="26"/>
        <v>0</v>
      </c>
    </row>
    <row r="63" spans="1:49">
      <c r="A63">
        <v>1390576869726</v>
      </c>
      <c r="B63">
        <v>-62.824279708764401</v>
      </c>
      <c r="C63">
        <v>735.35726438253096</v>
      </c>
      <c r="D63">
        <v>327.39867188688299</v>
      </c>
      <c r="E63">
        <v>531.32009539341698</v>
      </c>
      <c r="F63">
        <v>735.35726438253096</v>
      </c>
      <c r="G63">
        <v>327.39867188688299</v>
      </c>
      <c r="H63">
        <v>-62.824279708764401</v>
      </c>
      <c r="I63">
        <v>531.32009539341698</v>
      </c>
      <c r="J63">
        <v>575.99158159727995</v>
      </c>
      <c r="K63">
        <v>444.27065824712099</v>
      </c>
      <c r="L63">
        <v>546.31132188914899</v>
      </c>
      <c r="M63">
        <v>401.573091763094</v>
      </c>
      <c r="V63" s="2">
        <f t="shared" si="0"/>
        <v>0.17834522876734149</v>
      </c>
      <c r="W63" s="2">
        <f t="shared" si="1"/>
        <v>0.22250018931427604</v>
      </c>
      <c r="X63" s="3">
        <f t="shared" si="2"/>
        <v>735.35726438253096</v>
      </c>
      <c r="Y63" s="3">
        <f t="shared" si="3"/>
        <v>327.39867188688299</v>
      </c>
      <c r="Z63" s="3" t="str">
        <f t="shared" si="4"/>
        <v>n/a</v>
      </c>
      <c r="AA63" s="3">
        <f t="shared" si="5"/>
        <v>531.32009539341698</v>
      </c>
      <c r="AB63" s="3">
        <f t="shared" si="6"/>
        <v>575.99158159727995</v>
      </c>
      <c r="AC63" s="3">
        <f t="shared" si="7"/>
        <v>444.27065824712099</v>
      </c>
      <c r="AD63" s="3">
        <f t="shared" si="8"/>
        <v>546.31132188914899</v>
      </c>
      <c r="AE63" s="3">
        <f t="shared" si="9"/>
        <v>401.573091763094</v>
      </c>
      <c r="AF63" s="4">
        <f t="shared" si="10"/>
        <v>546.31132188914899</v>
      </c>
      <c r="AG63" s="4">
        <f t="shared" si="11"/>
        <v>327.39867188688299</v>
      </c>
      <c r="AH63" s="4">
        <f t="shared" si="12"/>
        <v>735.35726438253096</v>
      </c>
      <c r="AI63" s="4">
        <f t="shared" si="13"/>
        <v>531.32009539341698</v>
      </c>
      <c r="AJ63" s="3" t="str">
        <f t="shared" si="14"/>
        <v>False</v>
      </c>
      <c r="AK63" s="3" t="str">
        <f t="shared" si="15"/>
        <v>False</v>
      </c>
      <c r="AL63" s="7" t="str">
        <f t="shared" si="16"/>
        <v>n/a</v>
      </c>
      <c r="AM63" s="7">
        <f t="shared" si="17"/>
        <v>0</v>
      </c>
      <c r="AN63" s="7">
        <f t="shared" si="18"/>
        <v>0</v>
      </c>
      <c r="AO63" s="7" t="str">
        <f t="shared" si="19"/>
        <v>n/a</v>
      </c>
      <c r="AP63" s="7" t="str">
        <f t="shared" si="20"/>
        <v>n/a</v>
      </c>
      <c r="AQ63" s="7">
        <f t="shared" si="21"/>
        <v>0</v>
      </c>
      <c r="AR63" s="8" t="b">
        <f t="shared" si="22"/>
        <v>1</v>
      </c>
      <c r="AS63" s="8" t="b">
        <f t="shared" si="23"/>
        <v>0</v>
      </c>
      <c r="AT63" s="8" t="b">
        <f t="shared" si="24"/>
        <v>1</v>
      </c>
      <c r="AU63" s="8" t="b">
        <f t="shared" si="25"/>
        <v>1</v>
      </c>
      <c r="AV63">
        <f t="shared" si="27"/>
        <v>0</v>
      </c>
      <c r="AW63">
        <f t="shared" si="26"/>
        <v>0</v>
      </c>
    </row>
    <row r="64" spans="1:49">
      <c r="A64">
        <v>1390576872328</v>
      </c>
      <c r="B64">
        <v>-62.824279708764401</v>
      </c>
      <c r="C64">
        <v>735.35726438253096</v>
      </c>
      <c r="D64">
        <v>327.39867188688299</v>
      </c>
      <c r="E64">
        <v>531.32009539341698</v>
      </c>
      <c r="F64">
        <v>735.35726438253096</v>
      </c>
      <c r="G64">
        <v>327.39867188688299</v>
      </c>
      <c r="H64">
        <v>-62.824279708764401</v>
      </c>
      <c r="I64">
        <v>531.32009539341698</v>
      </c>
      <c r="J64">
        <v>575.99158159727995</v>
      </c>
      <c r="K64">
        <v>444.27065824712099</v>
      </c>
      <c r="L64">
        <v>546.31132188914899</v>
      </c>
      <c r="M64">
        <v>401.573091763094</v>
      </c>
      <c r="V64" s="2">
        <f t="shared" si="0"/>
        <v>0.17834522876734149</v>
      </c>
      <c r="W64" s="2">
        <f t="shared" si="1"/>
        <v>0.22250018931427604</v>
      </c>
      <c r="X64" s="3">
        <f t="shared" si="2"/>
        <v>735.35726438253096</v>
      </c>
      <c r="Y64" s="3">
        <f t="shared" si="3"/>
        <v>327.39867188688299</v>
      </c>
      <c r="Z64" s="3" t="str">
        <f t="shared" si="4"/>
        <v>n/a</v>
      </c>
      <c r="AA64" s="3">
        <f t="shared" si="5"/>
        <v>531.32009539341698</v>
      </c>
      <c r="AB64" s="3">
        <f t="shared" si="6"/>
        <v>575.99158159727995</v>
      </c>
      <c r="AC64" s="3">
        <f t="shared" si="7"/>
        <v>444.27065824712099</v>
      </c>
      <c r="AD64" s="3">
        <f t="shared" si="8"/>
        <v>546.31132188914899</v>
      </c>
      <c r="AE64" s="3">
        <f t="shared" si="9"/>
        <v>401.573091763094</v>
      </c>
      <c r="AF64" s="4">
        <f t="shared" si="10"/>
        <v>546.31132188914899</v>
      </c>
      <c r="AG64" s="4">
        <f t="shared" si="11"/>
        <v>327.39867188688299</v>
      </c>
      <c r="AH64" s="4">
        <f t="shared" si="12"/>
        <v>735.35726438253096</v>
      </c>
      <c r="AI64" s="4">
        <f t="shared" si="13"/>
        <v>531.32009539341698</v>
      </c>
      <c r="AJ64" s="3" t="str">
        <f t="shared" si="14"/>
        <v>False</v>
      </c>
      <c r="AK64" s="3" t="str">
        <f t="shared" si="15"/>
        <v>False</v>
      </c>
      <c r="AL64" s="7" t="str">
        <f t="shared" si="16"/>
        <v>n/a</v>
      </c>
      <c r="AM64" s="7">
        <f t="shared" si="17"/>
        <v>0</v>
      </c>
      <c r="AN64" s="7">
        <f t="shared" si="18"/>
        <v>0</v>
      </c>
      <c r="AO64" s="7" t="str">
        <f t="shared" si="19"/>
        <v>n/a</v>
      </c>
      <c r="AP64" s="7" t="str">
        <f t="shared" si="20"/>
        <v>n/a</v>
      </c>
      <c r="AQ64" s="7">
        <f t="shared" si="21"/>
        <v>0</v>
      </c>
      <c r="AR64" s="8" t="b">
        <f t="shared" si="22"/>
        <v>1</v>
      </c>
      <c r="AS64" s="8" t="b">
        <f t="shared" si="23"/>
        <v>0</v>
      </c>
      <c r="AT64" s="8" t="b">
        <f t="shared" si="24"/>
        <v>1</v>
      </c>
      <c r="AU64" s="8" t="b">
        <f t="shared" si="25"/>
        <v>1</v>
      </c>
      <c r="AV64">
        <f t="shared" si="27"/>
        <v>0</v>
      </c>
      <c r="AW64">
        <f t="shared" si="26"/>
        <v>0</v>
      </c>
    </row>
    <row r="65" spans="1:49">
      <c r="A65">
        <v>1390576873328</v>
      </c>
      <c r="B65">
        <v>-62.824279708764401</v>
      </c>
      <c r="C65">
        <v>735.35726438253096</v>
      </c>
      <c r="D65">
        <v>327.39867188688299</v>
      </c>
      <c r="E65">
        <v>531.32009539341698</v>
      </c>
      <c r="F65">
        <v>735.35726438253096</v>
      </c>
      <c r="G65">
        <v>327.39867188688299</v>
      </c>
      <c r="H65">
        <v>-62.824279708764401</v>
      </c>
      <c r="I65">
        <v>531.32009539341698</v>
      </c>
      <c r="J65">
        <v>575.99158159727995</v>
      </c>
      <c r="K65">
        <v>444.27065824712099</v>
      </c>
      <c r="L65">
        <v>546.31132188914899</v>
      </c>
      <c r="M65">
        <v>401.573091763094</v>
      </c>
      <c r="V65" s="2">
        <f t="shared" si="0"/>
        <v>0.17834522876734149</v>
      </c>
      <c r="W65" s="2">
        <f t="shared" si="1"/>
        <v>0.22250018931427604</v>
      </c>
      <c r="X65" s="3">
        <f t="shared" si="2"/>
        <v>735.35726438253096</v>
      </c>
      <c r="Y65" s="3">
        <f t="shared" si="3"/>
        <v>327.39867188688299</v>
      </c>
      <c r="Z65" s="3" t="str">
        <f t="shared" si="4"/>
        <v>n/a</v>
      </c>
      <c r="AA65" s="3">
        <f t="shared" si="5"/>
        <v>531.32009539341698</v>
      </c>
      <c r="AB65" s="3">
        <f t="shared" si="6"/>
        <v>575.99158159727995</v>
      </c>
      <c r="AC65" s="3">
        <f t="shared" si="7"/>
        <v>444.27065824712099</v>
      </c>
      <c r="AD65" s="3">
        <f t="shared" si="8"/>
        <v>546.31132188914899</v>
      </c>
      <c r="AE65" s="3">
        <f t="shared" si="9"/>
        <v>401.573091763094</v>
      </c>
      <c r="AF65" s="4">
        <f t="shared" si="10"/>
        <v>546.31132188914899</v>
      </c>
      <c r="AG65" s="4">
        <f t="shared" si="11"/>
        <v>327.39867188688299</v>
      </c>
      <c r="AH65" s="4">
        <f t="shared" si="12"/>
        <v>735.35726438253096</v>
      </c>
      <c r="AI65" s="4">
        <f t="shared" si="13"/>
        <v>531.32009539341698</v>
      </c>
      <c r="AJ65" s="3" t="str">
        <f t="shared" si="14"/>
        <v>False</v>
      </c>
      <c r="AK65" s="3" t="str">
        <f t="shared" si="15"/>
        <v>False</v>
      </c>
      <c r="AL65" s="7" t="str">
        <f t="shared" si="16"/>
        <v>n/a</v>
      </c>
      <c r="AM65" s="7">
        <f t="shared" si="17"/>
        <v>0</v>
      </c>
      <c r="AN65" s="7">
        <f t="shared" si="18"/>
        <v>0</v>
      </c>
      <c r="AO65" s="7" t="str">
        <f t="shared" si="19"/>
        <v>n/a</v>
      </c>
      <c r="AP65" s="7" t="str">
        <f t="shared" si="20"/>
        <v>n/a</v>
      </c>
      <c r="AQ65" s="7">
        <f t="shared" si="21"/>
        <v>0</v>
      </c>
      <c r="AR65" s="8" t="b">
        <f t="shared" si="22"/>
        <v>1</v>
      </c>
      <c r="AS65" s="8" t="b">
        <f t="shared" si="23"/>
        <v>0</v>
      </c>
      <c r="AT65" s="8" t="b">
        <f t="shared" si="24"/>
        <v>1</v>
      </c>
      <c r="AU65" s="8" t="b">
        <f t="shared" si="25"/>
        <v>1</v>
      </c>
      <c r="AV65">
        <f t="shared" si="27"/>
        <v>0</v>
      </c>
      <c r="AW65">
        <f t="shared" si="26"/>
        <v>0</v>
      </c>
    </row>
    <row r="66" spans="1:49">
      <c r="A66">
        <v>1390576876231</v>
      </c>
      <c r="B66">
        <v>-62.824279708764401</v>
      </c>
      <c r="C66">
        <v>735.35726438253096</v>
      </c>
      <c r="D66">
        <v>327.39867188688299</v>
      </c>
      <c r="E66">
        <v>531.32009539341698</v>
      </c>
      <c r="F66">
        <v>735.35726438253096</v>
      </c>
      <c r="G66">
        <v>327.39867188688299</v>
      </c>
      <c r="H66">
        <v>-62.824279708764401</v>
      </c>
      <c r="I66">
        <v>531.32009539341698</v>
      </c>
      <c r="J66">
        <v>575.99158159727995</v>
      </c>
      <c r="K66">
        <v>444.27065824712099</v>
      </c>
      <c r="L66">
        <v>546.31132188914899</v>
      </c>
      <c r="M66">
        <v>401.573091763094</v>
      </c>
      <c r="V66" s="2">
        <f t="shared" si="0"/>
        <v>0.17834522876734149</v>
      </c>
      <c r="W66" s="2">
        <f t="shared" si="1"/>
        <v>0.22250018931427604</v>
      </c>
      <c r="X66" s="3">
        <f t="shared" si="2"/>
        <v>735.35726438253096</v>
      </c>
      <c r="Y66" s="3">
        <f t="shared" si="3"/>
        <v>327.39867188688299</v>
      </c>
      <c r="Z66" s="3" t="str">
        <f t="shared" si="4"/>
        <v>n/a</v>
      </c>
      <c r="AA66" s="3">
        <f t="shared" si="5"/>
        <v>531.32009539341698</v>
      </c>
      <c r="AB66" s="3">
        <f t="shared" si="6"/>
        <v>575.99158159727995</v>
      </c>
      <c r="AC66" s="3">
        <f t="shared" si="7"/>
        <v>444.27065824712099</v>
      </c>
      <c r="AD66" s="3">
        <f t="shared" si="8"/>
        <v>546.31132188914899</v>
      </c>
      <c r="AE66" s="3">
        <f t="shared" si="9"/>
        <v>401.573091763094</v>
      </c>
      <c r="AF66" s="4">
        <f t="shared" si="10"/>
        <v>546.31132188914899</v>
      </c>
      <c r="AG66" s="4">
        <f t="shared" si="11"/>
        <v>327.39867188688299</v>
      </c>
      <c r="AH66" s="4">
        <f t="shared" si="12"/>
        <v>735.35726438253096</v>
      </c>
      <c r="AI66" s="4">
        <f t="shared" si="13"/>
        <v>531.32009539341698</v>
      </c>
      <c r="AJ66" s="3" t="str">
        <f t="shared" si="14"/>
        <v>False</v>
      </c>
      <c r="AK66" s="3" t="str">
        <f t="shared" si="15"/>
        <v>False</v>
      </c>
      <c r="AL66" s="7" t="str">
        <f t="shared" si="16"/>
        <v>n/a</v>
      </c>
      <c r="AM66" s="7">
        <f t="shared" si="17"/>
        <v>0</v>
      </c>
      <c r="AN66" s="7">
        <f t="shared" si="18"/>
        <v>0</v>
      </c>
      <c r="AO66" s="7" t="str">
        <f t="shared" si="19"/>
        <v>n/a</v>
      </c>
      <c r="AP66" s="7" t="str">
        <f t="shared" si="20"/>
        <v>n/a</v>
      </c>
      <c r="AQ66" s="7">
        <f t="shared" si="21"/>
        <v>0</v>
      </c>
      <c r="AR66" s="8" t="b">
        <f t="shared" si="22"/>
        <v>1</v>
      </c>
      <c r="AS66" s="8" t="b">
        <f t="shared" si="23"/>
        <v>0</v>
      </c>
      <c r="AT66" s="8" t="b">
        <f t="shared" si="24"/>
        <v>1</v>
      </c>
      <c r="AU66" s="8" t="b">
        <f t="shared" si="25"/>
        <v>1</v>
      </c>
      <c r="AV66">
        <f t="shared" si="27"/>
        <v>0</v>
      </c>
      <c r="AW66">
        <f t="shared" si="26"/>
        <v>0</v>
      </c>
    </row>
    <row r="67" spans="1:49">
      <c r="A67">
        <v>1390576878734</v>
      </c>
      <c r="B67">
        <v>-62.824279708764401</v>
      </c>
      <c r="C67">
        <v>735.35726438253096</v>
      </c>
      <c r="D67">
        <v>327.39867188688299</v>
      </c>
      <c r="E67">
        <v>531.32009539341698</v>
      </c>
      <c r="F67">
        <v>735.35726438253096</v>
      </c>
      <c r="G67">
        <v>327.39867188688299</v>
      </c>
      <c r="H67">
        <v>-62.824279708764401</v>
      </c>
      <c r="I67">
        <v>531.32009539341698</v>
      </c>
      <c r="J67">
        <v>575.99158159727995</v>
      </c>
      <c r="K67">
        <v>444.27065824712099</v>
      </c>
      <c r="L67">
        <v>546.31132188914899</v>
      </c>
      <c r="M67">
        <v>401.573091763094</v>
      </c>
      <c r="V67" s="2">
        <f t="shared" ref="V67:V130" si="28">IF(ISERROR((AH67-AF67)/($O$1-$S$1)),"n/a",(AH67-AF67)/($O$1-$S$1))</f>
        <v>0.17834522876734149</v>
      </c>
      <c r="W67" s="2">
        <f t="shared" ref="W67:W130" si="29">IF(ISERROR((AI67-AG67)/($U$1-$Q$1)),"n/a",(AI67-AG67)/($U$1-$Q$1))</f>
        <v>0.22250018931427604</v>
      </c>
      <c r="X67" s="3">
        <f t="shared" ref="X67:X130" si="30">IF(AND(F67&gt;$S$1,F67 &lt;$O$1),F67,"n/a")</f>
        <v>735.35726438253096</v>
      </c>
      <c r="Y67" s="3">
        <f t="shared" ref="Y67:Y130" si="31">IF(AND(G67&gt;$Q$1,G67 &lt;$U$1),G67,"n/a")</f>
        <v>327.39867188688299</v>
      </c>
      <c r="Z67" s="3" t="str">
        <f t="shared" ref="Z67:Z130" si="32">IF(AND(H67&gt;$S$1,H67 &lt;$O$1),H67,"n/a")</f>
        <v>n/a</v>
      </c>
      <c r="AA67" s="3">
        <f t="shared" ref="AA67:AA130" si="33">IF(AND(I67&gt;$Q$1,I67 &lt;$U$1),I67,"n/a")</f>
        <v>531.32009539341698</v>
      </c>
      <c r="AB67" s="3">
        <f t="shared" ref="AB67:AB130" si="34">IF(AND(J67&gt;$S$1,J67 &lt;$O$1),J67,"n/a")</f>
        <v>575.99158159727995</v>
      </c>
      <c r="AC67" s="3">
        <f t="shared" ref="AC67:AC130" si="35">IF(AND(K67&gt;$Q$1,K67 &lt;$U$1),K67,"n/a")</f>
        <v>444.27065824712099</v>
      </c>
      <c r="AD67" s="3">
        <f t="shared" ref="AD67:AD130" si="36">IF(AND(L67&gt;$S$1,L67 &lt;$O$1),L67,"n/a")</f>
        <v>546.31132188914899</v>
      </c>
      <c r="AE67" s="3">
        <f t="shared" ref="AE67:AE130" si="37">IF(AND(M67&gt;$Q$1,M67 &lt;$U$1),M67,"n/a")</f>
        <v>401.573091763094</v>
      </c>
      <c r="AF67" s="4">
        <f t="shared" ref="AF67:AF130" si="38">IF(AJ67="True","n/a",MIN(X67,Z67,AB67,AD67))</f>
        <v>546.31132188914899</v>
      </c>
      <c r="AG67" s="4">
        <f t="shared" ref="AG67:AG130" si="39">IF(AK67="true","n/a",MIN(Y67,AA67,AC67,AE67))</f>
        <v>327.39867188688299</v>
      </c>
      <c r="AH67" s="4">
        <f t="shared" ref="AH67:AH130" si="40">IF(AJ67="True","n/a",MAX(X67,Z67,AB67,AD67))</f>
        <v>735.35726438253096</v>
      </c>
      <c r="AI67" s="4">
        <f t="shared" ref="AI67:AI130" si="41">IF(AK67="true","n/a",MAX(Y67,AA67,AC67,AE67))</f>
        <v>531.32009539341698</v>
      </c>
      <c r="AJ67" s="3" t="str">
        <f t="shared" ref="AJ67:AJ130" si="42">IF(AND(X67="n/a",Z67="n/a",AB67="n/a",AD67="n/a"),"True", "False")</f>
        <v>False</v>
      </c>
      <c r="AK67" s="3" t="str">
        <f t="shared" ref="AK67:AK130" si="43">IF(AND(Y67="n/a",AA67="n/a",AC67="n/a",AE67="n/a"),"true","False")</f>
        <v>False</v>
      </c>
      <c r="AL67" s="7" t="str">
        <f t="shared" ref="AL67:AL130" si="44">IF(AND(AR67,AS67),IF(ABS(X67-Z67)&lt;=26,ABS(X67-Z67),0),"n/a")</f>
        <v>n/a</v>
      </c>
      <c r="AM67" s="7">
        <f t="shared" ref="AM67:AM130" si="45">IF(AND(AR67,AT67),IF(ABS(X67-AB67)&lt;=26,ABS(X67-AB67),0),"n/a")</f>
        <v>0</v>
      </c>
      <c r="AN67" s="7">
        <f t="shared" ref="AN67:AN130" si="46">IF(AND(AR67,AU67),IF(ABS(X67-AD67)&lt;=26,ABS(X67-AD67),0),"n/a")</f>
        <v>0</v>
      </c>
      <c r="AO67" s="7" t="str">
        <f t="shared" ref="AO67:AO130" si="47">IF(AND(AS67,AT67),IF(ABS(Z67-AB67)&lt;=26,ABS(Z67-AB67),0),"n/a")</f>
        <v>n/a</v>
      </c>
      <c r="AP67" s="7" t="str">
        <f t="shared" ref="AP67:AP130" si="48">IF(AND(AS67,AU67),IF(ABS(Z67-AD67)&lt;=26,ABS(Z67-AD67),0),"n/a")</f>
        <v>n/a</v>
      </c>
      <c r="AQ67" s="7">
        <f t="shared" ref="AQ67:AQ130" si="49">IF(AND(AT67,AU67),IF(ABS(AB67-AD67)&lt;=26,ABS(AB67-AD67),0),"n/a")</f>
        <v>0</v>
      </c>
      <c r="AR67" s="8" t="b">
        <f t="shared" ref="AR67:AR130" si="50">IF(OR(X67="n/a",Y67="n/a"),FALSE,TRUE)</f>
        <v>1</v>
      </c>
      <c r="AS67" s="8" t="b">
        <f t="shared" ref="AS67:AS130" si="51">IF(OR(AA67="n/a",Z67="n/a"),FALSE,TRUE)</f>
        <v>0</v>
      </c>
      <c r="AT67" s="8" t="b">
        <f t="shared" ref="AT67:AT130" si="52">IF(OR(AB67="n/a",AC67="n/a"),FALSE,TRUE)</f>
        <v>1</v>
      </c>
      <c r="AU67" s="8" t="b">
        <f t="shared" ref="AU67:AU130" si="53">IF(OR(AE67="n/a",AD67="n/a"),FALSE,TRUE)</f>
        <v>1</v>
      </c>
      <c r="AV67">
        <f t="shared" si="27"/>
        <v>0</v>
      </c>
      <c r="AW67">
        <f t="shared" ref="AW67:AW130" si="54">IF(AV67="n/a", "n/a",IF(AV67=0, 0, 1))</f>
        <v>0</v>
      </c>
    </row>
    <row r="68" spans="1:49">
      <c r="A68">
        <v>1390576879999</v>
      </c>
      <c r="B68">
        <v>-62.824279708764401</v>
      </c>
      <c r="C68">
        <v>735.35726438253096</v>
      </c>
      <c r="D68">
        <v>327.39867188688299</v>
      </c>
      <c r="E68">
        <v>531.32009539341698</v>
      </c>
      <c r="F68">
        <v>735.35726438253096</v>
      </c>
      <c r="G68">
        <v>327.39867188688299</v>
      </c>
      <c r="H68">
        <v>-62.824279708764401</v>
      </c>
      <c r="I68">
        <v>531.32009539341698</v>
      </c>
      <c r="J68">
        <v>575.99158159727995</v>
      </c>
      <c r="K68">
        <v>444.27065824712099</v>
      </c>
      <c r="L68">
        <v>546.31132188914899</v>
      </c>
      <c r="M68">
        <v>401.573091763094</v>
      </c>
      <c r="V68" s="2">
        <f t="shared" si="28"/>
        <v>0.17834522876734149</v>
      </c>
      <c r="W68" s="2">
        <f t="shared" si="29"/>
        <v>0.22250018931427604</v>
      </c>
      <c r="X68" s="3">
        <f t="shared" si="30"/>
        <v>735.35726438253096</v>
      </c>
      <c r="Y68" s="3">
        <f t="shared" si="31"/>
        <v>327.39867188688299</v>
      </c>
      <c r="Z68" s="3" t="str">
        <f t="shared" si="32"/>
        <v>n/a</v>
      </c>
      <c r="AA68" s="3">
        <f t="shared" si="33"/>
        <v>531.32009539341698</v>
      </c>
      <c r="AB68" s="3">
        <f t="shared" si="34"/>
        <v>575.99158159727995</v>
      </c>
      <c r="AC68" s="3">
        <f t="shared" si="35"/>
        <v>444.27065824712099</v>
      </c>
      <c r="AD68" s="3">
        <f t="shared" si="36"/>
        <v>546.31132188914899</v>
      </c>
      <c r="AE68" s="3">
        <f t="shared" si="37"/>
        <v>401.573091763094</v>
      </c>
      <c r="AF68" s="4">
        <f t="shared" si="38"/>
        <v>546.31132188914899</v>
      </c>
      <c r="AG68" s="4">
        <f t="shared" si="39"/>
        <v>327.39867188688299</v>
      </c>
      <c r="AH68" s="4">
        <f t="shared" si="40"/>
        <v>735.35726438253096</v>
      </c>
      <c r="AI68" s="4">
        <f t="shared" si="41"/>
        <v>531.32009539341698</v>
      </c>
      <c r="AJ68" s="3" t="str">
        <f t="shared" si="42"/>
        <v>False</v>
      </c>
      <c r="AK68" s="3" t="str">
        <f t="shared" si="43"/>
        <v>False</v>
      </c>
      <c r="AL68" s="7" t="str">
        <f t="shared" si="44"/>
        <v>n/a</v>
      </c>
      <c r="AM68" s="7">
        <f t="shared" si="45"/>
        <v>0</v>
      </c>
      <c r="AN68" s="7">
        <f t="shared" si="46"/>
        <v>0</v>
      </c>
      <c r="AO68" s="7" t="str">
        <f t="shared" si="47"/>
        <v>n/a</v>
      </c>
      <c r="AP68" s="7" t="str">
        <f t="shared" si="48"/>
        <v>n/a</v>
      </c>
      <c r="AQ68" s="7">
        <f t="shared" si="49"/>
        <v>0</v>
      </c>
      <c r="AR68" s="8" t="b">
        <f t="shared" si="50"/>
        <v>1</v>
      </c>
      <c r="AS68" s="8" t="b">
        <f t="shared" si="51"/>
        <v>0</v>
      </c>
      <c r="AT68" s="8" t="b">
        <f t="shared" si="52"/>
        <v>1</v>
      </c>
      <c r="AU68" s="8" t="b">
        <f t="shared" si="53"/>
        <v>1</v>
      </c>
      <c r="AV68">
        <f t="shared" ref="AV68:AV131" si="55">IF(AND(AL68="n/a",AM68="n/a",AN68="n/a",AO68="n/a",AP68="n/a",AQ68="n/a"),"n/a",SUMIF(AL68:AQ68,"&lt;&gt;n/a",AL68:AQ68)/($O$1-$S$1))</f>
        <v>0</v>
      </c>
      <c r="AW68">
        <f t="shared" si="54"/>
        <v>0</v>
      </c>
    </row>
    <row r="69" spans="1:49">
      <c r="A69">
        <v>1390576884799</v>
      </c>
      <c r="B69">
        <v>-62.824279708764401</v>
      </c>
      <c r="C69">
        <v>735.35726438253096</v>
      </c>
      <c r="D69">
        <v>327.39867188688299</v>
      </c>
      <c r="E69">
        <v>531.32009539341698</v>
      </c>
      <c r="F69">
        <v>735.35726438253096</v>
      </c>
      <c r="G69">
        <v>327.39867188688299</v>
      </c>
      <c r="H69">
        <v>-62.824279708764401</v>
      </c>
      <c r="I69">
        <v>531.32009539341698</v>
      </c>
      <c r="J69">
        <v>575.99158159727995</v>
      </c>
      <c r="K69">
        <v>444.27065824712099</v>
      </c>
      <c r="L69">
        <v>546.31132188914899</v>
      </c>
      <c r="M69">
        <v>401.573091763094</v>
      </c>
      <c r="V69" s="2">
        <f t="shared" si="28"/>
        <v>0.17834522876734149</v>
      </c>
      <c r="W69" s="2">
        <f t="shared" si="29"/>
        <v>0.22250018931427604</v>
      </c>
      <c r="X69" s="3">
        <f t="shared" si="30"/>
        <v>735.35726438253096</v>
      </c>
      <c r="Y69" s="3">
        <f t="shared" si="31"/>
        <v>327.39867188688299</v>
      </c>
      <c r="Z69" s="3" t="str">
        <f t="shared" si="32"/>
        <v>n/a</v>
      </c>
      <c r="AA69" s="3">
        <f t="shared" si="33"/>
        <v>531.32009539341698</v>
      </c>
      <c r="AB69" s="3">
        <f t="shared" si="34"/>
        <v>575.99158159727995</v>
      </c>
      <c r="AC69" s="3">
        <f t="shared" si="35"/>
        <v>444.27065824712099</v>
      </c>
      <c r="AD69" s="3">
        <f t="shared" si="36"/>
        <v>546.31132188914899</v>
      </c>
      <c r="AE69" s="3">
        <f t="shared" si="37"/>
        <v>401.573091763094</v>
      </c>
      <c r="AF69" s="4">
        <f t="shared" si="38"/>
        <v>546.31132188914899</v>
      </c>
      <c r="AG69" s="4">
        <f t="shared" si="39"/>
        <v>327.39867188688299</v>
      </c>
      <c r="AH69" s="4">
        <f t="shared" si="40"/>
        <v>735.35726438253096</v>
      </c>
      <c r="AI69" s="4">
        <f t="shared" si="41"/>
        <v>531.32009539341698</v>
      </c>
      <c r="AJ69" s="3" t="str">
        <f t="shared" si="42"/>
        <v>False</v>
      </c>
      <c r="AK69" s="3" t="str">
        <f t="shared" si="43"/>
        <v>False</v>
      </c>
      <c r="AL69" s="7" t="str">
        <f t="shared" si="44"/>
        <v>n/a</v>
      </c>
      <c r="AM69" s="7">
        <f t="shared" si="45"/>
        <v>0</v>
      </c>
      <c r="AN69" s="7">
        <f t="shared" si="46"/>
        <v>0</v>
      </c>
      <c r="AO69" s="7" t="str">
        <f t="shared" si="47"/>
        <v>n/a</v>
      </c>
      <c r="AP69" s="7" t="str">
        <f t="shared" si="48"/>
        <v>n/a</v>
      </c>
      <c r="AQ69" s="7">
        <f t="shared" si="49"/>
        <v>0</v>
      </c>
      <c r="AR69" s="8" t="b">
        <f t="shared" si="50"/>
        <v>1</v>
      </c>
      <c r="AS69" s="8" t="b">
        <f t="shared" si="51"/>
        <v>0</v>
      </c>
      <c r="AT69" s="8" t="b">
        <f t="shared" si="52"/>
        <v>1</v>
      </c>
      <c r="AU69" s="8" t="b">
        <f t="shared" si="53"/>
        <v>1</v>
      </c>
      <c r="AV69">
        <f t="shared" si="55"/>
        <v>0</v>
      </c>
      <c r="AW69">
        <f t="shared" si="54"/>
        <v>0</v>
      </c>
    </row>
    <row r="70" spans="1:49">
      <c r="A70">
        <v>1390576894403</v>
      </c>
      <c r="B70">
        <v>-62.824279708764401</v>
      </c>
      <c r="C70">
        <v>735.35726438253096</v>
      </c>
      <c r="D70">
        <v>327.39867188688299</v>
      </c>
      <c r="E70">
        <v>531.32009539341698</v>
      </c>
      <c r="F70">
        <v>735.35726438253096</v>
      </c>
      <c r="G70">
        <v>327.39867188688299</v>
      </c>
      <c r="H70">
        <v>-62.824279708764401</v>
      </c>
      <c r="I70">
        <v>531.32009539341698</v>
      </c>
      <c r="J70">
        <v>575.99158159727995</v>
      </c>
      <c r="K70">
        <v>444.27065824712099</v>
      </c>
      <c r="L70">
        <v>546.31132188914899</v>
      </c>
      <c r="M70">
        <v>401.573091763094</v>
      </c>
      <c r="V70" s="2">
        <f t="shared" si="28"/>
        <v>0.17834522876734149</v>
      </c>
      <c r="W70" s="2">
        <f t="shared" si="29"/>
        <v>0.22250018931427604</v>
      </c>
      <c r="X70" s="3">
        <f t="shared" si="30"/>
        <v>735.35726438253096</v>
      </c>
      <c r="Y70" s="3">
        <f t="shared" si="31"/>
        <v>327.39867188688299</v>
      </c>
      <c r="Z70" s="3" t="str">
        <f t="shared" si="32"/>
        <v>n/a</v>
      </c>
      <c r="AA70" s="3">
        <f t="shared" si="33"/>
        <v>531.32009539341698</v>
      </c>
      <c r="AB70" s="3">
        <f t="shared" si="34"/>
        <v>575.99158159727995</v>
      </c>
      <c r="AC70" s="3">
        <f t="shared" si="35"/>
        <v>444.27065824712099</v>
      </c>
      <c r="AD70" s="3">
        <f t="shared" si="36"/>
        <v>546.31132188914899</v>
      </c>
      <c r="AE70" s="3">
        <f t="shared" si="37"/>
        <v>401.573091763094</v>
      </c>
      <c r="AF70" s="4">
        <f t="shared" si="38"/>
        <v>546.31132188914899</v>
      </c>
      <c r="AG70" s="4">
        <f t="shared" si="39"/>
        <v>327.39867188688299</v>
      </c>
      <c r="AH70" s="4">
        <f t="shared" si="40"/>
        <v>735.35726438253096</v>
      </c>
      <c r="AI70" s="4">
        <f t="shared" si="41"/>
        <v>531.32009539341698</v>
      </c>
      <c r="AJ70" s="3" t="str">
        <f t="shared" si="42"/>
        <v>False</v>
      </c>
      <c r="AK70" s="3" t="str">
        <f t="shared" si="43"/>
        <v>False</v>
      </c>
      <c r="AL70" s="7" t="str">
        <f t="shared" si="44"/>
        <v>n/a</v>
      </c>
      <c r="AM70" s="7">
        <f t="shared" si="45"/>
        <v>0</v>
      </c>
      <c r="AN70" s="7">
        <f t="shared" si="46"/>
        <v>0</v>
      </c>
      <c r="AO70" s="7" t="str">
        <f t="shared" si="47"/>
        <v>n/a</v>
      </c>
      <c r="AP70" s="7" t="str">
        <f t="shared" si="48"/>
        <v>n/a</v>
      </c>
      <c r="AQ70" s="7">
        <f t="shared" si="49"/>
        <v>0</v>
      </c>
      <c r="AR70" s="8" t="b">
        <f t="shared" si="50"/>
        <v>1</v>
      </c>
      <c r="AS70" s="8" t="b">
        <f t="shared" si="51"/>
        <v>0</v>
      </c>
      <c r="AT70" s="8" t="b">
        <f t="shared" si="52"/>
        <v>1</v>
      </c>
      <c r="AU70" s="8" t="b">
        <f t="shared" si="53"/>
        <v>1</v>
      </c>
      <c r="AV70">
        <f t="shared" si="55"/>
        <v>0</v>
      </c>
      <c r="AW70">
        <f t="shared" si="54"/>
        <v>0</v>
      </c>
    </row>
    <row r="71" spans="1:49">
      <c r="A71">
        <v>1390576904903</v>
      </c>
      <c r="B71">
        <v>-62.824279708764401</v>
      </c>
      <c r="C71">
        <v>735.35726438253096</v>
      </c>
      <c r="D71">
        <v>327.39867188688299</v>
      </c>
      <c r="E71">
        <v>531.32009539341698</v>
      </c>
      <c r="F71">
        <v>735.35726438253096</v>
      </c>
      <c r="G71">
        <v>327.39867188688299</v>
      </c>
      <c r="H71">
        <v>-62.824279708764401</v>
      </c>
      <c r="I71">
        <v>531.32009539341698</v>
      </c>
      <c r="J71">
        <v>575.99158159727995</v>
      </c>
      <c r="K71">
        <v>444.27065824712099</v>
      </c>
      <c r="L71">
        <v>546.31132188914899</v>
      </c>
      <c r="M71">
        <v>401.573091763094</v>
      </c>
      <c r="V71" s="2">
        <f t="shared" si="28"/>
        <v>0.17834522876734149</v>
      </c>
      <c r="W71" s="2">
        <f t="shared" si="29"/>
        <v>0.22250018931427604</v>
      </c>
      <c r="X71" s="3">
        <f t="shared" si="30"/>
        <v>735.35726438253096</v>
      </c>
      <c r="Y71" s="3">
        <f t="shared" si="31"/>
        <v>327.39867188688299</v>
      </c>
      <c r="Z71" s="3" t="str">
        <f t="shared" si="32"/>
        <v>n/a</v>
      </c>
      <c r="AA71" s="3">
        <f t="shared" si="33"/>
        <v>531.32009539341698</v>
      </c>
      <c r="AB71" s="3">
        <f t="shared" si="34"/>
        <v>575.99158159727995</v>
      </c>
      <c r="AC71" s="3">
        <f t="shared" si="35"/>
        <v>444.27065824712099</v>
      </c>
      <c r="AD71" s="3">
        <f t="shared" si="36"/>
        <v>546.31132188914899</v>
      </c>
      <c r="AE71" s="3">
        <f t="shared" si="37"/>
        <v>401.573091763094</v>
      </c>
      <c r="AF71" s="4">
        <f t="shared" si="38"/>
        <v>546.31132188914899</v>
      </c>
      <c r="AG71" s="4">
        <f t="shared" si="39"/>
        <v>327.39867188688299</v>
      </c>
      <c r="AH71" s="4">
        <f t="shared" si="40"/>
        <v>735.35726438253096</v>
      </c>
      <c r="AI71" s="4">
        <f t="shared" si="41"/>
        <v>531.32009539341698</v>
      </c>
      <c r="AJ71" s="3" t="str">
        <f t="shared" si="42"/>
        <v>False</v>
      </c>
      <c r="AK71" s="3" t="str">
        <f t="shared" si="43"/>
        <v>False</v>
      </c>
      <c r="AL71" s="7" t="str">
        <f t="shared" si="44"/>
        <v>n/a</v>
      </c>
      <c r="AM71" s="7">
        <f t="shared" si="45"/>
        <v>0</v>
      </c>
      <c r="AN71" s="7">
        <f t="shared" si="46"/>
        <v>0</v>
      </c>
      <c r="AO71" s="7" t="str">
        <f t="shared" si="47"/>
        <v>n/a</v>
      </c>
      <c r="AP71" s="7" t="str">
        <f t="shared" si="48"/>
        <v>n/a</v>
      </c>
      <c r="AQ71" s="7">
        <f t="shared" si="49"/>
        <v>0</v>
      </c>
      <c r="AR71" s="8" t="b">
        <f t="shared" si="50"/>
        <v>1</v>
      </c>
      <c r="AS71" s="8" t="b">
        <f t="shared" si="51"/>
        <v>0</v>
      </c>
      <c r="AT71" s="8" t="b">
        <f t="shared" si="52"/>
        <v>1</v>
      </c>
      <c r="AU71" s="8" t="b">
        <f t="shared" si="53"/>
        <v>1</v>
      </c>
      <c r="AV71">
        <f t="shared" si="55"/>
        <v>0</v>
      </c>
      <c r="AW71">
        <f t="shared" si="54"/>
        <v>0</v>
      </c>
    </row>
    <row r="72" spans="1:49">
      <c r="A72">
        <v>1390576910204</v>
      </c>
      <c r="B72">
        <v>-62.824279708764401</v>
      </c>
      <c r="C72">
        <v>735.35726438253096</v>
      </c>
      <c r="D72">
        <v>327.39867188688299</v>
      </c>
      <c r="E72">
        <v>531.32009539341698</v>
      </c>
      <c r="F72">
        <v>735.35726438253096</v>
      </c>
      <c r="G72">
        <v>327.39867188688299</v>
      </c>
      <c r="H72">
        <v>-62.824279708764401</v>
      </c>
      <c r="I72">
        <v>531.32009539341698</v>
      </c>
      <c r="J72">
        <v>575.99158159727995</v>
      </c>
      <c r="K72">
        <v>444.27065824712099</v>
      </c>
      <c r="L72">
        <v>546.31132188914899</v>
      </c>
      <c r="M72">
        <v>401.573091763094</v>
      </c>
      <c r="V72" s="2">
        <f t="shared" si="28"/>
        <v>0.17834522876734149</v>
      </c>
      <c r="W72" s="2">
        <f t="shared" si="29"/>
        <v>0.22250018931427604</v>
      </c>
      <c r="X72" s="3">
        <f t="shared" si="30"/>
        <v>735.35726438253096</v>
      </c>
      <c r="Y72" s="3">
        <f t="shared" si="31"/>
        <v>327.39867188688299</v>
      </c>
      <c r="Z72" s="3" t="str">
        <f t="shared" si="32"/>
        <v>n/a</v>
      </c>
      <c r="AA72" s="3">
        <f t="shared" si="33"/>
        <v>531.32009539341698</v>
      </c>
      <c r="AB72" s="3">
        <f t="shared" si="34"/>
        <v>575.99158159727995</v>
      </c>
      <c r="AC72" s="3">
        <f t="shared" si="35"/>
        <v>444.27065824712099</v>
      </c>
      <c r="AD72" s="3">
        <f t="shared" si="36"/>
        <v>546.31132188914899</v>
      </c>
      <c r="AE72" s="3">
        <f t="shared" si="37"/>
        <v>401.573091763094</v>
      </c>
      <c r="AF72" s="4">
        <f t="shared" si="38"/>
        <v>546.31132188914899</v>
      </c>
      <c r="AG72" s="4">
        <f t="shared" si="39"/>
        <v>327.39867188688299</v>
      </c>
      <c r="AH72" s="4">
        <f t="shared" si="40"/>
        <v>735.35726438253096</v>
      </c>
      <c r="AI72" s="4">
        <f t="shared" si="41"/>
        <v>531.32009539341698</v>
      </c>
      <c r="AJ72" s="3" t="str">
        <f t="shared" si="42"/>
        <v>False</v>
      </c>
      <c r="AK72" s="3" t="str">
        <f t="shared" si="43"/>
        <v>False</v>
      </c>
      <c r="AL72" s="7" t="str">
        <f t="shared" si="44"/>
        <v>n/a</v>
      </c>
      <c r="AM72" s="7">
        <f t="shared" si="45"/>
        <v>0</v>
      </c>
      <c r="AN72" s="7">
        <f t="shared" si="46"/>
        <v>0</v>
      </c>
      <c r="AO72" s="7" t="str">
        <f t="shared" si="47"/>
        <v>n/a</v>
      </c>
      <c r="AP72" s="7" t="str">
        <f t="shared" si="48"/>
        <v>n/a</v>
      </c>
      <c r="AQ72" s="7">
        <f t="shared" si="49"/>
        <v>0</v>
      </c>
      <c r="AR72" s="8" t="b">
        <f t="shared" si="50"/>
        <v>1</v>
      </c>
      <c r="AS72" s="8" t="b">
        <f t="shared" si="51"/>
        <v>0</v>
      </c>
      <c r="AT72" s="8" t="b">
        <f t="shared" si="52"/>
        <v>1</v>
      </c>
      <c r="AU72" s="8" t="b">
        <f t="shared" si="53"/>
        <v>1</v>
      </c>
      <c r="AV72">
        <f t="shared" si="55"/>
        <v>0</v>
      </c>
      <c r="AW72">
        <f t="shared" si="54"/>
        <v>0</v>
      </c>
    </row>
    <row r="73" spans="1:49">
      <c r="A73">
        <v>1390576910392</v>
      </c>
      <c r="B73">
        <v>-62.824279708764401</v>
      </c>
      <c r="C73">
        <v>735.35726438253096</v>
      </c>
      <c r="D73">
        <v>327.39867188688299</v>
      </c>
      <c r="E73">
        <v>531.32009539341698</v>
      </c>
      <c r="F73">
        <v>735.35726438253096</v>
      </c>
      <c r="G73">
        <v>327.39867188688299</v>
      </c>
      <c r="H73">
        <v>-62.824279708764401</v>
      </c>
      <c r="I73">
        <v>531.32009539341698</v>
      </c>
      <c r="J73">
        <v>575.99158159727995</v>
      </c>
      <c r="K73">
        <v>444.27065824712099</v>
      </c>
      <c r="L73">
        <v>546.31132188914899</v>
      </c>
      <c r="M73">
        <v>401.573091763094</v>
      </c>
      <c r="V73" s="2">
        <f t="shared" si="28"/>
        <v>0.17834522876734149</v>
      </c>
      <c r="W73" s="2">
        <f t="shared" si="29"/>
        <v>0.22250018931427604</v>
      </c>
      <c r="X73" s="3">
        <f t="shared" si="30"/>
        <v>735.35726438253096</v>
      </c>
      <c r="Y73" s="3">
        <f t="shared" si="31"/>
        <v>327.39867188688299</v>
      </c>
      <c r="Z73" s="3" t="str">
        <f t="shared" si="32"/>
        <v>n/a</v>
      </c>
      <c r="AA73" s="3">
        <f t="shared" si="33"/>
        <v>531.32009539341698</v>
      </c>
      <c r="AB73" s="3">
        <f t="shared" si="34"/>
        <v>575.99158159727995</v>
      </c>
      <c r="AC73" s="3">
        <f t="shared" si="35"/>
        <v>444.27065824712099</v>
      </c>
      <c r="AD73" s="3">
        <f t="shared" si="36"/>
        <v>546.31132188914899</v>
      </c>
      <c r="AE73" s="3">
        <f t="shared" si="37"/>
        <v>401.573091763094</v>
      </c>
      <c r="AF73" s="4">
        <f t="shared" si="38"/>
        <v>546.31132188914899</v>
      </c>
      <c r="AG73" s="4">
        <f t="shared" si="39"/>
        <v>327.39867188688299</v>
      </c>
      <c r="AH73" s="4">
        <f t="shared" si="40"/>
        <v>735.35726438253096</v>
      </c>
      <c r="AI73" s="4">
        <f t="shared" si="41"/>
        <v>531.32009539341698</v>
      </c>
      <c r="AJ73" s="3" t="str">
        <f t="shared" si="42"/>
        <v>False</v>
      </c>
      <c r="AK73" s="3" t="str">
        <f t="shared" si="43"/>
        <v>False</v>
      </c>
      <c r="AL73" s="7" t="str">
        <f t="shared" si="44"/>
        <v>n/a</v>
      </c>
      <c r="AM73" s="7">
        <f t="shared" si="45"/>
        <v>0</v>
      </c>
      <c r="AN73" s="7">
        <f t="shared" si="46"/>
        <v>0</v>
      </c>
      <c r="AO73" s="7" t="str">
        <f t="shared" si="47"/>
        <v>n/a</v>
      </c>
      <c r="AP73" s="7" t="str">
        <f t="shared" si="48"/>
        <v>n/a</v>
      </c>
      <c r="AQ73" s="7">
        <f t="shared" si="49"/>
        <v>0</v>
      </c>
      <c r="AR73" s="8" t="b">
        <f t="shared" si="50"/>
        <v>1</v>
      </c>
      <c r="AS73" s="8" t="b">
        <f t="shared" si="51"/>
        <v>0</v>
      </c>
      <c r="AT73" s="8" t="b">
        <f t="shared" si="52"/>
        <v>1</v>
      </c>
      <c r="AU73" s="8" t="b">
        <f t="shared" si="53"/>
        <v>1</v>
      </c>
      <c r="AV73">
        <f t="shared" si="55"/>
        <v>0</v>
      </c>
      <c r="AW73">
        <f t="shared" si="54"/>
        <v>0</v>
      </c>
    </row>
    <row r="74" spans="1:49">
      <c r="A74">
        <v>1390576913292</v>
      </c>
      <c r="B74">
        <v>-62.824279708764401</v>
      </c>
      <c r="C74">
        <v>735.35726438253096</v>
      </c>
      <c r="D74">
        <v>327.39867188688299</v>
      </c>
      <c r="E74">
        <v>531.32009539341698</v>
      </c>
      <c r="F74">
        <v>735.35726438253096</v>
      </c>
      <c r="G74">
        <v>327.39867188688299</v>
      </c>
      <c r="H74">
        <v>-62.824279708764401</v>
      </c>
      <c r="I74">
        <v>531.32009539341698</v>
      </c>
      <c r="J74">
        <v>575.99158159727995</v>
      </c>
      <c r="K74">
        <v>444.27065824712099</v>
      </c>
      <c r="L74">
        <v>546.31132188914899</v>
      </c>
      <c r="M74">
        <v>401.573091763094</v>
      </c>
      <c r="V74" s="2">
        <f t="shared" si="28"/>
        <v>0.17834522876734149</v>
      </c>
      <c r="W74" s="2">
        <f t="shared" si="29"/>
        <v>0.22250018931427604</v>
      </c>
      <c r="X74" s="3">
        <f t="shared" si="30"/>
        <v>735.35726438253096</v>
      </c>
      <c r="Y74" s="3">
        <f t="shared" si="31"/>
        <v>327.39867188688299</v>
      </c>
      <c r="Z74" s="3" t="str">
        <f t="shared" si="32"/>
        <v>n/a</v>
      </c>
      <c r="AA74" s="3">
        <f t="shared" si="33"/>
        <v>531.32009539341698</v>
      </c>
      <c r="AB74" s="3">
        <f t="shared" si="34"/>
        <v>575.99158159727995</v>
      </c>
      <c r="AC74" s="3">
        <f t="shared" si="35"/>
        <v>444.27065824712099</v>
      </c>
      <c r="AD74" s="3">
        <f t="shared" si="36"/>
        <v>546.31132188914899</v>
      </c>
      <c r="AE74" s="3">
        <f t="shared" si="37"/>
        <v>401.573091763094</v>
      </c>
      <c r="AF74" s="4">
        <f t="shared" si="38"/>
        <v>546.31132188914899</v>
      </c>
      <c r="AG74" s="4">
        <f t="shared" si="39"/>
        <v>327.39867188688299</v>
      </c>
      <c r="AH74" s="4">
        <f t="shared" si="40"/>
        <v>735.35726438253096</v>
      </c>
      <c r="AI74" s="4">
        <f t="shared" si="41"/>
        <v>531.32009539341698</v>
      </c>
      <c r="AJ74" s="3" t="str">
        <f t="shared" si="42"/>
        <v>False</v>
      </c>
      <c r="AK74" s="3" t="str">
        <f t="shared" si="43"/>
        <v>False</v>
      </c>
      <c r="AL74" s="7" t="str">
        <f t="shared" si="44"/>
        <v>n/a</v>
      </c>
      <c r="AM74" s="7">
        <f t="shared" si="45"/>
        <v>0</v>
      </c>
      <c r="AN74" s="7">
        <f t="shared" si="46"/>
        <v>0</v>
      </c>
      <c r="AO74" s="7" t="str">
        <f t="shared" si="47"/>
        <v>n/a</v>
      </c>
      <c r="AP74" s="7" t="str">
        <f t="shared" si="48"/>
        <v>n/a</v>
      </c>
      <c r="AQ74" s="7">
        <f t="shared" si="49"/>
        <v>0</v>
      </c>
      <c r="AR74" s="8" t="b">
        <f t="shared" si="50"/>
        <v>1</v>
      </c>
      <c r="AS74" s="8" t="b">
        <f t="shared" si="51"/>
        <v>0</v>
      </c>
      <c r="AT74" s="8" t="b">
        <f t="shared" si="52"/>
        <v>1</v>
      </c>
      <c r="AU74" s="8" t="b">
        <f t="shared" si="53"/>
        <v>1</v>
      </c>
      <c r="AV74">
        <f t="shared" si="55"/>
        <v>0</v>
      </c>
      <c r="AW74">
        <f t="shared" si="54"/>
        <v>0</v>
      </c>
    </row>
    <row r="75" spans="1:49">
      <c r="A75">
        <v>1390576914892</v>
      </c>
      <c r="B75">
        <v>-62.824279708764401</v>
      </c>
      <c r="C75">
        <v>735.35726438253096</v>
      </c>
      <c r="D75">
        <v>327.39867188688299</v>
      </c>
      <c r="E75">
        <v>531.32009539341698</v>
      </c>
      <c r="F75">
        <v>735.35726438253096</v>
      </c>
      <c r="G75">
        <v>327.39867188688299</v>
      </c>
      <c r="H75">
        <v>-62.824279708764401</v>
      </c>
      <c r="I75">
        <v>531.32009539341698</v>
      </c>
      <c r="J75">
        <v>575.99158159727995</v>
      </c>
      <c r="K75">
        <v>444.27065824712099</v>
      </c>
      <c r="L75">
        <v>546.31132188914899</v>
      </c>
      <c r="M75">
        <v>401.573091763094</v>
      </c>
      <c r="V75" s="2">
        <f t="shared" si="28"/>
        <v>0.17834522876734149</v>
      </c>
      <c r="W75" s="2">
        <f t="shared" si="29"/>
        <v>0.22250018931427604</v>
      </c>
      <c r="X75" s="3">
        <f t="shared" si="30"/>
        <v>735.35726438253096</v>
      </c>
      <c r="Y75" s="3">
        <f t="shared" si="31"/>
        <v>327.39867188688299</v>
      </c>
      <c r="Z75" s="3" t="str">
        <f t="shared" si="32"/>
        <v>n/a</v>
      </c>
      <c r="AA75" s="3">
        <f t="shared" si="33"/>
        <v>531.32009539341698</v>
      </c>
      <c r="AB75" s="3">
        <f t="shared" si="34"/>
        <v>575.99158159727995</v>
      </c>
      <c r="AC75" s="3">
        <f t="shared" si="35"/>
        <v>444.27065824712099</v>
      </c>
      <c r="AD75" s="3">
        <f t="shared" si="36"/>
        <v>546.31132188914899</v>
      </c>
      <c r="AE75" s="3">
        <f t="shared" si="37"/>
        <v>401.573091763094</v>
      </c>
      <c r="AF75" s="4">
        <f t="shared" si="38"/>
        <v>546.31132188914899</v>
      </c>
      <c r="AG75" s="4">
        <f t="shared" si="39"/>
        <v>327.39867188688299</v>
      </c>
      <c r="AH75" s="4">
        <f t="shared" si="40"/>
        <v>735.35726438253096</v>
      </c>
      <c r="AI75" s="4">
        <f t="shared" si="41"/>
        <v>531.32009539341698</v>
      </c>
      <c r="AJ75" s="3" t="str">
        <f t="shared" si="42"/>
        <v>False</v>
      </c>
      <c r="AK75" s="3" t="str">
        <f t="shared" si="43"/>
        <v>False</v>
      </c>
      <c r="AL75" s="7" t="str">
        <f t="shared" si="44"/>
        <v>n/a</v>
      </c>
      <c r="AM75" s="7">
        <f t="shared" si="45"/>
        <v>0</v>
      </c>
      <c r="AN75" s="7">
        <f t="shared" si="46"/>
        <v>0</v>
      </c>
      <c r="AO75" s="7" t="str">
        <f t="shared" si="47"/>
        <v>n/a</v>
      </c>
      <c r="AP75" s="7" t="str">
        <f t="shared" si="48"/>
        <v>n/a</v>
      </c>
      <c r="AQ75" s="7">
        <f t="shared" si="49"/>
        <v>0</v>
      </c>
      <c r="AR75" s="8" t="b">
        <f t="shared" si="50"/>
        <v>1</v>
      </c>
      <c r="AS75" s="8" t="b">
        <f t="shared" si="51"/>
        <v>0</v>
      </c>
      <c r="AT75" s="8" t="b">
        <f t="shared" si="52"/>
        <v>1</v>
      </c>
      <c r="AU75" s="8" t="b">
        <f t="shared" si="53"/>
        <v>1</v>
      </c>
      <c r="AV75">
        <f t="shared" si="55"/>
        <v>0</v>
      </c>
      <c r="AW75">
        <f t="shared" si="54"/>
        <v>0</v>
      </c>
    </row>
    <row r="76" spans="1:49">
      <c r="A76">
        <v>1390576916493</v>
      </c>
      <c r="B76">
        <v>-62.824279708764401</v>
      </c>
      <c r="C76">
        <v>735.35726438253096</v>
      </c>
      <c r="D76">
        <v>327.39867188688299</v>
      </c>
      <c r="E76">
        <v>531.32009539341698</v>
      </c>
      <c r="F76">
        <v>735.35726438253096</v>
      </c>
      <c r="G76">
        <v>327.39867188688299</v>
      </c>
      <c r="H76">
        <v>-62.824279708764401</v>
      </c>
      <c r="I76">
        <v>531.32009539341698</v>
      </c>
      <c r="J76">
        <v>575.99158159727995</v>
      </c>
      <c r="K76">
        <v>444.27065824712099</v>
      </c>
      <c r="L76">
        <v>546.31132188914899</v>
      </c>
      <c r="M76">
        <v>401.573091763094</v>
      </c>
      <c r="V76" s="2">
        <f t="shared" si="28"/>
        <v>0.17834522876734149</v>
      </c>
      <c r="W76" s="2">
        <f t="shared" si="29"/>
        <v>0.22250018931427604</v>
      </c>
      <c r="X76" s="3">
        <f t="shared" si="30"/>
        <v>735.35726438253096</v>
      </c>
      <c r="Y76" s="3">
        <f t="shared" si="31"/>
        <v>327.39867188688299</v>
      </c>
      <c r="Z76" s="3" t="str">
        <f t="shared" si="32"/>
        <v>n/a</v>
      </c>
      <c r="AA76" s="3">
        <f t="shared" si="33"/>
        <v>531.32009539341698</v>
      </c>
      <c r="AB76" s="3">
        <f t="shared" si="34"/>
        <v>575.99158159727995</v>
      </c>
      <c r="AC76" s="3">
        <f t="shared" si="35"/>
        <v>444.27065824712099</v>
      </c>
      <c r="AD76" s="3">
        <f t="shared" si="36"/>
        <v>546.31132188914899</v>
      </c>
      <c r="AE76" s="3">
        <f t="shared" si="37"/>
        <v>401.573091763094</v>
      </c>
      <c r="AF76" s="4">
        <f t="shared" si="38"/>
        <v>546.31132188914899</v>
      </c>
      <c r="AG76" s="4">
        <f t="shared" si="39"/>
        <v>327.39867188688299</v>
      </c>
      <c r="AH76" s="4">
        <f t="shared" si="40"/>
        <v>735.35726438253096</v>
      </c>
      <c r="AI76" s="4">
        <f t="shared" si="41"/>
        <v>531.32009539341698</v>
      </c>
      <c r="AJ76" s="3" t="str">
        <f t="shared" si="42"/>
        <v>False</v>
      </c>
      <c r="AK76" s="3" t="str">
        <f t="shared" si="43"/>
        <v>False</v>
      </c>
      <c r="AL76" s="7" t="str">
        <f t="shared" si="44"/>
        <v>n/a</v>
      </c>
      <c r="AM76" s="7">
        <f t="shared" si="45"/>
        <v>0</v>
      </c>
      <c r="AN76" s="7">
        <f t="shared" si="46"/>
        <v>0</v>
      </c>
      <c r="AO76" s="7" t="str">
        <f t="shared" si="47"/>
        <v>n/a</v>
      </c>
      <c r="AP76" s="7" t="str">
        <f t="shared" si="48"/>
        <v>n/a</v>
      </c>
      <c r="AQ76" s="7">
        <f t="shared" si="49"/>
        <v>0</v>
      </c>
      <c r="AR76" s="8" t="b">
        <f t="shared" si="50"/>
        <v>1</v>
      </c>
      <c r="AS76" s="8" t="b">
        <f t="shared" si="51"/>
        <v>0</v>
      </c>
      <c r="AT76" s="8" t="b">
        <f t="shared" si="52"/>
        <v>1</v>
      </c>
      <c r="AU76" s="8" t="b">
        <f t="shared" si="53"/>
        <v>1</v>
      </c>
      <c r="AV76">
        <f t="shared" si="55"/>
        <v>0</v>
      </c>
      <c r="AW76">
        <f t="shared" si="54"/>
        <v>0</v>
      </c>
    </row>
    <row r="77" spans="1:49">
      <c r="A77">
        <v>1390576918194</v>
      </c>
      <c r="B77">
        <v>-62.824279708764401</v>
      </c>
      <c r="C77">
        <v>735.35726438253096</v>
      </c>
      <c r="D77">
        <v>327.39867188688299</v>
      </c>
      <c r="E77">
        <v>531.32009539341698</v>
      </c>
      <c r="F77">
        <v>735.35726438253096</v>
      </c>
      <c r="G77">
        <v>327.39867188688299</v>
      </c>
      <c r="H77">
        <v>-62.824279708764401</v>
      </c>
      <c r="I77">
        <v>531.32009539341698</v>
      </c>
      <c r="J77">
        <v>575.99158159727995</v>
      </c>
      <c r="K77">
        <v>444.27065824712099</v>
      </c>
      <c r="L77">
        <v>546.31132188914899</v>
      </c>
      <c r="M77">
        <v>401.573091763094</v>
      </c>
      <c r="V77" s="2">
        <f t="shared" si="28"/>
        <v>0.17834522876734149</v>
      </c>
      <c r="W77" s="2">
        <f t="shared" si="29"/>
        <v>0.22250018931427604</v>
      </c>
      <c r="X77" s="3">
        <f t="shared" si="30"/>
        <v>735.35726438253096</v>
      </c>
      <c r="Y77" s="3">
        <f t="shared" si="31"/>
        <v>327.39867188688299</v>
      </c>
      <c r="Z77" s="3" t="str">
        <f t="shared" si="32"/>
        <v>n/a</v>
      </c>
      <c r="AA77" s="3">
        <f t="shared" si="33"/>
        <v>531.32009539341698</v>
      </c>
      <c r="AB77" s="3">
        <f t="shared" si="34"/>
        <v>575.99158159727995</v>
      </c>
      <c r="AC77" s="3">
        <f t="shared" si="35"/>
        <v>444.27065824712099</v>
      </c>
      <c r="AD77" s="3">
        <f t="shared" si="36"/>
        <v>546.31132188914899</v>
      </c>
      <c r="AE77" s="3">
        <f t="shared" si="37"/>
        <v>401.573091763094</v>
      </c>
      <c r="AF77" s="4">
        <f t="shared" si="38"/>
        <v>546.31132188914899</v>
      </c>
      <c r="AG77" s="4">
        <f t="shared" si="39"/>
        <v>327.39867188688299</v>
      </c>
      <c r="AH77" s="4">
        <f t="shared" si="40"/>
        <v>735.35726438253096</v>
      </c>
      <c r="AI77" s="4">
        <f t="shared" si="41"/>
        <v>531.32009539341698</v>
      </c>
      <c r="AJ77" s="3" t="str">
        <f t="shared" si="42"/>
        <v>False</v>
      </c>
      <c r="AK77" s="3" t="str">
        <f t="shared" si="43"/>
        <v>False</v>
      </c>
      <c r="AL77" s="7" t="str">
        <f t="shared" si="44"/>
        <v>n/a</v>
      </c>
      <c r="AM77" s="7">
        <f t="shared" si="45"/>
        <v>0</v>
      </c>
      <c r="AN77" s="7">
        <f t="shared" si="46"/>
        <v>0</v>
      </c>
      <c r="AO77" s="7" t="str">
        <f t="shared" si="47"/>
        <v>n/a</v>
      </c>
      <c r="AP77" s="7" t="str">
        <f t="shared" si="48"/>
        <v>n/a</v>
      </c>
      <c r="AQ77" s="7">
        <f t="shared" si="49"/>
        <v>0</v>
      </c>
      <c r="AR77" s="8" t="b">
        <f t="shared" si="50"/>
        <v>1</v>
      </c>
      <c r="AS77" s="8" t="b">
        <f t="shared" si="51"/>
        <v>0</v>
      </c>
      <c r="AT77" s="8" t="b">
        <f t="shared" si="52"/>
        <v>1</v>
      </c>
      <c r="AU77" s="8" t="b">
        <f t="shared" si="53"/>
        <v>1</v>
      </c>
      <c r="AV77">
        <f t="shared" si="55"/>
        <v>0</v>
      </c>
      <c r="AW77">
        <f t="shared" si="54"/>
        <v>0</v>
      </c>
    </row>
    <row r="78" spans="1:49">
      <c r="A78">
        <v>1390576920694</v>
      </c>
      <c r="B78">
        <v>-62.824279708764401</v>
      </c>
      <c r="C78">
        <v>735.35726438253096</v>
      </c>
      <c r="D78">
        <v>327.39867188688299</v>
      </c>
      <c r="E78">
        <v>531.32009539341698</v>
      </c>
      <c r="F78">
        <v>735.35726438253096</v>
      </c>
      <c r="G78">
        <v>327.39867188688299</v>
      </c>
      <c r="H78">
        <v>-62.824279708764401</v>
      </c>
      <c r="I78">
        <v>531.32009539341698</v>
      </c>
      <c r="J78">
        <v>575.99158159727995</v>
      </c>
      <c r="K78">
        <v>444.27065824712099</v>
      </c>
      <c r="L78">
        <v>546.31132188914899</v>
      </c>
      <c r="M78">
        <v>401.573091763094</v>
      </c>
      <c r="V78" s="2">
        <f t="shared" si="28"/>
        <v>0.17834522876734149</v>
      </c>
      <c r="W78" s="2">
        <f t="shared" si="29"/>
        <v>0.22250018931427604</v>
      </c>
      <c r="X78" s="3">
        <f t="shared" si="30"/>
        <v>735.35726438253096</v>
      </c>
      <c r="Y78" s="3">
        <f t="shared" si="31"/>
        <v>327.39867188688299</v>
      </c>
      <c r="Z78" s="3" t="str">
        <f t="shared" si="32"/>
        <v>n/a</v>
      </c>
      <c r="AA78" s="3">
        <f t="shared" si="33"/>
        <v>531.32009539341698</v>
      </c>
      <c r="AB78" s="3">
        <f t="shared" si="34"/>
        <v>575.99158159727995</v>
      </c>
      <c r="AC78" s="3">
        <f t="shared" si="35"/>
        <v>444.27065824712099</v>
      </c>
      <c r="AD78" s="3">
        <f t="shared" si="36"/>
        <v>546.31132188914899</v>
      </c>
      <c r="AE78" s="3">
        <f t="shared" si="37"/>
        <v>401.573091763094</v>
      </c>
      <c r="AF78" s="4">
        <f t="shared" si="38"/>
        <v>546.31132188914899</v>
      </c>
      <c r="AG78" s="4">
        <f t="shared" si="39"/>
        <v>327.39867188688299</v>
      </c>
      <c r="AH78" s="4">
        <f t="shared" si="40"/>
        <v>735.35726438253096</v>
      </c>
      <c r="AI78" s="4">
        <f t="shared" si="41"/>
        <v>531.32009539341698</v>
      </c>
      <c r="AJ78" s="3" t="str">
        <f t="shared" si="42"/>
        <v>False</v>
      </c>
      <c r="AK78" s="3" t="str">
        <f t="shared" si="43"/>
        <v>False</v>
      </c>
      <c r="AL78" s="7" t="str">
        <f t="shared" si="44"/>
        <v>n/a</v>
      </c>
      <c r="AM78" s="7">
        <f t="shared" si="45"/>
        <v>0</v>
      </c>
      <c r="AN78" s="7">
        <f t="shared" si="46"/>
        <v>0</v>
      </c>
      <c r="AO78" s="7" t="str">
        <f t="shared" si="47"/>
        <v>n/a</v>
      </c>
      <c r="AP78" s="7" t="str">
        <f t="shared" si="48"/>
        <v>n/a</v>
      </c>
      <c r="AQ78" s="7">
        <f t="shared" si="49"/>
        <v>0</v>
      </c>
      <c r="AR78" s="8" t="b">
        <f t="shared" si="50"/>
        <v>1</v>
      </c>
      <c r="AS78" s="8" t="b">
        <f t="shared" si="51"/>
        <v>0</v>
      </c>
      <c r="AT78" s="8" t="b">
        <f t="shared" si="52"/>
        <v>1</v>
      </c>
      <c r="AU78" s="8" t="b">
        <f t="shared" si="53"/>
        <v>1</v>
      </c>
      <c r="AV78">
        <f t="shared" si="55"/>
        <v>0</v>
      </c>
      <c r="AW78">
        <f t="shared" si="54"/>
        <v>0</v>
      </c>
    </row>
    <row r="79" spans="1:49">
      <c r="A79">
        <v>1390576926194</v>
      </c>
      <c r="B79">
        <v>-62.824279708764401</v>
      </c>
      <c r="C79">
        <v>735.35726438253096</v>
      </c>
      <c r="D79">
        <v>327.39867188688299</v>
      </c>
      <c r="E79">
        <v>531.32009539341698</v>
      </c>
      <c r="F79">
        <v>735.35726438253096</v>
      </c>
      <c r="G79">
        <v>327.39867188688299</v>
      </c>
      <c r="H79">
        <v>-62.824279708764401</v>
      </c>
      <c r="I79">
        <v>531.32009539341698</v>
      </c>
      <c r="J79">
        <v>575.99158159727995</v>
      </c>
      <c r="K79">
        <v>444.27065824712099</v>
      </c>
      <c r="L79">
        <v>546.31132188914899</v>
      </c>
      <c r="M79">
        <v>401.573091763094</v>
      </c>
      <c r="V79" s="2">
        <f t="shared" si="28"/>
        <v>0.17834522876734149</v>
      </c>
      <c r="W79" s="2">
        <f t="shared" si="29"/>
        <v>0.22250018931427604</v>
      </c>
      <c r="X79" s="3">
        <f t="shared" si="30"/>
        <v>735.35726438253096</v>
      </c>
      <c r="Y79" s="3">
        <f t="shared" si="31"/>
        <v>327.39867188688299</v>
      </c>
      <c r="Z79" s="3" t="str">
        <f t="shared" si="32"/>
        <v>n/a</v>
      </c>
      <c r="AA79" s="3">
        <f t="shared" si="33"/>
        <v>531.32009539341698</v>
      </c>
      <c r="AB79" s="3">
        <f t="shared" si="34"/>
        <v>575.99158159727995</v>
      </c>
      <c r="AC79" s="3">
        <f t="shared" si="35"/>
        <v>444.27065824712099</v>
      </c>
      <c r="AD79" s="3">
        <f t="shared" si="36"/>
        <v>546.31132188914899</v>
      </c>
      <c r="AE79" s="3">
        <f t="shared" si="37"/>
        <v>401.573091763094</v>
      </c>
      <c r="AF79" s="4">
        <f t="shared" si="38"/>
        <v>546.31132188914899</v>
      </c>
      <c r="AG79" s="4">
        <f t="shared" si="39"/>
        <v>327.39867188688299</v>
      </c>
      <c r="AH79" s="4">
        <f t="shared" si="40"/>
        <v>735.35726438253096</v>
      </c>
      <c r="AI79" s="4">
        <f t="shared" si="41"/>
        <v>531.32009539341698</v>
      </c>
      <c r="AJ79" s="3" t="str">
        <f t="shared" si="42"/>
        <v>False</v>
      </c>
      <c r="AK79" s="3" t="str">
        <f t="shared" si="43"/>
        <v>False</v>
      </c>
      <c r="AL79" s="7" t="str">
        <f t="shared" si="44"/>
        <v>n/a</v>
      </c>
      <c r="AM79" s="7">
        <f t="shared" si="45"/>
        <v>0</v>
      </c>
      <c r="AN79" s="7">
        <f t="shared" si="46"/>
        <v>0</v>
      </c>
      <c r="AO79" s="7" t="str">
        <f t="shared" si="47"/>
        <v>n/a</v>
      </c>
      <c r="AP79" s="7" t="str">
        <f t="shared" si="48"/>
        <v>n/a</v>
      </c>
      <c r="AQ79" s="7">
        <f t="shared" si="49"/>
        <v>0</v>
      </c>
      <c r="AR79" s="8" t="b">
        <f t="shared" si="50"/>
        <v>1</v>
      </c>
      <c r="AS79" s="8" t="b">
        <f t="shared" si="51"/>
        <v>0</v>
      </c>
      <c r="AT79" s="8" t="b">
        <f t="shared" si="52"/>
        <v>1</v>
      </c>
      <c r="AU79" s="8" t="b">
        <f t="shared" si="53"/>
        <v>1</v>
      </c>
      <c r="AV79">
        <f t="shared" si="55"/>
        <v>0</v>
      </c>
      <c r="AW79">
        <f t="shared" si="54"/>
        <v>0</v>
      </c>
    </row>
    <row r="80" spans="1:49">
      <c r="A80">
        <v>1390576926344</v>
      </c>
      <c r="B80">
        <v>-62.824279708764401</v>
      </c>
      <c r="C80">
        <v>735.35726438253096</v>
      </c>
      <c r="D80">
        <v>327.39867188688299</v>
      </c>
      <c r="E80">
        <v>531.32009539341698</v>
      </c>
      <c r="F80">
        <v>735.35726438253096</v>
      </c>
      <c r="G80">
        <v>327.39867188688299</v>
      </c>
      <c r="H80">
        <v>-62.824279708764401</v>
      </c>
      <c r="I80">
        <v>531.32009539341698</v>
      </c>
      <c r="J80">
        <v>575.99158159727995</v>
      </c>
      <c r="K80">
        <v>444.27065824712099</v>
      </c>
      <c r="L80">
        <v>546.31132188914899</v>
      </c>
      <c r="M80">
        <v>401.573091763094</v>
      </c>
      <c r="V80" s="2">
        <f t="shared" si="28"/>
        <v>0.17834522876734149</v>
      </c>
      <c r="W80" s="2">
        <f t="shared" si="29"/>
        <v>0.22250018931427604</v>
      </c>
      <c r="X80" s="3">
        <f t="shared" si="30"/>
        <v>735.35726438253096</v>
      </c>
      <c r="Y80" s="3">
        <f t="shared" si="31"/>
        <v>327.39867188688299</v>
      </c>
      <c r="Z80" s="3" t="str">
        <f t="shared" si="32"/>
        <v>n/a</v>
      </c>
      <c r="AA80" s="3">
        <f t="shared" si="33"/>
        <v>531.32009539341698</v>
      </c>
      <c r="AB80" s="3">
        <f t="shared" si="34"/>
        <v>575.99158159727995</v>
      </c>
      <c r="AC80" s="3">
        <f t="shared" si="35"/>
        <v>444.27065824712099</v>
      </c>
      <c r="AD80" s="3">
        <f t="shared" si="36"/>
        <v>546.31132188914899</v>
      </c>
      <c r="AE80" s="3">
        <f t="shared" si="37"/>
        <v>401.573091763094</v>
      </c>
      <c r="AF80" s="4">
        <f t="shared" si="38"/>
        <v>546.31132188914899</v>
      </c>
      <c r="AG80" s="4">
        <f t="shared" si="39"/>
        <v>327.39867188688299</v>
      </c>
      <c r="AH80" s="4">
        <f t="shared" si="40"/>
        <v>735.35726438253096</v>
      </c>
      <c r="AI80" s="4">
        <f t="shared" si="41"/>
        <v>531.32009539341698</v>
      </c>
      <c r="AJ80" s="3" t="str">
        <f t="shared" si="42"/>
        <v>False</v>
      </c>
      <c r="AK80" s="3" t="str">
        <f t="shared" si="43"/>
        <v>False</v>
      </c>
      <c r="AL80" s="7" t="str">
        <f t="shared" si="44"/>
        <v>n/a</v>
      </c>
      <c r="AM80" s="7">
        <f t="shared" si="45"/>
        <v>0</v>
      </c>
      <c r="AN80" s="7">
        <f t="shared" si="46"/>
        <v>0</v>
      </c>
      <c r="AO80" s="7" t="str">
        <f t="shared" si="47"/>
        <v>n/a</v>
      </c>
      <c r="AP80" s="7" t="str">
        <f t="shared" si="48"/>
        <v>n/a</v>
      </c>
      <c r="AQ80" s="7">
        <f t="shared" si="49"/>
        <v>0</v>
      </c>
      <c r="AR80" s="8" t="b">
        <f t="shared" si="50"/>
        <v>1</v>
      </c>
      <c r="AS80" s="8" t="b">
        <f t="shared" si="51"/>
        <v>0</v>
      </c>
      <c r="AT80" s="8" t="b">
        <f t="shared" si="52"/>
        <v>1</v>
      </c>
      <c r="AU80" s="8" t="b">
        <f t="shared" si="53"/>
        <v>1</v>
      </c>
      <c r="AV80">
        <f t="shared" si="55"/>
        <v>0</v>
      </c>
      <c r="AW80">
        <f t="shared" si="54"/>
        <v>0</v>
      </c>
    </row>
    <row r="81" spans="1:49">
      <c r="A81">
        <v>1390576934344</v>
      </c>
      <c r="B81">
        <v>-62.824279708764401</v>
      </c>
      <c r="C81">
        <v>735.35726438253096</v>
      </c>
      <c r="D81">
        <v>327.39867188688299</v>
      </c>
      <c r="E81">
        <v>531.32009539341698</v>
      </c>
      <c r="F81">
        <v>735.35726438253096</v>
      </c>
      <c r="G81">
        <v>327.39867188688299</v>
      </c>
      <c r="H81">
        <v>-62.824279708764401</v>
      </c>
      <c r="I81">
        <v>531.32009539341698</v>
      </c>
      <c r="J81">
        <v>575.99158159727995</v>
      </c>
      <c r="K81">
        <v>444.27065824712099</v>
      </c>
      <c r="L81">
        <v>546.31132188914899</v>
      </c>
      <c r="M81">
        <v>401.573091763094</v>
      </c>
      <c r="V81" s="2">
        <f t="shared" si="28"/>
        <v>0.17834522876734149</v>
      </c>
      <c r="W81" s="2">
        <f t="shared" si="29"/>
        <v>0.22250018931427604</v>
      </c>
      <c r="X81" s="3">
        <f t="shared" si="30"/>
        <v>735.35726438253096</v>
      </c>
      <c r="Y81" s="3">
        <f t="shared" si="31"/>
        <v>327.39867188688299</v>
      </c>
      <c r="Z81" s="3" t="str">
        <f t="shared" si="32"/>
        <v>n/a</v>
      </c>
      <c r="AA81" s="3">
        <f t="shared" si="33"/>
        <v>531.32009539341698</v>
      </c>
      <c r="AB81" s="3">
        <f t="shared" si="34"/>
        <v>575.99158159727995</v>
      </c>
      <c r="AC81" s="3">
        <f t="shared" si="35"/>
        <v>444.27065824712099</v>
      </c>
      <c r="AD81" s="3">
        <f t="shared" si="36"/>
        <v>546.31132188914899</v>
      </c>
      <c r="AE81" s="3">
        <f t="shared" si="37"/>
        <v>401.573091763094</v>
      </c>
      <c r="AF81" s="4">
        <f t="shared" si="38"/>
        <v>546.31132188914899</v>
      </c>
      <c r="AG81" s="4">
        <f t="shared" si="39"/>
        <v>327.39867188688299</v>
      </c>
      <c r="AH81" s="4">
        <f t="shared" si="40"/>
        <v>735.35726438253096</v>
      </c>
      <c r="AI81" s="4">
        <f t="shared" si="41"/>
        <v>531.32009539341698</v>
      </c>
      <c r="AJ81" s="3" t="str">
        <f t="shared" si="42"/>
        <v>False</v>
      </c>
      <c r="AK81" s="3" t="str">
        <f t="shared" si="43"/>
        <v>False</v>
      </c>
      <c r="AL81" s="7" t="str">
        <f t="shared" si="44"/>
        <v>n/a</v>
      </c>
      <c r="AM81" s="7">
        <f t="shared" si="45"/>
        <v>0</v>
      </c>
      <c r="AN81" s="7">
        <f t="shared" si="46"/>
        <v>0</v>
      </c>
      <c r="AO81" s="7" t="str">
        <f t="shared" si="47"/>
        <v>n/a</v>
      </c>
      <c r="AP81" s="7" t="str">
        <f t="shared" si="48"/>
        <v>n/a</v>
      </c>
      <c r="AQ81" s="7">
        <f t="shared" si="49"/>
        <v>0</v>
      </c>
      <c r="AR81" s="8" t="b">
        <f t="shared" si="50"/>
        <v>1</v>
      </c>
      <c r="AS81" s="8" t="b">
        <f t="shared" si="51"/>
        <v>0</v>
      </c>
      <c r="AT81" s="8" t="b">
        <f t="shared" si="52"/>
        <v>1</v>
      </c>
      <c r="AU81" s="8" t="b">
        <f t="shared" si="53"/>
        <v>1</v>
      </c>
      <c r="AV81">
        <f t="shared" si="55"/>
        <v>0</v>
      </c>
      <c r="AW81">
        <f t="shared" si="54"/>
        <v>0</v>
      </c>
    </row>
    <row r="82" spans="1:49">
      <c r="A82">
        <v>1390576938044</v>
      </c>
      <c r="B82">
        <v>-62.824279708764401</v>
      </c>
      <c r="C82">
        <v>735.35726438253096</v>
      </c>
      <c r="D82">
        <v>327.39867188688299</v>
      </c>
      <c r="E82">
        <v>531.32009539341698</v>
      </c>
      <c r="F82">
        <v>735.35726438253096</v>
      </c>
      <c r="G82">
        <v>327.39867188688299</v>
      </c>
      <c r="H82">
        <v>-62.824279708764401</v>
      </c>
      <c r="I82">
        <v>531.32009539341698</v>
      </c>
      <c r="J82">
        <v>575.99158159727995</v>
      </c>
      <c r="K82">
        <v>444.27065824712099</v>
      </c>
      <c r="L82">
        <v>546.31132188914899</v>
      </c>
      <c r="M82">
        <v>401.573091763094</v>
      </c>
      <c r="V82" s="2">
        <f t="shared" si="28"/>
        <v>0.17834522876734149</v>
      </c>
      <c r="W82" s="2">
        <f t="shared" si="29"/>
        <v>0.22250018931427604</v>
      </c>
      <c r="X82" s="3">
        <f t="shared" si="30"/>
        <v>735.35726438253096</v>
      </c>
      <c r="Y82" s="3">
        <f t="shared" si="31"/>
        <v>327.39867188688299</v>
      </c>
      <c r="Z82" s="3" t="str">
        <f t="shared" si="32"/>
        <v>n/a</v>
      </c>
      <c r="AA82" s="3">
        <f t="shared" si="33"/>
        <v>531.32009539341698</v>
      </c>
      <c r="AB82" s="3">
        <f t="shared" si="34"/>
        <v>575.99158159727995</v>
      </c>
      <c r="AC82" s="3">
        <f t="shared" si="35"/>
        <v>444.27065824712099</v>
      </c>
      <c r="AD82" s="3">
        <f t="shared" si="36"/>
        <v>546.31132188914899</v>
      </c>
      <c r="AE82" s="3">
        <f t="shared" si="37"/>
        <v>401.573091763094</v>
      </c>
      <c r="AF82" s="4">
        <f t="shared" si="38"/>
        <v>546.31132188914899</v>
      </c>
      <c r="AG82" s="4">
        <f t="shared" si="39"/>
        <v>327.39867188688299</v>
      </c>
      <c r="AH82" s="4">
        <f t="shared" si="40"/>
        <v>735.35726438253096</v>
      </c>
      <c r="AI82" s="4">
        <f t="shared" si="41"/>
        <v>531.32009539341698</v>
      </c>
      <c r="AJ82" s="3" t="str">
        <f t="shared" si="42"/>
        <v>False</v>
      </c>
      <c r="AK82" s="3" t="str">
        <f t="shared" si="43"/>
        <v>False</v>
      </c>
      <c r="AL82" s="7" t="str">
        <f t="shared" si="44"/>
        <v>n/a</v>
      </c>
      <c r="AM82" s="7">
        <f t="shared" si="45"/>
        <v>0</v>
      </c>
      <c r="AN82" s="7">
        <f t="shared" si="46"/>
        <v>0</v>
      </c>
      <c r="AO82" s="7" t="str">
        <f t="shared" si="47"/>
        <v>n/a</v>
      </c>
      <c r="AP82" s="7" t="str">
        <f t="shared" si="48"/>
        <v>n/a</v>
      </c>
      <c r="AQ82" s="7">
        <f t="shared" si="49"/>
        <v>0</v>
      </c>
      <c r="AR82" s="8" t="b">
        <f t="shared" si="50"/>
        <v>1</v>
      </c>
      <c r="AS82" s="8" t="b">
        <f t="shared" si="51"/>
        <v>0</v>
      </c>
      <c r="AT82" s="8" t="b">
        <f t="shared" si="52"/>
        <v>1</v>
      </c>
      <c r="AU82" s="8" t="b">
        <f t="shared" si="53"/>
        <v>1</v>
      </c>
      <c r="AV82">
        <f t="shared" si="55"/>
        <v>0</v>
      </c>
      <c r="AW82">
        <f t="shared" si="54"/>
        <v>0</v>
      </c>
    </row>
    <row r="83" spans="1:49">
      <c r="A83">
        <v>1390576947349</v>
      </c>
      <c r="B83">
        <v>-62.824279708764401</v>
      </c>
      <c r="C83">
        <v>735.35726438253096</v>
      </c>
      <c r="D83">
        <v>327.39867188688299</v>
      </c>
      <c r="E83">
        <v>531.32009539341698</v>
      </c>
      <c r="F83">
        <v>735.35726438253096</v>
      </c>
      <c r="G83">
        <v>327.39867188688299</v>
      </c>
      <c r="H83">
        <v>-62.824279708764401</v>
      </c>
      <c r="I83">
        <v>531.32009539341698</v>
      </c>
      <c r="J83">
        <v>575.99158159727995</v>
      </c>
      <c r="K83">
        <v>444.27065824712099</v>
      </c>
      <c r="L83">
        <v>546.31132188914899</v>
      </c>
      <c r="M83">
        <v>401.573091763094</v>
      </c>
      <c r="V83" s="2">
        <f t="shared" si="28"/>
        <v>0.17834522876734149</v>
      </c>
      <c r="W83" s="2">
        <f t="shared" si="29"/>
        <v>0.22250018931427604</v>
      </c>
      <c r="X83" s="3">
        <f t="shared" si="30"/>
        <v>735.35726438253096</v>
      </c>
      <c r="Y83" s="3">
        <f t="shared" si="31"/>
        <v>327.39867188688299</v>
      </c>
      <c r="Z83" s="3" t="str">
        <f t="shared" si="32"/>
        <v>n/a</v>
      </c>
      <c r="AA83" s="3">
        <f t="shared" si="33"/>
        <v>531.32009539341698</v>
      </c>
      <c r="AB83" s="3">
        <f t="shared" si="34"/>
        <v>575.99158159727995</v>
      </c>
      <c r="AC83" s="3">
        <f t="shared" si="35"/>
        <v>444.27065824712099</v>
      </c>
      <c r="AD83" s="3">
        <f t="shared" si="36"/>
        <v>546.31132188914899</v>
      </c>
      <c r="AE83" s="3">
        <f t="shared" si="37"/>
        <v>401.573091763094</v>
      </c>
      <c r="AF83" s="4">
        <f t="shared" si="38"/>
        <v>546.31132188914899</v>
      </c>
      <c r="AG83" s="4">
        <f t="shared" si="39"/>
        <v>327.39867188688299</v>
      </c>
      <c r="AH83" s="4">
        <f t="shared" si="40"/>
        <v>735.35726438253096</v>
      </c>
      <c r="AI83" s="4">
        <f t="shared" si="41"/>
        <v>531.32009539341698</v>
      </c>
      <c r="AJ83" s="3" t="str">
        <f t="shared" si="42"/>
        <v>False</v>
      </c>
      <c r="AK83" s="3" t="str">
        <f t="shared" si="43"/>
        <v>False</v>
      </c>
      <c r="AL83" s="7" t="str">
        <f t="shared" si="44"/>
        <v>n/a</v>
      </c>
      <c r="AM83" s="7">
        <f t="shared" si="45"/>
        <v>0</v>
      </c>
      <c r="AN83" s="7">
        <f t="shared" si="46"/>
        <v>0</v>
      </c>
      <c r="AO83" s="7" t="str">
        <f t="shared" si="47"/>
        <v>n/a</v>
      </c>
      <c r="AP83" s="7" t="str">
        <f t="shared" si="48"/>
        <v>n/a</v>
      </c>
      <c r="AQ83" s="7">
        <f t="shared" si="49"/>
        <v>0</v>
      </c>
      <c r="AR83" s="8" t="b">
        <f t="shared" si="50"/>
        <v>1</v>
      </c>
      <c r="AS83" s="8" t="b">
        <f t="shared" si="51"/>
        <v>0</v>
      </c>
      <c r="AT83" s="8" t="b">
        <f t="shared" si="52"/>
        <v>1</v>
      </c>
      <c r="AU83" s="8" t="b">
        <f t="shared" si="53"/>
        <v>1</v>
      </c>
      <c r="AV83">
        <f t="shared" si="55"/>
        <v>0</v>
      </c>
      <c r="AW83">
        <f t="shared" si="54"/>
        <v>0</v>
      </c>
    </row>
    <row r="84" spans="1:49">
      <c r="A84">
        <v>1390576949652</v>
      </c>
      <c r="B84">
        <v>-62.824279708764401</v>
      </c>
      <c r="C84">
        <v>735.35726438253096</v>
      </c>
      <c r="D84">
        <v>327.39867188688299</v>
      </c>
      <c r="E84">
        <v>531.32009539341698</v>
      </c>
      <c r="F84">
        <v>735.35726438253096</v>
      </c>
      <c r="G84">
        <v>327.39867188688299</v>
      </c>
      <c r="H84">
        <v>-62.824279708764401</v>
      </c>
      <c r="I84">
        <v>531.32009539341698</v>
      </c>
      <c r="J84">
        <v>575.99158159727995</v>
      </c>
      <c r="K84">
        <v>444.27065824712099</v>
      </c>
      <c r="L84">
        <v>546.31132188914899</v>
      </c>
      <c r="M84">
        <v>401.573091763094</v>
      </c>
      <c r="V84" s="2">
        <f t="shared" si="28"/>
        <v>0.17834522876734149</v>
      </c>
      <c r="W84" s="2">
        <f t="shared" si="29"/>
        <v>0.22250018931427604</v>
      </c>
      <c r="X84" s="3">
        <f t="shared" si="30"/>
        <v>735.35726438253096</v>
      </c>
      <c r="Y84" s="3">
        <f t="shared" si="31"/>
        <v>327.39867188688299</v>
      </c>
      <c r="Z84" s="3" t="str">
        <f t="shared" si="32"/>
        <v>n/a</v>
      </c>
      <c r="AA84" s="3">
        <f t="shared" si="33"/>
        <v>531.32009539341698</v>
      </c>
      <c r="AB84" s="3">
        <f t="shared" si="34"/>
        <v>575.99158159727995</v>
      </c>
      <c r="AC84" s="3">
        <f t="shared" si="35"/>
        <v>444.27065824712099</v>
      </c>
      <c r="AD84" s="3">
        <f t="shared" si="36"/>
        <v>546.31132188914899</v>
      </c>
      <c r="AE84" s="3">
        <f t="shared" si="37"/>
        <v>401.573091763094</v>
      </c>
      <c r="AF84" s="4">
        <f t="shared" si="38"/>
        <v>546.31132188914899</v>
      </c>
      <c r="AG84" s="4">
        <f t="shared" si="39"/>
        <v>327.39867188688299</v>
      </c>
      <c r="AH84" s="4">
        <f t="shared" si="40"/>
        <v>735.35726438253096</v>
      </c>
      <c r="AI84" s="4">
        <f t="shared" si="41"/>
        <v>531.32009539341698</v>
      </c>
      <c r="AJ84" s="3" t="str">
        <f t="shared" si="42"/>
        <v>False</v>
      </c>
      <c r="AK84" s="3" t="str">
        <f t="shared" si="43"/>
        <v>False</v>
      </c>
      <c r="AL84" s="7" t="str">
        <f t="shared" si="44"/>
        <v>n/a</v>
      </c>
      <c r="AM84" s="7">
        <f t="shared" si="45"/>
        <v>0</v>
      </c>
      <c r="AN84" s="7">
        <f t="shared" si="46"/>
        <v>0</v>
      </c>
      <c r="AO84" s="7" t="str">
        <f t="shared" si="47"/>
        <v>n/a</v>
      </c>
      <c r="AP84" s="7" t="str">
        <f t="shared" si="48"/>
        <v>n/a</v>
      </c>
      <c r="AQ84" s="7">
        <f t="shared" si="49"/>
        <v>0</v>
      </c>
      <c r="AR84" s="8" t="b">
        <f t="shared" si="50"/>
        <v>1</v>
      </c>
      <c r="AS84" s="8" t="b">
        <f t="shared" si="51"/>
        <v>0</v>
      </c>
      <c r="AT84" s="8" t="b">
        <f t="shared" si="52"/>
        <v>1</v>
      </c>
      <c r="AU84" s="8" t="b">
        <f t="shared" si="53"/>
        <v>1</v>
      </c>
      <c r="AV84">
        <f t="shared" si="55"/>
        <v>0</v>
      </c>
      <c r="AW84">
        <f t="shared" si="54"/>
        <v>0</v>
      </c>
    </row>
    <row r="85" spans="1:49">
      <c r="A85">
        <v>1390576962752</v>
      </c>
      <c r="B85">
        <v>-62.824279708764401</v>
      </c>
      <c r="C85">
        <v>735.35726438253096</v>
      </c>
      <c r="D85">
        <v>327.39867188688299</v>
      </c>
      <c r="E85">
        <v>531.32009539341698</v>
      </c>
      <c r="F85">
        <v>735.35726438253096</v>
      </c>
      <c r="G85">
        <v>327.39867188688299</v>
      </c>
      <c r="H85">
        <v>-62.824279708764401</v>
      </c>
      <c r="I85">
        <v>531.32009539341698</v>
      </c>
      <c r="J85">
        <v>575.99158159727995</v>
      </c>
      <c r="K85">
        <v>444.27065824712099</v>
      </c>
      <c r="L85">
        <v>546.31132188914899</v>
      </c>
      <c r="M85">
        <v>401.573091763094</v>
      </c>
      <c r="V85" s="2">
        <f t="shared" si="28"/>
        <v>0.17834522876734149</v>
      </c>
      <c r="W85" s="2">
        <f t="shared" si="29"/>
        <v>0.22250018931427604</v>
      </c>
      <c r="X85" s="3">
        <f t="shared" si="30"/>
        <v>735.35726438253096</v>
      </c>
      <c r="Y85" s="3">
        <f t="shared" si="31"/>
        <v>327.39867188688299</v>
      </c>
      <c r="Z85" s="3" t="str">
        <f t="shared" si="32"/>
        <v>n/a</v>
      </c>
      <c r="AA85" s="3">
        <f t="shared" si="33"/>
        <v>531.32009539341698</v>
      </c>
      <c r="AB85" s="3">
        <f t="shared" si="34"/>
        <v>575.99158159727995</v>
      </c>
      <c r="AC85" s="3">
        <f t="shared" si="35"/>
        <v>444.27065824712099</v>
      </c>
      <c r="AD85" s="3">
        <f t="shared" si="36"/>
        <v>546.31132188914899</v>
      </c>
      <c r="AE85" s="3">
        <f t="shared" si="37"/>
        <v>401.573091763094</v>
      </c>
      <c r="AF85" s="4">
        <f t="shared" si="38"/>
        <v>546.31132188914899</v>
      </c>
      <c r="AG85" s="4">
        <f t="shared" si="39"/>
        <v>327.39867188688299</v>
      </c>
      <c r="AH85" s="4">
        <f t="shared" si="40"/>
        <v>735.35726438253096</v>
      </c>
      <c r="AI85" s="4">
        <f t="shared" si="41"/>
        <v>531.32009539341698</v>
      </c>
      <c r="AJ85" s="3" t="str">
        <f t="shared" si="42"/>
        <v>False</v>
      </c>
      <c r="AK85" s="3" t="str">
        <f t="shared" si="43"/>
        <v>False</v>
      </c>
      <c r="AL85" s="7" t="str">
        <f t="shared" si="44"/>
        <v>n/a</v>
      </c>
      <c r="AM85" s="7">
        <f t="shared" si="45"/>
        <v>0</v>
      </c>
      <c r="AN85" s="7">
        <f t="shared" si="46"/>
        <v>0</v>
      </c>
      <c r="AO85" s="7" t="str">
        <f t="shared" si="47"/>
        <v>n/a</v>
      </c>
      <c r="AP85" s="7" t="str">
        <f t="shared" si="48"/>
        <v>n/a</v>
      </c>
      <c r="AQ85" s="7">
        <f t="shared" si="49"/>
        <v>0</v>
      </c>
      <c r="AR85" s="8" t="b">
        <f t="shared" si="50"/>
        <v>1</v>
      </c>
      <c r="AS85" s="8" t="b">
        <f t="shared" si="51"/>
        <v>0</v>
      </c>
      <c r="AT85" s="8" t="b">
        <f t="shared" si="52"/>
        <v>1</v>
      </c>
      <c r="AU85" s="8" t="b">
        <f t="shared" si="53"/>
        <v>1</v>
      </c>
      <c r="AV85">
        <f t="shared" si="55"/>
        <v>0</v>
      </c>
      <c r="AW85">
        <f t="shared" si="54"/>
        <v>0</v>
      </c>
    </row>
    <row r="86" spans="1:49">
      <c r="A86">
        <v>1390576966752</v>
      </c>
      <c r="B86">
        <v>-62.824279708764401</v>
      </c>
      <c r="C86">
        <v>735.35726438253096</v>
      </c>
      <c r="D86">
        <v>327.39867188688299</v>
      </c>
      <c r="E86">
        <v>531.32009539341698</v>
      </c>
      <c r="F86">
        <v>735.35726438253096</v>
      </c>
      <c r="G86">
        <v>327.39867188688299</v>
      </c>
      <c r="H86">
        <v>-62.824279708764401</v>
      </c>
      <c r="I86">
        <v>531.32009539341698</v>
      </c>
      <c r="J86">
        <v>575.99158159727995</v>
      </c>
      <c r="K86">
        <v>444.27065824712099</v>
      </c>
      <c r="L86">
        <v>546.31132188914899</v>
      </c>
      <c r="M86">
        <v>401.573091763094</v>
      </c>
      <c r="V86" s="2">
        <f t="shared" si="28"/>
        <v>0.17834522876734149</v>
      </c>
      <c r="W86" s="2">
        <f t="shared" si="29"/>
        <v>0.22250018931427604</v>
      </c>
      <c r="X86" s="3">
        <f t="shared" si="30"/>
        <v>735.35726438253096</v>
      </c>
      <c r="Y86" s="3">
        <f t="shared" si="31"/>
        <v>327.39867188688299</v>
      </c>
      <c r="Z86" s="3" t="str">
        <f t="shared" si="32"/>
        <v>n/a</v>
      </c>
      <c r="AA86" s="3">
        <f t="shared" si="33"/>
        <v>531.32009539341698</v>
      </c>
      <c r="AB86" s="3">
        <f t="shared" si="34"/>
        <v>575.99158159727995</v>
      </c>
      <c r="AC86" s="3">
        <f t="shared" si="35"/>
        <v>444.27065824712099</v>
      </c>
      <c r="AD86" s="3">
        <f t="shared" si="36"/>
        <v>546.31132188914899</v>
      </c>
      <c r="AE86" s="3">
        <f t="shared" si="37"/>
        <v>401.573091763094</v>
      </c>
      <c r="AF86" s="4">
        <f t="shared" si="38"/>
        <v>546.31132188914899</v>
      </c>
      <c r="AG86" s="4">
        <f t="shared" si="39"/>
        <v>327.39867188688299</v>
      </c>
      <c r="AH86" s="4">
        <f t="shared" si="40"/>
        <v>735.35726438253096</v>
      </c>
      <c r="AI86" s="4">
        <f t="shared" si="41"/>
        <v>531.32009539341698</v>
      </c>
      <c r="AJ86" s="3" t="str">
        <f t="shared" si="42"/>
        <v>False</v>
      </c>
      <c r="AK86" s="3" t="str">
        <f t="shared" si="43"/>
        <v>False</v>
      </c>
      <c r="AL86" s="7" t="str">
        <f t="shared" si="44"/>
        <v>n/a</v>
      </c>
      <c r="AM86" s="7">
        <f t="shared" si="45"/>
        <v>0</v>
      </c>
      <c r="AN86" s="7">
        <f t="shared" si="46"/>
        <v>0</v>
      </c>
      <c r="AO86" s="7" t="str">
        <f t="shared" si="47"/>
        <v>n/a</v>
      </c>
      <c r="AP86" s="7" t="str">
        <f t="shared" si="48"/>
        <v>n/a</v>
      </c>
      <c r="AQ86" s="7">
        <f t="shared" si="49"/>
        <v>0</v>
      </c>
      <c r="AR86" s="8" t="b">
        <f t="shared" si="50"/>
        <v>1</v>
      </c>
      <c r="AS86" s="8" t="b">
        <f t="shared" si="51"/>
        <v>0</v>
      </c>
      <c r="AT86" s="8" t="b">
        <f t="shared" si="52"/>
        <v>1</v>
      </c>
      <c r="AU86" s="8" t="b">
        <f t="shared" si="53"/>
        <v>1</v>
      </c>
      <c r="AV86">
        <f t="shared" si="55"/>
        <v>0</v>
      </c>
      <c r="AW86">
        <f t="shared" si="54"/>
        <v>0</v>
      </c>
    </row>
    <row r="87" spans="1:49">
      <c r="A87">
        <v>1390576976552</v>
      </c>
      <c r="B87">
        <v>-62.824279708764401</v>
      </c>
      <c r="C87">
        <v>735.35726438253096</v>
      </c>
      <c r="D87">
        <v>327.39867188688299</v>
      </c>
      <c r="E87">
        <v>531.32009539341698</v>
      </c>
      <c r="F87">
        <v>735.35726438253096</v>
      </c>
      <c r="G87">
        <v>327.39867188688299</v>
      </c>
      <c r="H87">
        <v>-62.824279708764401</v>
      </c>
      <c r="I87">
        <v>531.32009539341698</v>
      </c>
      <c r="J87">
        <v>575.99158159727995</v>
      </c>
      <c r="K87">
        <v>444.27065824712099</v>
      </c>
      <c r="L87">
        <v>546.31132188914899</v>
      </c>
      <c r="M87">
        <v>401.573091763094</v>
      </c>
      <c r="V87" s="2">
        <f t="shared" si="28"/>
        <v>0.17834522876734149</v>
      </c>
      <c r="W87" s="2">
        <f t="shared" si="29"/>
        <v>0.22250018931427604</v>
      </c>
      <c r="X87" s="3">
        <f t="shared" si="30"/>
        <v>735.35726438253096</v>
      </c>
      <c r="Y87" s="3">
        <f t="shared" si="31"/>
        <v>327.39867188688299</v>
      </c>
      <c r="Z87" s="3" t="str">
        <f t="shared" si="32"/>
        <v>n/a</v>
      </c>
      <c r="AA87" s="3">
        <f t="shared" si="33"/>
        <v>531.32009539341698</v>
      </c>
      <c r="AB87" s="3">
        <f t="shared" si="34"/>
        <v>575.99158159727995</v>
      </c>
      <c r="AC87" s="3">
        <f t="shared" si="35"/>
        <v>444.27065824712099</v>
      </c>
      <c r="AD87" s="3">
        <f t="shared" si="36"/>
        <v>546.31132188914899</v>
      </c>
      <c r="AE87" s="3">
        <f t="shared" si="37"/>
        <v>401.573091763094</v>
      </c>
      <c r="AF87" s="4">
        <f t="shared" si="38"/>
        <v>546.31132188914899</v>
      </c>
      <c r="AG87" s="4">
        <f t="shared" si="39"/>
        <v>327.39867188688299</v>
      </c>
      <c r="AH87" s="4">
        <f t="shared" si="40"/>
        <v>735.35726438253096</v>
      </c>
      <c r="AI87" s="4">
        <f t="shared" si="41"/>
        <v>531.32009539341698</v>
      </c>
      <c r="AJ87" s="3" t="str">
        <f t="shared" si="42"/>
        <v>False</v>
      </c>
      <c r="AK87" s="3" t="str">
        <f t="shared" si="43"/>
        <v>False</v>
      </c>
      <c r="AL87" s="7" t="str">
        <f t="shared" si="44"/>
        <v>n/a</v>
      </c>
      <c r="AM87" s="7">
        <f t="shared" si="45"/>
        <v>0</v>
      </c>
      <c r="AN87" s="7">
        <f t="shared" si="46"/>
        <v>0</v>
      </c>
      <c r="AO87" s="7" t="str">
        <f t="shared" si="47"/>
        <v>n/a</v>
      </c>
      <c r="AP87" s="7" t="str">
        <f t="shared" si="48"/>
        <v>n/a</v>
      </c>
      <c r="AQ87" s="7">
        <f t="shared" si="49"/>
        <v>0</v>
      </c>
      <c r="AR87" s="8" t="b">
        <f t="shared" si="50"/>
        <v>1</v>
      </c>
      <c r="AS87" s="8" t="b">
        <f t="shared" si="51"/>
        <v>0</v>
      </c>
      <c r="AT87" s="8" t="b">
        <f t="shared" si="52"/>
        <v>1</v>
      </c>
      <c r="AU87" s="8" t="b">
        <f t="shared" si="53"/>
        <v>1</v>
      </c>
      <c r="AV87">
        <f t="shared" si="55"/>
        <v>0</v>
      </c>
      <c r="AW87">
        <f t="shared" si="54"/>
        <v>0</v>
      </c>
    </row>
    <row r="88" spans="1:49">
      <c r="A88">
        <v>1390576976646</v>
      </c>
      <c r="B88">
        <v>-62.824279708764401</v>
      </c>
      <c r="C88">
        <v>735.35726438253096</v>
      </c>
      <c r="D88">
        <v>327.39867188688299</v>
      </c>
      <c r="E88">
        <v>531.32009539341698</v>
      </c>
      <c r="F88">
        <v>735.35726438253096</v>
      </c>
      <c r="G88">
        <v>327.39867188688299</v>
      </c>
      <c r="H88">
        <v>-62.824279708764401</v>
      </c>
      <c r="I88">
        <v>531.32009539341698</v>
      </c>
      <c r="J88">
        <v>575.99158159727995</v>
      </c>
      <c r="K88">
        <v>444.27065824712099</v>
      </c>
      <c r="L88">
        <v>546.31132188914899</v>
      </c>
      <c r="M88">
        <v>401.573091763094</v>
      </c>
      <c r="V88" s="2">
        <f t="shared" si="28"/>
        <v>0.17834522876734149</v>
      </c>
      <c r="W88" s="2">
        <f t="shared" si="29"/>
        <v>0.22250018931427604</v>
      </c>
      <c r="X88" s="3">
        <f t="shared" si="30"/>
        <v>735.35726438253096</v>
      </c>
      <c r="Y88" s="3">
        <f t="shared" si="31"/>
        <v>327.39867188688299</v>
      </c>
      <c r="Z88" s="3" t="str">
        <f t="shared" si="32"/>
        <v>n/a</v>
      </c>
      <c r="AA88" s="3">
        <f t="shared" si="33"/>
        <v>531.32009539341698</v>
      </c>
      <c r="AB88" s="3">
        <f t="shared" si="34"/>
        <v>575.99158159727995</v>
      </c>
      <c r="AC88" s="3">
        <f t="shared" si="35"/>
        <v>444.27065824712099</v>
      </c>
      <c r="AD88" s="3">
        <f t="shared" si="36"/>
        <v>546.31132188914899</v>
      </c>
      <c r="AE88" s="3">
        <f t="shared" si="37"/>
        <v>401.573091763094</v>
      </c>
      <c r="AF88" s="4">
        <f t="shared" si="38"/>
        <v>546.31132188914899</v>
      </c>
      <c r="AG88" s="4">
        <f t="shared" si="39"/>
        <v>327.39867188688299</v>
      </c>
      <c r="AH88" s="4">
        <f t="shared" si="40"/>
        <v>735.35726438253096</v>
      </c>
      <c r="AI88" s="4">
        <f t="shared" si="41"/>
        <v>531.32009539341698</v>
      </c>
      <c r="AJ88" s="3" t="str">
        <f t="shared" si="42"/>
        <v>False</v>
      </c>
      <c r="AK88" s="3" t="str">
        <f t="shared" si="43"/>
        <v>False</v>
      </c>
      <c r="AL88" s="7" t="str">
        <f t="shared" si="44"/>
        <v>n/a</v>
      </c>
      <c r="AM88" s="7">
        <f t="shared" si="45"/>
        <v>0</v>
      </c>
      <c r="AN88" s="7">
        <f t="shared" si="46"/>
        <v>0</v>
      </c>
      <c r="AO88" s="7" t="str">
        <f t="shared" si="47"/>
        <v>n/a</v>
      </c>
      <c r="AP88" s="7" t="str">
        <f t="shared" si="48"/>
        <v>n/a</v>
      </c>
      <c r="AQ88" s="7">
        <f t="shared" si="49"/>
        <v>0</v>
      </c>
      <c r="AR88" s="8" t="b">
        <f t="shared" si="50"/>
        <v>1</v>
      </c>
      <c r="AS88" s="8" t="b">
        <f t="shared" si="51"/>
        <v>0</v>
      </c>
      <c r="AT88" s="8" t="b">
        <f t="shared" si="52"/>
        <v>1</v>
      </c>
      <c r="AU88" s="8" t="b">
        <f t="shared" si="53"/>
        <v>1</v>
      </c>
      <c r="AV88">
        <f t="shared" si="55"/>
        <v>0</v>
      </c>
      <c r="AW88">
        <f t="shared" si="54"/>
        <v>0</v>
      </c>
    </row>
    <row r="89" spans="1:49">
      <c r="A89">
        <v>1390576977046</v>
      </c>
      <c r="B89">
        <v>-62.824279708764401</v>
      </c>
      <c r="C89">
        <v>735.35726438253096</v>
      </c>
      <c r="D89">
        <v>327.39867188688299</v>
      </c>
      <c r="E89">
        <v>531.32009539341698</v>
      </c>
      <c r="F89">
        <v>735.35726438253096</v>
      </c>
      <c r="G89">
        <v>327.39867188688299</v>
      </c>
      <c r="H89">
        <v>-62.824279708764401</v>
      </c>
      <c r="I89">
        <v>531.32009539341698</v>
      </c>
      <c r="J89">
        <v>575.99158159727995</v>
      </c>
      <c r="K89">
        <v>444.27065824712099</v>
      </c>
      <c r="L89">
        <v>546.31132188914899</v>
      </c>
      <c r="M89">
        <v>401.573091763094</v>
      </c>
      <c r="V89" s="2">
        <f t="shared" si="28"/>
        <v>0.17834522876734149</v>
      </c>
      <c r="W89" s="2">
        <f t="shared" si="29"/>
        <v>0.22250018931427604</v>
      </c>
      <c r="X89" s="3">
        <f t="shared" si="30"/>
        <v>735.35726438253096</v>
      </c>
      <c r="Y89" s="3">
        <f t="shared" si="31"/>
        <v>327.39867188688299</v>
      </c>
      <c r="Z89" s="3" t="str">
        <f t="shared" si="32"/>
        <v>n/a</v>
      </c>
      <c r="AA89" s="3">
        <f t="shared" si="33"/>
        <v>531.32009539341698</v>
      </c>
      <c r="AB89" s="3">
        <f t="shared" si="34"/>
        <v>575.99158159727995</v>
      </c>
      <c r="AC89" s="3">
        <f t="shared" si="35"/>
        <v>444.27065824712099</v>
      </c>
      <c r="AD89" s="3">
        <f t="shared" si="36"/>
        <v>546.31132188914899</v>
      </c>
      <c r="AE89" s="3">
        <f t="shared" si="37"/>
        <v>401.573091763094</v>
      </c>
      <c r="AF89" s="4">
        <f t="shared" si="38"/>
        <v>546.31132188914899</v>
      </c>
      <c r="AG89" s="4">
        <f t="shared" si="39"/>
        <v>327.39867188688299</v>
      </c>
      <c r="AH89" s="4">
        <f t="shared" si="40"/>
        <v>735.35726438253096</v>
      </c>
      <c r="AI89" s="4">
        <f t="shared" si="41"/>
        <v>531.32009539341698</v>
      </c>
      <c r="AJ89" s="3" t="str">
        <f t="shared" si="42"/>
        <v>False</v>
      </c>
      <c r="AK89" s="3" t="str">
        <f t="shared" si="43"/>
        <v>False</v>
      </c>
      <c r="AL89" s="7" t="str">
        <f t="shared" si="44"/>
        <v>n/a</v>
      </c>
      <c r="AM89" s="7">
        <f t="shared" si="45"/>
        <v>0</v>
      </c>
      <c r="AN89" s="7">
        <f t="shared" si="46"/>
        <v>0</v>
      </c>
      <c r="AO89" s="7" t="str">
        <f t="shared" si="47"/>
        <v>n/a</v>
      </c>
      <c r="AP89" s="7" t="str">
        <f t="shared" si="48"/>
        <v>n/a</v>
      </c>
      <c r="AQ89" s="7">
        <f t="shared" si="49"/>
        <v>0</v>
      </c>
      <c r="AR89" s="8" t="b">
        <f t="shared" si="50"/>
        <v>1</v>
      </c>
      <c r="AS89" s="8" t="b">
        <f t="shared" si="51"/>
        <v>0</v>
      </c>
      <c r="AT89" s="8" t="b">
        <f t="shared" si="52"/>
        <v>1</v>
      </c>
      <c r="AU89" s="8" t="b">
        <f t="shared" si="53"/>
        <v>1</v>
      </c>
      <c r="AV89">
        <f t="shared" si="55"/>
        <v>0</v>
      </c>
      <c r="AW89">
        <f t="shared" si="54"/>
        <v>0</v>
      </c>
    </row>
    <row r="90" spans="1:49">
      <c r="A90">
        <v>1390576983246</v>
      </c>
      <c r="B90">
        <v>-62.824279708764401</v>
      </c>
      <c r="C90">
        <v>735.35726438253096</v>
      </c>
      <c r="D90">
        <v>327.39867188688299</v>
      </c>
      <c r="E90">
        <v>531.32009539341698</v>
      </c>
      <c r="F90">
        <v>735.35726438253096</v>
      </c>
      <c r="G90">
        <v>327.39867188688299</v>
      </c>
      <c r="H90">
        <v>-62.824279708764401</v>
      </c>
      <c r="I90">
        <v>531.32009539341698</v>
      </c>
      <c r="J90">
        <v>575.99158159727995</v>
      </c>
      <c r="K90">
        <v>444.27065824712099</v>
      </c>
      <c r="L90">
        <v>546.31132188914899</v>
      </c>
      <c r="M90">
        <v>401.573091763094</v>
      </c>
      <c r="V90" s="2">
        <f t="shared" si="28"/>
        <v>0.17834522876734149</v>
      </c>
      <c r="W90" s="2">
        <f t="shared" si="29"/>
        <v>0.22250018931427604</v>
      </c>
      <c r="X90" s="3">
        <f t="shared" si="30"/>
        <v>735.35726438253096</v>
      </c>
      <c r="Y90" s="3">
        <f t="shared" si="31"/>
        <v>327.39867188688299</v>
      </c>
      <c r="Z90" s="3" t="str">
        <f t="shared" si="32"/>
        <v>n/a</v>
      </c>
      <c r="AA90" s="3">
        <f t="shared" si="33"/>
        <v>531.32009539341698</v>
      </c>
      <c r="AB90" s="3">
        <f t="shared" si="34"/>
        <v>575.99158159727995</v>
      </c>
      <c r="AC90" s="3">
        <f t="shared" si="35"/>
        <v>444.27065824712099</v>
      </c>
      <c r="AD90" s="3">
        <f t="shared" si="36"/>
        <v>546.31132188914899</v>
      </c>
      <c r="AE90" s="3">
        <f t="shared" si="37"/>
        <v>401.573091763094</v>
      </c>
      <c r="AF90" s="4">
        <f t="shared" si="38"/>
        <v>546.31132188914899</v>
      </c>
      <c r="AG90" s="4">
        <f t="shared" si="39"/>
        <v>327.39867188688299</v>
      </c>
      <c r="AH90" s="4">
        <f t="shared" si="40"/>
        <v>735.35726438253096</v>
      </c>
      <c r="AI90" s="4">
        <f t="shared" si="41"/>
        <v>531.32009539341698</v>
      </c>
      <c r="AJ90" s="3" t="str">
        <f t="shared" si="42"/>
        <v>False</v>
      </c>
      <c r="AK90" s="3" t="str">
        <f t="shared" si="43"/>
        <v>False</v>
      </c>
      <c r="AL90" s="7" t="str">
        <f t="shared" si="44"/>
        <v>n/a</v>
      </c>
      <c r="AM90" s="7">
        <f t="shared" si="45"/>
        <v>0</v>
      </c>
      <c r="AN90" s="7">
        <f t="shared" si="46"/>
        <v>0</v>
      </c>
      <c r="AO90" s="7" t="str">
        <f t="shared" si="47"/>
        <v>n/a</v>
      </c>
      <c r="AP90" s="7" t="str">
        <f t="shared" si="48"/>
        <v>n/a</v>
      </c>
      <c r="AQ90" s="7">
        <f t="shared" si="49"/>
        <v>0</v>
      </c>
      <c r="AR90" s="8" t="b">
        <f t="shared" si="50"/>
        <v>1</v>
      </c>
      <c r="AS90" s="8" t="b">
        <f t="shared" si="51"/>
        <v>0</v>
      </c>
      <c r="AT90" s="8" t="b">
        <f t="shared" si="52"/>
        <v>1</v>
      </c>
      <c r="AU90" s="8" t="b">
        <f t="shared" si="53"/>
        <v>1</v>
      </c>
      <c r="AV90">
        <f t="shared" si="55"/>
        <v>0</v>
      </c>
      <c r="AW90">
        <f t="shared" si="54"/>
        <v>0</v>
      </c>
    </row>
    <row r="91" spans="1:49">
      <c r="A91">
        <v>1390576984846</v>
      </c>
      <c r="B91">
        <v>-62.824279708764401</v>
      </c>
      <c r="C91">
        <v>735.35726438253096</v>
      </c>
      <c r="D91">
        <v>327.39867188688299</v>
      </c>
      <c r="E91">
        <v>531.32009539341698</v>
      </c>
      <c r="F91">
        <v>735.35726438253096</v>
      </c>
      <c r="G91">
        <v>327.39867188688299</v>
      </c>
      <c r="H91">
        <v>-62.824279708764401</v>
      </c>
      <c r="I91">
        <v>531.32009539341698</v>
      </c>
      <c r="J91">
        <v>575.99158159727995</v>
      </c>
      <c r="K91">
        <v>444.27065824712099</v>
      </c>
      <c r="L91">
        <v>546.31132188914899</v>
      </c>
      <c r="M91">
        <v>401.573091763094</v>
      </c>
      <c r="V91" s="2">
        <f t="shared" si="28"/>
        <v>0.17834522876734149</v>
      </c>
      <c r="W91" s="2">
        <f t="shared" si="29"/>
        <v>0.22250018931427604</v>
      </c>
      <c r="X91" s="3">
        <f t="shared" si="30"/>
        <v>735.35726438253096</v>
      </c>
      <c r="Y91" s="3">
        <f t="shared" si="31"/>
        <v>327.39867188688299</v>
      </c>
      <c r="Z91" s="3" t="str">
        <f t="shared" si="32"/>
        <v>n/a</v>
      </c>
      <c r="AA91" s="3">
        <f t="shared" si="33"/>
        <v>531.32009539341698</v>
      </c>
      <c r="AB91" s="3">
        <f t="shared" si="34"/>
        <v>575.99158159727995</v>
      </c>
      <c r="AC91" s="3">
        <f t="shared" si="35"/>
        <v>444.27065824712099</v>
      </c>
      <c r="AD91" s="3">
        <f t="shared" si="36"/>
        <v>546.31132188914899</v>
      </c>
      <c r="AE91" s="3">
        <f t="shared" si="37"/>
        <v>401.573091763094</v>
      </c>
      <c r="AF91" s="4">
        <f t="shared" si="38"/>
        <v>546.31132188914899</v>
      </c>
      <c r="AG91" s="4">
        <f t="shared" si="39"/>
        <v>327.39867188688299</v>
      </c>
      <c r="AH91" s="4">
        <f t="shared" si="40"/>
        <v>735.35726438253096</v>
      </c>
      <c r="AI91" s="4">
        <f t="shared" si="41"/>
        <v>531.32009539341698</v>
      </c>
      <c r="AJ91" s="3" t="str">
        <f t="shared" si="42"/>
        <v>False</v>
      </c>
      <c r="AK91" s="3" t="str">
        <f t="shared" si="43"/>
        <v>False</v>
      </c>
      <c r="AL91" s="7" t="str">
        <f t="shared" si="44"/>
        <v>n/a</v>
      </c>
      <c r="AM91" s="7">
        <f t="shared" si="45"/>
        <v>0</v>
      </c>
      <c r="AN91" s="7">
        <f t="shared" si="46"/>
        <v>0</v>
      </c>
      <c r="AO91" s="7" t="str">
        <f t="shared" si="47"/>
        <v>n/a</v>
      </c>
      <c r="AP91" s="7" t="str">
        <f t="shared" si="48"/>
        <v>n/a</v>
      </c>
      <c r="AQ91" s="7">
        <f t="shared" si="49"/>
        <v>0</v>
      </c>
      <c r="AR91" s="8" t="b">
        <f t="shared" si="50"/>
        <v>1</v>
      </c>
      <c r="AS91" s="8" t="b">
        <f t="shared" si="51"/>
        <v>0</v>
      </c>
      <c r="AT91" s="8" t="b">
        <f t="shared" si="52"/>
        <v>1</v>
      </c>
      <c r="AU91" s="8" t="b">
        <f t="shared" si="53"/>
        <v>1</v>
      </c>
      <c r="AV91">
        <f t="shared" si="55"/>
        <v>0</v>
      </c>
      <c r="AW91">
        <f t="shared" si="54"/>
        <v>0</v>
      </c>
    </row>
    <row r="92" spans="1:49">
      <c r="A92">
        <v>1390576987346</v>
      </c>
      <c r="B92">
        <v>-62.824279708764401</v>
      </c>
      <c r="C92">
        <v>735.35726438253096</v>
      </c>
      <c r="D92">
        <v>327.39867188688299</v>
      </c>
      <c r="E92">
        <v>531.32009539341698</v>
      </c>
      <c r="F92">
        <v>735.35726438253096</v>
      </c>
      <c r="G92">
        <v>327.39867188688299</v>
      </c>
      <c r="H92">
        <v>-62.824279708764401</v>
      </c>
      <c r="I92">
        <v>531.32009539341698</v>
      </c>
      <c r="J92">
        <v>575.99158159727995</v>
      </c>
      <c r="K92">
        <v>444.27065824712099</v>
      </c>
      <c r="L92">
        <v>546.31132188914899</v>
      </c>
      <c r="M92">
        <v>401.573091763094</v>
      </c>
      <c r="V92" s="2">
        <f t="shared" si="28"/>
        <v>0.17834522876734149</v>
      </c>
      <c r="W92" s="2">
        <f t="shared" si="29"/>
        <v>0.22250018931427604</v>
      </c>
      <c r="X92" s="3">
        <f t="shared" si="30"/>
        <v>735.35726438253096</v>
      </c>
      <c r="Y92" s="3">
        <f t="shared" si="31"/>
        <v>327.39867188688299</v>
      </c>
      <c r="Z92" s="3" t="str">
        <f t="shared" si="32"/>
        <v>n/a</v>
      </c>
      <c r="AA92" s="3">
        <f t="shared" si="33"/>
        <v>531.32009539341698</v>
      </c>
      <c r="AB92" s="3">
        <f t="shared" si="34"/>
        <v>575.99158159727995</v>
      </c>
      <c r="AC92" s="3">
        <f t="shared" si="35"/>
        <v>444.27065824712099</v>
      </c>
      <c r="AD92" s="3">
        <f t="shared" si="36"/>
        <v>546.31132188914899</v>
      </c>
      <c r="AE92" s="3">
        <f t="shared" si="37"/>
        <v>401.573091763094</v>
      </c>
      <c r="AF92" s="4">
        <f t="shared" si="38"/>
        <v>546.31132188914899</v>
      </c>
      <c r="AG92" s="4">
        <f t="shared" si="39"/>
        <v>327.39867188688299</v>
      </c>
      <c r="AH92" s="4">
        <f t="shared" si="40"/>
        <v>735.35726438253096</v>
      </c>
      <c r="AI92" s="4">
        <f t="shared" si="41"/>
        <v>531.32009539341698</v>
      </c>
      <c r="AJ92" s="3" t="str">
        <f t="shared" si="42"/>
        <v>False</v>
      </c>
      <c r="AK92" s="3" t="str">
        <f t="shared" si="43"/>
        <v>False</v>
      </c>
      <c r="AL92" s="7" t="str">
        <f t="shared" si="44"/>
        <v>n/a</v>
      </c>
      <c r="AM92" s="7">
        <f t="shared" si="45"/>
        <v>0</v>
      </c>
      <c r="AN92" s="7">
        <f t="shared" si="46"/>
        <v>0</v>
      </c>
      <c r="AO92" s="7" t="str">
        <f t="shared" si="47"/>
        <v>n/a</v>
      </c>
      <c r="AP92" s="7" t="str">
        <f t="shared" si="48"/>
        <v>n/a</v>
      </c>
      <c r="AQ92" s="7">
        <f t="shared" si="49"/>
        <v>0</v>
      </c>
      <c r="AR92" s="8" t="b">
        <f t="shared" si="50"/>
        <v>1</v>
      </c>
      <c r="AS92" s="8" t="b">
        <f t="shared" si="51"/>
        <v>0</v>
      </c>
      <c r="AT92" s="8" t="b">
        <f t="shared" si="52"/>
        <v>1</v>
      </c>
      <c r="AU92" s="8" t="b">
        <f t="shared" si="53"/>
        <v>1</v>
      </c>
      <c r="AV92">
        <f t="shared" si="55"/>
        <v>0</v>
      </c>
      <c r="AW92">
        <f t="shared" si="54"/>
        <v>0</v>
      </c>
    </row>
    <row r="93" spans="1:49">
      <c r="A93">
        <v>1390576988746</v>
      </c>
      <c r="B93">
        <v>-62.824279708764401</v>
      </c>
      <c r="C93">
        <v>735.35726438253096</v>
      </c>
      <c r="D93">
        <v>327.39867188688299</v>
      </c>
      <c r="E93">
        <v>531.32009539341698</v>
      </c>
      <c r="F93">
        <v>735.35726438253096</v>
      </c>
      <c r="G93">
        <v>327.39867188688299</v>
      </c>
      <c r="H93">
        <v>-62.824279708764401</v>
      </c>
      <c r="I93">
        <v>531.32009539341698</v>
      </c>
      <c r="J93">
        <v>575.99158159727995</v>
      </c>
      <c r="K93">
        <v>444.27065824712099</v>
      </c>
      <c r="L93">
        <v>546.31132188914899</v>
      </c>
      <c r="M93">
        <v>401.573091763094</v>
      </c>
      <c r="V93" s="2">
        <f t="shared" si="28"/>
        <v>0.17834522876734149</v>
      </c>
      <c r="W93" s="2">
        <f t="shared" si="29"/>
        <v>0.22250018931427604</v>
      </c>
      <c r="X93" s="3">
        <f t="shared" si="30"/>
        <v>735.35726438253096</v>
      </c>
      <c r="Y93" s="3">
        <f t="shared" si="31"/>
        <v>327.39867188688299</v>
      </c>
      <c r="Z93" s="3" t="str">
        <f t="shared" si="32"/>
        <v>n/a</v>
      </c>
      <c r="AA93" s="3">
        <f t="shared" si="33"/>
        <v>531.32009539341698</v>
      </c>
      <c r="AB93" s="3">
        <f t="shared" si="34"/>
        <v>575.99158159727995</v>
      </c>
      <c r="AC93" s="3">
        <f t="shared" si="35"/>
        <v>444.27065824712099</v>
      </c>
      <c r="AD93" s="3">
        <f t="shared" si="36"/>
        <v>546.31132188914899</v>
      </c>
      <c r="AE93" s="3">
        <f t="shared" si="37"/>
        <v>401.573091763094</v>
      </c>
      <c r="AF93" s="4">
        <f t="shared" si="38"/>
        <v>546.31132188914899</v>
      </c>
      <c r="AG93" s="4">
        <f t="shared" si="39"/>
        <v>327.39867188688299</v>
      </c>
      <c r="AH93" s="4">
        <f t="shared" si="40"/>
        <v>735.35726438253096</v>
      </c>
      <c r="AI93" s="4">
        <f t="shared" si="41"/>
        <v>531.32009539341698</v>
      </c>
      <c r="AJ93" s="3" t="str">
        <f t="shared" si="42"/>
        <v>False</v>
      </c>
      <c r="AK93" s="3" t="str">
        <f t="shared" si="43"/>
        <v>False</v>
      </c>
      <c r="AL93" s="7" t="str">
        <f t="shared" si="44"/>
        <v>n/a</v>
      </c>
      <c r="AM93" s="7">
        <f t="shared" si="45"/>
        <v>0</v>
      </c>
      <c r="AN93" s="7">
        <f t="shared" si="46"/>
        <v>0</v>
      </c>
      <c r="AO93" s="7" t="str">
        <f t="shared" si="47"/>
        <v>n/a</v>
      </c>
      <c r="AP93" s="7" t="str">
        <f t="shared" si="48"/>
        <v>n/a</v>
      </c>
      <c r="AQ93" s="7">
        <f t="shared" si="49"/>
        <v>0</v>
      </c>
      <c r="AR93" s="8" t="b">
        <f t="shared" si="50"/>
        <v>1</v>
      </c>
      <c r="AS93" s="8" t="b">
        <f t="shared" si="51"/>
        <v>0</v>
      </c>
      <c r="AT93" s="8" t="b">
        <f t="shared" si="52"/>
        <v>1</v>
      </c>
      <c r="AU93" s="8" t="b">
        <f t="shared" si="53"/>
        <v>1</v>
      </c>
      <c r="AV93">
        <f t="shared" si="55"/>
        <v>0</v>
      </c>
      <c r="AW93">
        <f t="shared" si="54"/>
        <v>0</v>
      </c>
    </row>
    <row r="94" spans="1:49">
      <c r="A94">
        <v>1390576991949</v>
      </c>
      <c r="B94">
        <v>-62.824279708764401</v>
      </c>
      <c r="C94">
        <v>735.35726438253096</v>
      </c>
      <c r="D94">
        <v>327.39867188688299</v>
      </c>
      <c r="E94">
        <v>531.32009539341698</v>
      </c>
      <c r="F94">
        <v>735.35726438253096</v>
      </c>
      <c r="G94">
        <v>327.39867188688299</v>
      </c>
      <c r="H94">
        <v>-62.824279708764401</v>
      </c>
      <c r="I94">
        <v>531.32009539341698</v>
      </c>
      <c r="J94">
        <v>575.99158159727995</v>
      </c>
      <c r="K94">
        <v>444.27065824712099</v>
      </c>
      <c r="L94">
        <v>546.31132188914899</v>
      </c>
      <c r="M94">
        <v>401.573091763094</v>
      </c>
      <c r="V94" s="2">
        <f t="shared" si="28"/>
        <v>0.17834522876734149</v>
      </c>
      <c r="W94" s="2">
        <f t="shared" si="29"/>
        <v>0.22250018931427604</v>
      </c>
      <c r="X94" s="3">
        <f t="shared" si="30"/>
        <v>735.35726438253096</v>
      </c>
      <c r="Y94" s="3">
        <f t="shared" si="31"/>
        <v>327.39867188688299</v>
      </c>
      <c r="Z94" s="3" t="str">
        <f t="shared" si="32"/>
        <v>n/a</v>
      </c>
      <c r="AA94" s="3">
        <f t="shared" si="33"/>
        <v>531.32009539341698</v>
      </c>
      <c r="AB94" s="3">
        <f t="shared" si="34"/>
        <v>575.99158159727995</v>
      </c>
      <c r="AC94" s="3">
        <f t="shared" si="35"/>
        <v>444.27065824712099</v>
      </c>
      <c r="AD94" s="3">
        <f t="shared" si="36"/>
        <v>546.31132188914899</v>
      </c>
      <c r="AE94" s="3">
        <f t="shared" si="37"/>
        <v>401.573091763094</v>
      </c>
      <c r="AF94" s="4">
        <f t="shared" si="38"/>
        <v>546.31132188914899</v>
      </c>
      <c r="AG94" s="4">
        <f t="shared" si="39"/>
        <v>327.39867188688299</v>
      </c>
      <c r="AH94" s="4">
        <f t="shared" si="40"/>
        <v>735.35726438253096</v>
      </c>
      <c r="AI94" s="4">
        <f t="shared" si="41"/>
        <v>531.32009539341698</v>
      </c>
      <c r="AJ94" s="3" t="str">
        <f t="shared" si="42"/>
        <v>False</v>
      </c>
      <c r="AK94" s="3" t="str">
        <f t="shared" si="43"/>
        <v>False</v>
      </c>
      <c r="AL94" s="7" t="str">
        <f t="shared" si="44"/>
        <v>n/a</v>
      </c>
      <c r="AM94" s="7">
        <f t="shared" si="45"/>
        <v>0</v>
      </c>
      <c r="AN94" s="7">
        <f t="shared" si="46"/>
        <v>0</v>
      </c>
      <c r="AO94" s="7" t="str">
        <f t="shared" si="47"/>
        <v>n/a</v>
      </c>
      <c r="AP94" s="7" t="str">
        <f t="shared" si="48"/>
        <v>n/a</v>
      </c>
      <c r="AQ94" s="7">
        <f t="shared" si="49"/>
        <v>0</v>
      </c>
      <c r="AR94" s="8" t="b">
        <f t="shared" si="50"/>
        <v>1</v>
      </c>
      <c r="AS94" s="8" t="b">
        <f t="shared" si="51"/>
        <v>0</v>
      </c>
      <c r="AT94" s="8" t="b">
        <f t="shared" si="52"/>
        <v>1</v>
      </c>
      <c r="AU94" s="8" t="b">
        <f t="shared" si="53"/>
        <v>1</v>
      </c>
      <c r="AV94">
        <f t="shared" si="55"/>
        <v>0</v>
      </c>
      <c r="AW94">
        <f t="shared" si="54"/>
        <v>0</v>
      </c>
    </row>
    <row r="95" spans="1:49">
      <c r="A95">
        <v>1390576993650</v>
      </c>
      <c r="B95">
        <v>-62.824279708764401</v>
      </c>
      <c r="C95">
        <v>735.35726438253096</v>
      </c>
      <c r="D95">
        <v>327.39867188688299</v>
      </c>
      <c r="E95">
        <v>531.32009539341698</v>
      </c>
      <c r="F95">
        <v>735.35726438253096</v>
      </c>
      <c r="G95">
        <v>327.39867188688299</v>
      </c>
      <c r="H95">
        <v>-62.824279708764401</v>
      </c>
      <c r="I95">
        <v>531.32009539341698</v>
      </c>
      <c r="J95">
        <v>575.99158159727995</v>
      </c>
      <c r="K95">
        <v>444.27065824712099</v>
      </c>
      <c r="L95">
        <v>546.31132188914899</v>
      </c>
      <c r="M95">
        <v>401.573091763094</v>
      </c>
      <c r="V95" s="2">
        <f t="shared" si="28"/>
        <v>0.17834522876734149</v>
      </c>
      <c r="W95" s="2">
        <f t="shared" si="29"/>
        <v>0.22250018931427604</v>
      </c>
      <c r="X95" s="3">
        <f t="shared" si="30"/>
        <v>735.35726438253096</v>
      </c>
      <c r="Y95" s="3">
        <f t="shared" si="31"/>
        <v>327.39867188688299</v>
      </c>
      <c r="Z95" s="3" t="str">
        <f t="shared" si="32"/>
        <v>n/a</v>
      </c>
      <c r="AA95" s="3">
        <f t="shared" si="33"/>
        <v>531.32009539341698</v>
      </c>
      <c r="AB95" s="3">
        <f t="shared" si="34"/>
        <v>575.99158159727995</v>
      </c>
      <c r="AC95" s="3">
        <f t="shared" si="35"/>
        <v>444.27065824712099</v>
      </c>
      <c r="AD95" s="3">
        <f t="shared" si="36"/>
        <v>546.31132188914899</v>
      </c>
      <c r="AE95" s="3">
        <f t="shared" si="37"/>
        <v>401.573091763094</v>
      </c>
      <c r="AF95" s="4">
        <f t="shared" si="38"/>
        <v>546.31132188914899</v>
      </c>
      <c r="AG95" s="4">
        <f t="shared" si="39"/>
        <v>327.39867188688299</v>
      </c>
      <c r="AH95" s="4">
        <f t="shared" si="40"/>
        <v>735.35726438253096</v>
      </c>
      <c r="AI95" s="4">
        <f t="shared" si="41"/>
        <v>531.32009539341698</v>
      </c>
      <c r="AJ95" s="3" t="str">
        <f t="shared" si="42"/>
        <v>False</v>
      </c>
      <c r="AK95" s="3" t="str">
        <f t="shared" si="43"/>
        <v>False</v>
      </c>
      <c r="AL95" s="7" t="str">
        <f t="shared" si="44"/>
        <v>n/a</v>
      </c>
      <c r="AM95" s="7">
        <f t="shared" si="45"/>
        <v>0</v>
      </c>
      <c r="AN95" s="7">
        <f t="shared" si="46"/>
        <v>0</v>
      </c>
      <c r="AO95" s="7" t="str">
        <f t="shared" si="47"/>
        <v>n/a</v>
      </c>
      <c r="AP95" s="7" t="str">
        <f t="shared" si="48"/>
        <v>n/a</v>
      </c>
      <c r="AQ95" s="7">
        <f t="shared" si="49"/>
        <v>0</v>
      </c>
      <c r="AR95" s="8" t="b">
        <f t="shared" si="50"/>
        <v>1</v>
      </c>
      <c r="AS95" s="8" t="b">
        <f t="shared" si="51"/>
        <v>0</v>
      </c>
      <c r="AT95" s="8" t="b">
        <f t="shared" si="52"/>
        <v>1</v>
      </c>
      <c r="AU95" s="8" t="b">
        <f t="shared" si="53"/>
        <v>1</v>
      </c>
      <c r="AV95">
        <f t="shared" si="55"/>
        <v>0</v>
      </c>
      <c r="AW95">
        <f t="shared" si="54"/>
        <v>0</v>
      </c>
    </row>
    <row r="96" spans="1:49">
      <c r="A96">
        <v>1390576995652</v>
      </c>
      <c r="B96">
        <v>-62.824279708764401</v>
      </c>
      <c r="C96">
        <v>735.35726438253096</v>
      </c>
      <c r="D96">
        <v>327.39867188688299</v>
      </c>
      <c r="E96">
        <v>531.32009539341698</v>
      </c>
      <c r="F96">
        <v>735.35726438253096</v>
      </c>
      <c r="G96">
        <v>327.39867188688299</v>
      </c>
      <c r="H96">
        <v>-62.824279708764401</v>
      </c>
      <c r="I96">
        <v>531.32009539341698</v>
      </c>
      <c r="J96">
        <v>575.99158159727995</v>
      </c>
      <c r="K96">
        <v>444.27065824712099</v>
      </c>
      <c r="L96">
        <v>546.31132188914899</v>
      </c>
      <c r="M96">
        <v>401.573091763094</v>
      </c>
      <c r="V96" s="2">
        <f t="shared" si="28"/>
        <v>0.17834522876734149</v>
      </c>
      <c r="W96" s="2">
        <f t="shared" si="29"/>
        <v>0.22250018931427604</v>
      </c>
      <c r="X96" s="3">
        <f t="shared" si="30"/>
        <v>735.35726438253096</v>
      </c>
      <c r="Y96" s="3">
        <f t="shared" si="31"/>
        <v>327.39867188688299</v>
      </c>
      <c r="Z96" s="3" t="str">
        <f t="shared" si="32"/>
        <v>n/a</v>
      </c>
      <c r="AA96" s="3">
        <f t="shared" si="33"/>
        <v>531.32009539341698</v>
      </c>
      <c r="AB96" s="3">
        <f t="shared" si="34"/>
        <v>575.99158159727995</v>
      </c>
      <c r="AC96" s="3">
        <f t="shared" si="35"/>
        <v>444.27065824712099</v>
      </c>
      <c r="AD96" s="3">
        <f t="shared" si="36"/>
        <v>546.31132188914899</v>
      </c>
      <c r="AE96" s="3">
        <f t="shared" si="37"/>
        <v>401.573091763094</v>
      </c>
      <c r="AF96" s="4">
        <f t="shared" si="38"/>
        <v>546.31132188914899</v>
      </c>
      <c r="AG96" s="4">
        <f t="shared" si="39"/>
        <v>327.39867188688299</v>
      </c>
      <c r="AH96" s="4">
        <f t="shared" si="40"/>
        <v>735.35726438253096</v>
      </c>
      <c r="AI96" s="4">
        <f t="shared" si="41"/>
        <v>531.32009539341698</v>
      </c>
      <c r="AJ96" s="3" t="str">
        <f t="shared" si="42"/>
        <v>False</v>
      </c>
      <c r="AK96" s="3" t="str">
        <f t="shared" si="43"/>
        <v>False</v>
      </c>
      <c r="AL96" s="7" t="str">
        <f t="shared" si="44"/>
        <v>n/a</v>
      </c>
      <c r="AM96" s="7">
        <f t="shared" si="45"/>
        <v>0</v>
      </c>
      <c r="AN96" s="7">
        <f t="shared" si="46"/>
        <v>0</v>
      </c>
      <c r="AO96" s="7" t="str">
        <f t="shared" si="47"/>
        <v>n/a</v>
      </c>
      <c r="AP96" s="7" t="str">
        <f t="shared" si="48"/>
        <v>n/a</v>
      </c>
      <c r="AQ96" s="7">
        <f t="shared" si="49"/>
        <v>0</v>
      </c>
      <c r="AR96" s="8" t="b">
        <f t="shared" si="50"/>
        <v>1</v>
      </c>
      <c r="AS96" s="8" t="b">
        <f t="shared" si="51"/>
        <v>0</v>
      </c>
      <c r="AT96" s="8" t="b">
        <f t="shared" si="52"/>
        <v>1</v>
      </c>
      <c r="AU96" s="8" t="b">
        <f t="shared" si="53"/>
        <v>1</v>
      </c>
      <c r="AV96">
        <f t="shared" si="55"/>
        <v>0</v>
      </c>
      <c r="AW96">
        <f t="shared" si="54"/>
        <v>0</v>
      </c>
    </row>
    <row r="97" spans="1:49">
      <c r="A97">
        <v>1390577000555</v>
      </c>
      <c r="B97">
        <v>-62.824279708764401</v>
      </c>
      <c r="C97">
        <v>735.35726438253096</v>
      </c>
      <c r="D97">
        <v>327.39867188688299</v>
      </c>
      <c r="E97">
        <v>531.32009539341698</v>
      </c>
      <c r="F97">
        <v>735.35726438253096</v>
      </c>
      <c r="G97">
        <v>327.39867188688299</v>
      </c>
      <c r="H97">
        <v>-62.824279708764401</v>
      </c>
      <c r="I97">
        <v>531.32009539341698</v>
      </c>
      <c r="J97">
        <v>575.99158159727995</v>
      </c>
      <c r="K97">
        <v>444.27065824712099</v>
      </c>
      <c r="L97">
        <v>546.31132188914899</v>
      </c>
      <c r="M97">
        <v>401.573091763094</v>
      </c>
      <c r="V97" s="2">
        <f t="shared" si="28"/>
        <v>0.17834522876734149</v>
      </c>
      <c r="W97" s="2">
        <f t="shared" si="29"/>
        <v>0.22250018931427604</v>
      </c>
      <c r="X97" s="3">
        <f t="shared" si="30"/>
        <v>735.35726438253096</v>
      </c>
      <c r="Y97" s="3">
        <f t="shared" si="31"/>
        <v>327.39867188688299</v>
      </c>
      <c r="Z97" s="3" t="str">
        <f t="shared" si="32"/>
        <v>n/a</v>
      </c>
      <c r="AA97" s="3">
        <f t="shared" si="33"/>
        <v>531.32009539341698</v>
      </c>
      <c r="AB97" s="3">
        <f t="shared" si="34"/>
        <v>575.99158159727995</v>
      </c>
      <c r="AC97" s="3">
        <f t="shared" si="35"/>
        <v>444.27065824712099</v>
      </c>
      <c r="AD97" s="3">
        <f t="shared" si="36"/>
        <v>546.31132188914899</v>
      </c>
      <c r="AE97" s="3">
        <f t="shared" si="37"/>
        <v>401.573091763094</v>
      </c>
      <c r="AF97" s="4">
        <f t="shared" si="38"/>
        <v>546.31132188914899</v>
      </c>
      <c r="AG97" s="4">
        <f t="shared" si="39"/>
        <v>327.39867188688299</v>
      </c>
      <c r="AH97" s="4">
        <f t="shared" si="40"/>
        <v>735.35726438253096</v>
      </c>
      <c r="AI97" s="4">
        <f t="shared" si="41"/>
        <v>531.32009539341698</v>
      </c>
      <c r="AJ97" s="3" t="str">
        <f t="shared" si="42"/>
        <v>False</v>
      </c>
      <c r="AK97" s="3" t="str">
        <f t="shared" si="43"/>
        <v>False</v>
      </c>
      <c r="AL97" s="7" t="str">
        <f t="shared" si="44"/>
        <v>n/a</v>
      </c>
      <c r="AM97" s="7">
        <f t="shared" si="45"/>
        <v>0</v>
      </c>
      <c r="AN97" s="7">
        <f t="shared" si="46"/>
        <v>0</v>
      </c>
      <c r="AO97" s="7" t="str">
        <f t="shared" si="47"/>
        <v>n/a</v>
      </c>
      <c r="AP97" s="7" t="str">
        <f t="shared" si="48"/>
        <v>n/a</v>
      </c>
      <c r="AQ97" s="7">
        <f t="shared" si="49"/>
        <v>0</v>
      </c>
      <c r="AR97" s="8" t="b">
        <f t="shared" si="50"/>
        <v>1</v>
      </c>
      <c r="AS97" s="8" t="b">
        <f t="shared" si="51"/>
        <v>0</v>
      </c>
      <c r="AT97" s="8" t="b">
        <f t="shared" si="52"/>
        <v>1</v>
      </c>
      <c r="AU97" s="8" t="b">
        <f t="shared" si="53"/>
        <v>1</v>
      </c>
      <c r="AV97">
        <f t="shared" si="55"/>
        <v>0</v>
      </c>
      <c r="AW97">
        <f t="shared" si="54"/>
        <v>0</v>
      </c>
    </row>
    <row r="98" spans="1:49">
      <c r="A98">
        <v>1390577000746</v>
      </c>
      <c r="B98">
        <v>-62.824279708764401</v>
      </c>
      <c r="C98">
        <v>735.35726438253096</v>
      </c>
      <c r="D98">
        <v>327.39867188688299</v>
      </c>
      <c r="E98">
        <v>531.32009539341698</v>
      </c>
      <c r="F98">
        <v>735.35726438253096</v>
      </c>
      <c r="G98">
        <v>327.39867188688299</v>
      </c>
      <c r="H98">
        <v>-62.824279708764401</v>
      </c>
      <c r="I98">
        <v>531.32009539341698</v>
      </c>
      <c r="J98">
        <v>575.99158159727995</v>
      </c>
      <c r="K98">
        <v>444.27065824712099</v>
      </c>
      <c r="L98">
        <v>546.31132188914899</v>
      </c>
      <c r="M98">
        <v>401.573091763094</v>
      </c>
      <c r="V98" s="2">
        <f t="shared" si="28"/>
        <v>0.17834522876734149</v>
      </c>
      <c r="W98" s="2">
        <f t="shared" si="29"/>
        <v>0.22250018931427604</v>
      </c>
      <c r="X98" s="3">
        <f t="shared" si="30"/>
        <v>735.35726438253096</v>
      </c>
      <c r="Y98" s="3">
        <f t="shared" si="31"/>
        <v>327.39867188688299</v>
      </c>
      <c r="Z98" s="3" t="str">
        <f t="shared" si="32"/>
        <v>n/a</v>
      </c>
      <c r="AA98" s="3">
        <f t="shared" si="33"/>
        <v>531.32009539341698</v>
      </c>
      <c r="AB98" s="3">
        <f t="shared" si="34"/>
        <v>575.99158159727995</v>
      </c>
      <c r="AC98" s="3">
        <f t="shared" si="35"/>
        <v>444.27065824712099</v>
      </c>
      <c r="AD98" s="3">
        <f t="shared" si="36"/>
        <v>546.31132188914899</v>
      </c>
      <c r="AE98" s="3">
        <f t="shared" si="37"/>
        <v>401.573091763094</v>
      </c>
      <c r="AF98" s="4">
        <f t="shared" si="38"/>
        <v>546.31132188914899</v>
      </c>
      <c r="AG98" s="4">
        <f t="shared" si="39"/>
        <v>327.39867188688299</v>
      </c>
      <c r="AH98" s="4">
        <f t="shared" si="40"/>
        <v>735.35726438253096</v>
      </c>
      <c r="AI98" s="4">
        <f t="shared" si="41"/>
        <v>531.32009539341698</v>
      </c>
      <c r="AJ98" s="3" t="str">
        <f t="shared" si="42"/>
        <v>False</v>
      </c>
      <c r="AK98" s="3" t="str">
        <f t="shared" si="43"/>
        <v>False</v>
      </c>
      <c r="AL98" s="7" t="str">
        <f t="shared" si="44"/>
        <v>n/a</v>
      </c>
      <c r="AM98" s="7">
        <f t="shared" si="45"/>
        <v>0</v>
      </c>
      <c r="AN98" s="7">
        <f t="shared" si="46"/>
        <v>0</v>
      </c>
      <c r="AO98" s="7" t="str">
        <f t="shared" si="47"/>
        <v>n/a</v>
      </c>
      <c r="AP98" s="7" t="str">
        <f t="shared" si="48"/>
        <v>n/a</v>
      </c>
      <c r="AQ98" s="7">
        <f t="shared" si="49"/>
        <v>0</v>
      </c>
      <c r="AR98" s="8" t="b">
        <f t="shared" si="50"/>
        <v>1</v>
      </c>
      <c r="AS98" s="8" t="b">
        <f t="shared" si="51"/>
        <v>0</v>
      </c>
      <c r="AT98" s="8" t="b">
        <f t="shared" si="52"/>
        <v>1</v>
      </c>
      <c r="AU98" s="8" t="b">
        <f t="shared" si="53"/>
        <v>1</v>
      </c>
      <c r="AV98">
        <f t="shared" si="55"/>
        <v>0</v>
      </c>
      <c r="AW98">
        <f t="shared" si="54"/>
        <v>0</v>
      </c>
    </row>
    <row r="99" spans="1:49">
      <c r="A99">
        <v>1390577005446</v>
      </c>
      <c r="B99">
        <v>-62.824279708764401</v>
      </c>
      <c r="C99">
        <v>735.35726438253096</v>
      </c>
      <c r="D99">
        <v>327.39867188688299</v>
      </c>
      <c r="E99">
        <v>531.32009539341698</v>
      </c>
      <c r="F99">
        <v>735.35726438253096</v>
      </c>
      <c r="G99">
        <v>327.39867188688299</v>
      </c>
      <c r="H99">
        <v>-62.824279708764401</v>
      </c>
      <c r="I99">
        <v>531.32009539341698</v>
      </c>
      <c r="J99">
        <v>575.99158159727995</v>
      </c>
      <c r="K99">
        <v>444.27065824712099</v>
      </c>
      <c r="L99">
        <v>546.31132188914899</v>
      </c>
      <c r="M99">
        <v>401.573091763094</v>
      </c>
      <c r="V99" s="2">
        <f t="shared" si="28"/>
        <v>0.17834522876734149</v>
      </c>
      <c r="W99" s="2">
        <f t="shared" si="29"/>
        <v>0.22250018931427604</v>
      </c>
      <c r="X99" s="3">
        <f t="shared" si="30"/>
        <v>735.35726438253096</v>
      </c>
      <c r="Y99" s="3">
        <f t="shared" si="31"/>
        <v>327.39867188688299</v>
      </c>
      <c r="Z99" s="3" t="str">
        <f t="shared" si="32"/>
        <v>n/a</v>
      </c>
      <c r="AA99" s="3">
        <f t="shared" si="33"/>
        <v>531.32009539341698</v>
      </c>
      <c r="AB99" s="3">
        <f t="shared" si="34"/>
        <v>575.99158159727995</v>
      </c>
      <c r="AC99" s="3">
        <f t="shared" si="35"/>
        <v>444.27065824712099</v>
      </c>
      <c r="AD99" s="3">
        <f t="shared" si="36"/>
        <v>546.31132188914899</v>
      </c>
      <c r="AE99" s="3">
        <f t="shared" si="37"/>
        <v>401.573091763094</v>
      </c>
      <c r="AF99" s="4">
        <f t="shared" si="38"/>
        <v>546.31132188914899</v>
      </c>
      <c r="AG99" s="4">
        <f t="shared" si="39"/>
        <v>327.39867188688299</v>
      </c>
      <c r="AH99" s="4">
        <f t="shared" si="40"/>
        <v>735.35726438253096</v>
      </c>
      <c r="AI99" s="4">
        <f t="shared" si="41"/>
        <v>531.32009539341698</v>
      </c>
      <c r="AJ99" s="3" t="str">
        <f t="shared" si="42"/>
        <v>False</v>
      </c>
      <c r="AK99" s="3" t="str">
        <f t="shared" si="43"/>
        <v>False</v>
      </c>
      <c r="AL99" s="7" t="str">
        <f t="shared" si="44"/>
        <v>n/a</v>
      </c>
      <c r="AM99" s="7">
        <f t="shared" si="45"/>
        <v>0</v>
      </c>
      <c r="AN99" s="7">
        <f t="shared" si="46"/>
        <v>0</v>
      </c>
      <c r="AO99" s="7" t="str">
        <f t="shared" si="47"/>
        <v>n/a</v>
      </c>
      <c r="AP99" s="7" t="str">
        <f t="shared" si="48"/>
        <v>n/a</v>
      </c>
      <c r="AQ99" s="7">
        <f t="shared" si="49"/>
        <v>0</v>
      </c>
      <c r="AR99" s="8" t="b">
        <f t="shared" si="50"/>
        <v>1</v>
      </c>
      <c r="AS99" s="8" t="b">
        <f t="shared" si="51"/>
        <v>0</v>
      </c>
      <c r="AT99" s="8" t="b">
        <f t="shared" si="52"/>
        <v>1</v>
      </c>
      <c r="AU99" s="8" t="b">
        <f t="shared" si="53"/>
        <v>1</v>
      </c>
      <c r="AV99">
        <f t="shared" si="55"/>
        <v>0</v>
      </c>
      <c r="AW99">
        <f t="shared" si="54"/>
        <v>0</v>
      </c>
    </row>
    <row r="100" spans="1:49">
      <c r="A100">
        <v>1390577009346</v>
      </c>
      <c r="B100">
        <v>-62.824279708764401</v>
      </c>
      <c r="C100">
        <v>735.35726438253096</v>
      </c>
      <c r="D100">
        <v>327.39867188688299</v>
      </c>
      <c r="E100">
        <v>531.32009539341698</v>
      </c>
      <c r="F100">
        <v>735.35726438253096</v>
      </c>
      <c r="G100">
        <v>327.39867188688299</v>
      </c>
      <c r="H100">
        <v>-62.824279708764401</v>
      </c>
      <c r="I100">
        <v>531.32009539341698</v>
      </c>
      <c r="J100">
        <v>575.99158159727995</v>
      </c>
      <c r="K100">
        <v>444.27065824712099</v>
      </c>
      <c r="L100">
        <v>546.31132188914899</v>
      </c>
      <c r="M100">
        <v>401.573091763094</v>
      </c>
      <c r="V100" s="2">
        <f t="shared" si="28"/>
        <v>0.17834522876734149</v>
      </c>
      <c r="W100" s="2">
        <f t="shared" si="29"/>
        <v>0.22250018931427604</v>
      </c>
      <c r="X100" s="3">
        <f t="shared" si="30"/>
        <v>735.35726438253096</v>
      </c>
      <c r="Y100" s="3">
        <f t="shared" si="31"/>
        <v>327.39867188688299</v>
      </c>
      <c r="Z100" s="3" t="str">
        <f t="shared" si="32"/>
        <v>n/a</v>
      </c>
      <c r="AA100" s="3">
        <f t="shared" si="33"/>
        <v>531.32009539341698</v>
      </c>
      <c r="AB100" s="3">
        <f t="shared" si="34"/>
        <v>575.99158159727995</v>
      </c>
      <c r="AC100" s="3">
        <f t="shared" si="35"/>
        <v>444.27065824712099</v>
      </c>
      <c r="AD100" s="3">
        <f t="shared" si="36"/>
        <v>546.31132188914899</v>
      </c>
      <c r="AE100" s="3">
        <f t="shared" si="37"/>
        <v>401.573091763094</v>
      </c>
      <c r="AF100" s="4">
        <f t="shared" si="38"/>
        <v>546.31132188914899</v>
      </c>
      <c r="AG100" s="4">
        <f t="shared" si="39"/>
        <v>327.39867188688299</v>
      </c>
      <c r="AH100" s="4">
        <f t="shared" si="40"/>
        <v>735.35726438253096</v>
      </c>
      <c r="AI100" s="4">
        <f t="shared" si="41"/>
        <v>531.32009539341698</v>
      </c>
      <c r="AJ100" s="3" t="str">
        <f t="shared" si="42"/>
        <v>False</v>
      </c>
      <c r="AK100" s="3" t="str">
        <f t="shared" si="43"/>
        <v>False</v>
      </c>
      <c r="AL100" s="7" t="str">
        <f t="shared" si="44"/>
        <v>n/a</v>
      </c>
      <c r="AM100" s="7">
        <f t="shared" si="45"/>
        <v>0</v>
      </c>
      <c r="AN100" s="7">
        <f t="shared" si="46"/>
        <v>0</v>
      </c>
      <c r="AO100" s="7" t="str">
        <f t="shared" si="47"/>
        <v>n/a</v>
      </c>
      <c r="AP100" s="7" t="str">
        <f t="shared" si="48"/>
        <v>n/a</v>
      </c>
      <c r="AQ100" s="7">
        <f t="shared" si="49"/>
        <v>0</v>
      </c>
      <c r="AR100" s="8" t="b">
        <f t="shared" si="50"/>
        <v>1</v>
      </c>
      <c r="AS100" s="8" t="b">
        <f t="shared" si="51"/>
        <v>0</v>
      </c>
      <c r="AT100" s="8" t="b">
        <f t="shared" si="52"/>
        <v>1</v>
      </c>
      <c r="AU100" s="8" t="b">
        <f t="shared" si="53"/>
        <v>1</v>
      </c>
      <c r="AV100">
        <f t="shared" si="55"/>
        <v>0</v>
      </c>
      <c r="AW100">
        <f t="shared" si="54"/>
        <v>0</v>
      </c>
    </row>
    <row r="101" spans="1:49">
      <c r="A101">
        <v>1390577024351</v>
      </c>
      <c r="B101">
        <v>-62.824279708764401</v>
      </c>
      <c r="C101">
        <v>735.35726438253096</v>
      </c>
      <c r="D101">
        <v>327.39867188688299</v>
      </c>
      <c r="E101">
        <v>531.32009539341698</v>
      </c>
      <c r="F101">
        <v>735.35726438253096</v>
      </c>
      <c r="G101">
        <v>327.39867188688299</v>
      </c>
      <c r="H101">
        <v>-62.824279708764401</v>
      </c>
      <c r="I101">
        <v>531.32009539341698</v>
      </c>
      <c r="J101">
        <v>575.99158159727995</v>
      </c>
      <c r="K101">
        <v>444.27065824712099</v>
      </c>
      <c r="L101">
        <v>546.31132188914899</v>
      </c>
      <c r="M101">
        <v>401.573091763094</v>
      </c>
      <c r="V101" s="2">
        <f t="shared" si="28"/>
        <v>0.17834522876734149</v>
      </c>
      <c r="W101" s="2">
        <f t="shared" si="29"/>
        <v>0.22250018931427604</v>
      </c>
      <c r="X101" s="3">
        <f t="shared" si="30"/>
        <v>735.35726438253096</v>
      </c>
      <c r="Y101" s="3">
        <f t="shared" si="31"/>
        <v>327.39867188688299</v>
      </c>
      <c r="Z101" s="3" t="str">
        <f t="shared" si="32"/>
        <v>n/a</v>
      </c>
      <c r="AA101" s="3">
        <f t="shared" si="33"/>
        <v>531.32009539341698</v>
      </c>
      <c r="AB101" s="3">
        <f t="shared" si="34"/>
        <v>575.99158159727995</v>
      </c>
      <c r="AC101" s="3">
        <f t="shared" si="35"/>
        <v>444.27065824712099</v>
      </c>
      <c r="AD101" s="3">
        <f t="shared" si="36"/>
        <v>546.31132188914899</v>
      </c>
      <c r="AE101" s="3">
        <f t="shared" si="37"/>
        <v>401.573091763094</v>
      </c>
      <c r="AF101" s="4">
        <f t="shared" si="38"/>
        <v>546.31132188914899</v>
      </c>
      <c r="AG101" s="4">
        <f t="shared" si="39"/>
        <v>327.39867188688299</v>
      </c>
      <c r="AH101" s="4">
        <f t="shared" si="40"/>
        <v>735.35726438253096</v>
      </c>
      <c r="AI101" s="4">
        <f t="shared" si="41"/>
        <v>531.32009539341698</v>
      </c>
      <c r="AJ101" s="3" t="str">
        <f t="shared" si="42"/>
        <v>False</v>
      </c>
      <c r="AK101" s="3" t="str">
        <f t="shared" si="43"/>
        <v>False</v>
      </c>
      <c r="AL101" s="7" t="str">
        <f t="shared" si="44"/>
        <v>n/a</v>
      </c>
      <c r="AM101" s="7">
        <f t="shared" si="45"/>
        <v>0</v>
      </c>
      <c r="AN101" s="7">
        <f t="shared" si="46"/>
        <v>0</v>
      </c>
      <c r="AO101" s="7" t="str">
        <f t="shared" si="47"/>
        <v>n/a</v>
      </c>
      <c r="AP101" s="7" t="str">
        <f t="shared" si="48"/>
        <v>n/a</v>
      </c>
      <c r="AQ101" s="7">
        <f t="shared" si="49"/>
        <v>0</v>
      </c>
      <c r="AR101" s="8" t="b">
        <f t="shared" si="50"/>
        <v>1</v>
      </c>
      <c r="AS101" s="8" t="b">
        <f t="shared" si="51"/>
        <v>0</v>
      </c>
      <c r="AT101" s="8" t="b">
        <f t="shared" si="52"/>
        <v>1</v>
      </c>
      <c r="AU101" s="8" t="b">
        <f t="shared" si="53"/>
        <v>1</v>
      </c>
      <c r="AV101">
        <f t="shared" si="55"/>
        <v>0</v>
      </c>
      <c r="AW101">
        <f t="shared" si="54"/>
        <v>0</v>
      </c>
    </row>
    <row r="102" spans="1:49">
      <c r="A102">
        <v>1390577026851</v>
      </c>
      <c r="B102">
        <v>-62.824279708764401</v>
      </c>
      <c r="C102">
        <v>735.35726438253096</v>
      </c>
      <c r="D102">
        <v>327.39867188688299</v>
      </c>
      <c r="E102">
        <v>531.32009539341698</v>
      </c>
      <c r="F102">
        <v>735.35726438253096</v>
      </c>
      <c r="G102">
        <v>327.39867188688299</v>
      </c>
      <c r="H102">
        <v>-62.824279708764401</v>
      </c>
      <c r="I102">
        <v>531.32009539341698</v>
      </c>
      <c r="J102">
        <v>575.99158159727995</v>
      </c>
      <c r="K102">
        <v>444.27065824712099</v>
      </c>
      <c r="L102">
        <v>546.31132188914899</v>
      </c>
      <c r="M102">
        <v>401.573091763094</v>
      </c>
      <c r="V102" s="2">
        <f t="shared" si="28"/>
        <v>0.17834522876734149</v>
      </c>
      <c r="W102" s="2">
        <f t="shared" si="29"/>
        <v>0.22250018931427604</v>
      </c>
      <c r="X102" s="3">
        <f t="shared" si="30"/>
        <v>735.35726438253096</v>
      </c>
      <c r="Y102" s="3">
        <f t="shared" si="31"/>
        <v>327.39867188688299</v>
      </c>
      <c r="Z102" s="3" t="str">
        <f t="shared" si="32"/>
        <v>n/a</v>
      </c>
      <c r="AA102" s="3">
        <f t="shared" si="33"/>
        <v>531.32009539341698</v>
      </c>
      <c r="AB102" s="3">
        <f t="shared" si="34"/>
        <v>575.99158159727995</v>
      </c>
      <c r="AC102" s="3">
        <f t="shared" si="35"/>
        <v>444.27065824712099</v>
      </c>
      <c r="AD102" s="3">
        <f t="shared" si="36"/>
        <v>546.31132188914899</v>
      </c>
      <c r="AE102" s="3">
        <f t="shared" si="37"/>
        <v>401.573091763094</v>
      </c>
      <c r="AF102" s="4">
        <f t="shared" si="38"/>
        <v>546.31132188914899</v>
      </c>
      <c r="AG102" s="4">
        <f t="shared" si="39"/>
        <v>327.39867188688299</v>
      </c>
      <c r="AH102" s="4">
        <f t="shared" si="40"/>
        <v>735.35726438253096</v>
      </c>
      <c r="AI102" s="4">
        <f t="shared" si="41"/>
        <v>531.32009539341698</v>
      </c>
      <c r="AJ102" s="3" t="str">
        <f t="shared" si="42"/>
        <v>False</v>
      </c>
      <c r="AK102" s="3" t="str">
        <f t="shared" si="43"/>
        <v>False</v>
      </c>
      <c r="AL102" s="7" t="str">
        <f t="shared" si="44"/>
        <v>n/a</v>
      </c>
      <c r="AM102" s="7">
        <f t="shared" si="45"/>
        <v>0</v>
      </c>
      <c r="AN102" s="7">
        <f t="shared" si="46"/>
        <v>0</v>
      </c>
      <c r="AO102" s="7" t="str">
        <f t="shared" si="47"/>
        <v>n/a</v>
      </c>
      <c r="AP102" s="7" t="str">
        <f t="shared" si="48"/>
        <v>n/a</v>
      </c>
      <c r="AQ102" s="7">
        <f t="shared" si="49"/>
        <v>0</v>
      </c>
      <c r="AR102" s="8" t="b">
        <f t="shared" si="50"/>
        <v>1</v>
      </c>
      <c r="AS102" s="8" t="b">
        <f t="shared" si="51"/>
        <v>0</v>
      </c>
      <c r="AT102" s="8" t="b">
        <f t="shared" si="52"/>
        <v>1</v>
      </c>
      <c r="AU102" s="8" t="b">
        <f t="shared" si="53"/>
        <v>1</v>
      </c>
      <c r="AV102">
        <f t="shared" si="55"/>
        <v>0</v>
      </c>
      <c r="AW102">
        <f t="shared" si="54"/>
        <v>0</v>
      </c>
    </row>
    <row r="103" spans="1:49">
      <c r="A103">
        <v>1390577041251</v>
      </c>
      <c r="B103">
        <v>-62.824279708764401</v>
      </c>
      <c r="C103">
        <v>735.35726438253096</v>
      </c>
      <c r="D103">
        <v>327.39867188688299</v>
      </c>
      <c r="E103">
        <v>531.32009539341698</v>
      </c>
      <c r="F103">
        <v>735.35726438253096</v>
      </c>
      <c r="G103">
        <v>327.39867188688299</v>
      </c>
      <c r="H103">
        <v>-62.824279708764401</v>
      </c>
      <c r="I103">
        <v>531.32009539341698</v>
      </c>
      <c r="J103">
        <v>575.99158159727995</v>
      </c>
      <c r="K103">
        <v>444.27065824712099</v>
      </c>
      <c r="L103">
        <v>546.31132188914899</v>
      </c>
      <c r="M103">
        <v>401.573091763094</v>
      </c>
      <c r="V103" s="2">
        <f t="shared" si="28"/>
        <v>0.17834522876734149</v>
      </c>
      <c r="W103" s="2">
        <f t="shared" si="29"/>
        <v>0.22250018931427604</v>
      </c>
      <c r="X103" s="3">
        <f t="shared" si="30"/>
        <v>735.35726438253096</v>
      </c>
      <c r="Y103" s="3">
        <f t="shared" si="31"/>
        <v>327.39867188688299</v>
      </c>
      <c r="Z103" s="3" t="str">
        <f t="shared" si="32"/>
        <v>n/a</v>
      </c>
      <c r="AA103" s="3">
        <f t="shared" si="33"/>
        <v>531.32009539341698</v>
      </c>
      <c r="AB103" s="3">
        <f t="shared" si="34"/>
        <v>575.99158159727995</v>
      </c>
      <c r="AC103" s="3">
        <f t="shared" si="35"/>
        <v>444.27065824712099</v>
      </c>
      <c r="AD103" s="3">
        <f t="shared" si="36"/>
        <v>546.31132188914899</v>
      </c>
      <c r="AE103" s="3">
        <f t="shared" si="37"/>
        <v>401.573091763094</v>
      </c>
      <c r="AF103" s="4">
        <f t="shared" si="38"/>
        <v>546.31132188914899</v>
      </c>
      <c r="AG103" s="4">
        <f t="shared" si="39"/>
        <v>327.39867188688299</v>
      </c>
      <c r="AH103" s="4">
        <f t="shared" si="40"/>
        <v>735.35726438253096</v>
      </c>
      <c r="AI103" s="4">
        <f t="shared" si="41"/>
        <v>531.32009539341698</v>
      </c>
      <c r="AJ103" s="3" t="str">
        <f t="shared" si="42"/>
        <v>False</v>
      </c>
      <c r="AK103" s="3" t="str">
        <f t="shared" si="43"/>
        <v>False</v>
      </c>
      <c r="AL103" s="7" t="str">
        <f t="shared" si="44"/>
        <v>n/a</v>
      </c>
      <c r="AM103" s="7">
        <f t="shared" si="45"/>
        <v>0</v>
      </c>
      <c r="AN103" s="7">
        <f t="shared" si="46"/>
        <v>0</v>
      </c>
      <c r="AO103" s="7" t="str">
        <f t="shared" si="47"/>
        <v>n/a</v>
      </c>
      <c r="AP103" s="7" t="str">
        <f t="shared" si="48"/>
        <v>n/a</v>
      </c>
      <c r="AQ103" s="7">
        <f t="shared" si="49"/>
        <v>0</v>
      </c>
      <c r="AR103" s="8" t="b">
        <f t="shared" si="50"/>
        <v>1</v>
      </c>
      <c r="AS103" s="8" t="b">
        <f t="shared" si="51"/>
        <v>0</v>
      </c>
      <c r="AT103" s="8" t="b">
        <f t="shared" si="52"/>
        <v>1</v>
      </c>
      <c r="AU103" s="8" t="b">
        <f t="shared" si="53"/>
        <v>1</v>
      </c>
      <c r="AV103">
        <f t="shared" si="55"/>
        <v>0</v>
      </c>
      <c r="AW103">
        <f t="shared" si="54"/>
        <v>0</v>
      </c>
    </row>
    <row r="104" spans="1:49">
      <c r="A104">
        <v>1390577049054</v>
      </c>
      <c r="B104">
        <v>-62.824279708764401</v>
      </c>
      <c r="C104">
        <v>735.35726438253096</v>
      </c>
      <c r="D104">
        <v>327.39867188688299</v>
      </c>
      <c r="E104">
        <v>531.32009539341698</v>
      </c>
      <c r="F104">
        <v>735.35726438253096</v>
      </c>
      <c r="G104">
        <v>327.39867188688299</v>
      </c>
      <c r="H104">
        <v>-62.824279708764401</v>
      </c>
      <c r="I104">
        <v>531.32009539341698</v>
      </c>
      <c r="J104">
        <v>575.99158159727995</v>
      </c>
      <c r="K104">
        <v>444.27065824712099</v>
      </c>
      <c r="L104">
        <v>546.31132188914899</v>
      </c>
      <c r="M104">
        <v>401.573091763094</v>
      </c>
      <c r="V104" s="2">
        <f t="shared" si="28"/>
        <v>0.17834522876734149</v>
      </c>
      <c r="W104" s="2">
        <f t="shared" si="29"/>
        <v>0.22250018931427604</v>
      </c>
      <c r="X104" s="3">
        <f t="shared" si="30"/>
        <v>735.35726438253096</v>
      </c>
      <c r="Y104" s="3">
        <f t="shared" si="31"/>
        <v>327.39867188688299</v>
      </c>
      <c r="Z104" s="3" t="str">
        <f t="shared" si="32"/>
        <v>n/a</v>
      </c>
      <c r="AA104" s="3">
        <f t="shared" si="33"/>
        <v>531.32009539341698</v>
      </c>
      <c r="AB104" s="3">
        <f t="shared" si="34"/>
        <v>575.99158159727995</v>
      </c>
      <c r="AC104" s="3">
        <f t="shared" si="35"/>
        <v>444.27065824712099</v>
      </c>
      <c r="AD104" s="3">
        <f t="shared" si="36"/>
        <v>546.31132188914899</v>
      </c>
      <c r="AE104" s="3">
        <f t="shared" si="37"/>
        <v>401.573091763094</v>
      </c>
      <c r="AF104" s="4">
        <f t="shared" si="38"/>
        <v>546.31132188914899</v>
      </c>
      <c r="AG104" s="4">
        <f t="shared" si="39"/>
        <v>327.39867188688299</v>
      </c>
      <c r="AH104" s="4">
        <f t="shared" si="40"/>
        <v>735.35726438253096</v>
      </c>
      <c r="AI104" s="4">
        <f t="shared" si="41"/>
        <v>531.32009539341698</v>
      </c>
      <c r="AJ104" s="3" t="str">
        <f t="shared" si="42"/>
        <v>False</v>
      </c>
      <c r="AK104" s="3" t="str">
        <f t="shared" si="43"/>
        <v>False</v>
      </c>
      <c r="AL104" s="7" t="str">
        <f t="shared" si="44"/>
        <v>n/a</v>
      </c>
      <c r="AM104" s="7">
        <f t="shared" si="45"/>
        <v>0</v>
      </c>
      <c r="AN104" s="7">
        <f t="shared" si="46"/>
        <v>0</v>
      </c>
      <c r="AO104" s="7" t="str">
        <f t="shared" si="47"/>
        <v>n/a</v>
      </c>
      <c r="AP104" s="7" t="str">
        <f t="shared" si="48"/>
        <v>n/a</v>
      </c>
      <c r="AQ104" s="7">
        <f t="shared" si="49"/>
        <v>0</v>
      </c>
      <c r="AR104" s="8" t="b">
        <f t="shared" si="50"/>
        <v>1</v>
      </c>
      <c r="AS104" s="8" t="b">
        <f t="shared" si="51"/>
        <v>0</v>
      </c>
      <c r="AT104" s="8" t="b">
        <f t="shared" si="52"/>
        <v>1</v>
      </c>
      <c r="AU104" s="8" t="b">
        <f t="shared" si="53"/>
        <v>1</v>
      </c>
      <c r="AV104">
        <f t="shared" si="55"/>
        <v>0</v>
      </c>
      <c r="AW104">
        <f t="shared" si="54"/>
        <v>0</v>
      </c>
    </row>
    <row r="105" spans="1:49">
      <c r="A105">
        <v>1390577050354</v>
      </c>
      <c r="B105">
        <v>-62.824279708764401</v>
      </c>
      <c r="C105">
        <v>735.35726438253096</v>
      </c>
      <c r="D105">
        <v>327.39867188688299</v>
      </c>
      <c r="E105">
        <v>531.32009539341698</v>
      </c>
      <c r="F105">
        <v>735.35726438253096</v>
      </c>
      <c r="G105">
        <v>327.39867188688299</v>
      </c>
      <c r="H105">
        <v>-62.824279708764401</v>
      </c>
      <c r="I105">
        <v>531.32009539341698</v>
      </c>
      <c r="J105">
        <v>575.99158159727995</v>
      </c>
      <c r="K105">
        <v>444.27065824712099</v>
      </c>
      <c r="L105">
        <v>546.31132188914899</v>
      </c>
      <c r="M105">
        <v>401.573091763094</v>
      </c>
      <c r="V105" s="2">
        <f t="shared" si="28"/>
        <v>0.17834522876734149</v>
      </c>
      <c r="W105" s="2">
        <f t="shared" si="29"/>
        <v>0.22250018931427604</v>
      </c>
      <c r="X105" s="3">
        <f t="shared" si="30"/>
        <v>735.35726438253096</v>
      </c>
      <c r="Y105" s="3">
        <f t="shared" si="31"/>
        <v>327.39867188688299</v>
      </c>
      <c r="Z105" s="3" t="str">
        <f t="shared" si="32"/>
        <v>n/a</v>
      </c>
      <c r="AA105" s="3">
        <f t="shared" si="33"/>
        <v>531.32009539341698</v>
      </c>
      <c r="AB105" s="3">
        <f t="shared" si="34"/>
        <v>575.99158159727995</v>
      </c>
      <c r="AC105" s="3">
        <f t="shared" si="35"/>
        <v>444.27065824712099</v>
      </c>
      <c r="AD105" s="3">
        <f t="shared" si="36"/>
        <v>546.31132188914899</v>
      </c>
      <c r="AE105" s="3">
        <f t="shared" si="37"/>
        <v>401.573091763094</v>
      </c>
      <c r="AF105" s="4">
        <f t="shared" si="38"/>
        <v>546.31132188914899</v>
      </c>
      <c r="AG105" s="4">
        <f t="shared" si="39"/>
        <v>327.39867188688299</v>
      </c>
      <c r="AH105" s="4">
        <f t="shared" si="40"/>
        <v>735.35726438253096</v>
      </c>
      <c r="AI105" s="4">
        <f t="shared" si="41"/>
        <v>531.32009539341698</v>
      </c>
      <c r="AJ105" s="3" t="str">
        <f t="shared" si="42"/>
        <v>False</v>
      </c>
      <c r="AK105" s="3" t="str">
        <f t="shared" si="43"/>
        <v>False</v>
      </c>
      <c r="AL105" s="7" t="str">
        <f t="shared" si="44"/>
        <v>n/a</v>
      </c>
      <c r="AM105" s="7">
        <f t="shared" si="45"/>
        <v>0</v>
      </c>
      <c r="AN105" s="7">
        <f t="shared" si="46"/>
        <v>0</v>
      </c>
      <c r="AO105" s="7" t="str">
        <f t="shared" si="47"/>
        <v>n/a</v>
      </c>
      <c r="AP105" s="7" t="str">
        <f t="shared" si="48"/>
        <v>n/a</v>
      </c>
      <c r="AQ105" s="7">
        <f t="shared" si="49"/>
        <v>0</v>
      </c>
      <c r="AR105" s="8" t="b">
        <f t="shared" si="50"/>
        <v>1</v>
      </c>
      <c r="AS105" s="8" t="b">
        <f t="shared" si="51"/>
        <v>0</v>
      </c>
      <c r="AT105" s="8" t="b">
        <f t="shared" si="52"/>
        <v>1</v>
      </c>
      <c r="AU105" s="8" t="b">
        <f t="shared" si="53"/>
        <v>1</v>
      </c>
      <c r="AV105">
        <f t="shared" si="55"/>
        <v>0</v>
      </c>
      <c r="AW105">
        <f t="shared" si="54"/>
        <v>0</v>
      </c>
    </row>
    <row r="106" spans="1:49">
      <c r="A106">
        <v>1390577055956</v>
      </c>
      <c r="B106">
        <v>-62.824279708764401</v>
      </c>
      <c r="C106">
        <v>735.35726438253096</v>
      </c>
      <c r="D106">
        <v>327.39867188688299</v>
      </c>
      <c r="E106">
        <v>531.32009539341698</v>
      </c>
      <c r="F106">
        <v>735.35726438253096</v>
      </c>
      <c r="G106">
        <v>327.39867188688299</v>
      </c>
      <c r="H106">
        <v>-62.824279708764401</v>
      </c>
      <c r="I106">
        <v>531.32009539341698</v>
      </c>
      <c r="J106">
        <v>575.99158159727995</v>
      </c>
      <c r="K106">
        <v>444.27065824712099</v>
      </c>
      <c r="L106">
        <v>546.31132188914899</v>
      </c>
      <c r="M106">
        <v>401.573091763094</v>
      </c>
      <c r="V106" s="2">
        <f t="shared" si="28"/>
        <v>0.17834522876734149</v>
      </c>
      <c r="W106" s="2">
        <f t="shared" si="29"/>
        <v>0.22250018931427604</v>
      </c>
      <c r="X106" s="3">
        <f t="shared" si="30"/>
        <v>735.35726438253096</v>
      </c>
      <c r="Y106" s="3">
        <f t="shared" si="31"/>
        <v>327.39867188688299</v>
      </c>
      <c r="Z106" s="3" t="str">
        <f t="shared" si="32"/>
        <v>n/a</v>
      </c>
      <c r="AA106" s="3">
        <f t="shared" si="33"/>
        <v>531.32009539341698</v>
      </c>
      <c r="AB106" s="3">
        <f t="shared" si="34"/>
        <v>575.99158159727995</v>
      </c>
      <c r="AC106" s="3">
        <f t="shared" si="35"/>
        <v>444.27065824712099</v>
      </c>
      <c r="AD106" s="3">
        <f t="shared" si="36"/>
        <v>546.31132188914899</v>
      </c>
      <c r="AE106" s="3">
        <f t="shared" si="37"/>
        <v>401.573091763094</v>
      </c>
      <c r="AF106" s="4">
        <f t="shared" si="38"/>
        <v>546.31132188914899</v>
      </c>
      <c r="AG106" s="4">
        <f t="shared" si="39"/>
        <v>327.39867188688299</v>
      </c>
      <c r="AH106" s="4">
        <f t="shared" si="40"/>
        <v>735.35726438253096</v>
      </c>
      <c r="AI106" s="4">
        <f t="shared" si="41"/>
        <v>531.32009539341698</v>
      </c>
      <c r="AJ106" s="3" t="str">
        <f t="shared" si="42"/>
        <v>False</v>
      </c>
      <c r="AK106" s="3" t="str">
        <f t="shared" si="43"/>
        <v>False</v>
      </c>
      <c r="AL106" s="7" t="str">
        <f t="shared" si="44"/>
        <v>n/a</v>
      </c>
      <c r="AM106" s="7">
        <f t="shared" si="45"/>
        <v>0</v>
      </c>
      <c r="AN106" s="7">
        <f t="shared" si="46"/>
        <v>0</v>
      </c>
      <c r="AO106" s="7" t="str">
        <f t="shared" si="47"/>
        <v>n/a</v>
      </c>
      <c r="AP106" s="7" t="str">
        <f t="shared" si="48"/>
        <v>n/a</v>
      </c>
      <c r="AQ106" s="7">
        <f t="shared" si="49"/>
        <v>0</v>
      </c>
      <c r="AR106" s="8" t="b">
        <f t="shared" si="50"/>
        <v>1</v>
      </c>
      <c r="AS106" s="8" t="b">
        <f t="shared" si="51"/>
        <v>0</v>
      </c>
      <c r="AT106" s="8" t="b">
        <f t="shared" si="52"/>
        <v>1</v>
      </c>
      <c r="AU106" s="8" t="b">
        <f t="shared" si="53"/>
        <v>1</v>
      </c>
      <c r="AV106">
        <f t="shared" si="55"/>
        <v>0</v>
      </c>
      <c r="AW106">
        <f t="shared" si="54"/>
        <v>0</v>
      </c>
    </row>
    <row r="107" spans="1:49">
      <c r="A107">
        <v>1390577057556</v>
      </c>
      <c r="B107">
        <v>-62.824279708764401</v>
      </c>
      <c r="C107">
        <v>735.35726438253096</v>
      </c>
      <c r="D107">
        <v>327.39867188688299</v>
      </c>
      <c r="E107">
        <v>531.32009539341698</v>
      </c>
      <c r="F107">
        <v>735.35726438253096</v>
      </c>
      <c r="G107">
        <v>327.39867188688299</v>
      </c>
      <c r="H107">
        <v>-62.824279708764401</v>
      </c>
      <c r="I107">
        <v>531.32009539341698</v>
      </c>
      <c r="J107">
        <v>575.99158159727995</v>
      </c>
      <c r="K107">
        <v>444.27065824712099</v>
      </c>
      <c r="L107">
        <v>546.31132188914899</v>
      </c>
      <c r="M107">
        <v>401.573091763094</v>
      </c>
      <c r="V107" s="2">
        <f t="shared" si="28"/>
        <v>0.17834522876734149</v>
      </c>
      <c r="W107" s="2">
        <f t="shared" si="29"/>
        <v>0.22250018931427604</v>
      </c>
      <c r="X107" s="3">
        <f t="shared" si="30"/>
        <v>735.35726438253096</v>
      </c>
      <c r="Y107" s="3">
        <f t="shared" si="31"/>
        <v>327.39867188688299</v>
      </c>
      <c r="Z107" s="3" t="str">
        <f t="shared" si="32"/>
        <v>n/a</v>
      </c>
      <c r="AA107" s="3">
        <f t="shared" si="33"/>
        <v>531.32009539341698</v>
      </c>
      <c r="AB107" s="3">
        <f t="shared" si="34"/>
        <v>575.99158159727995</v>
      </c>
      <c r="AC107" s="3">
        <f t="shared" si="35"/>
        <v>444.27065824712099</v>
      </c>
      <c r="AD107" s="3">
        <f t="shared" si="36"/>
        <v>546.31132188914899</v>
      </c>
      <c r="AE107" s="3">
        <f t="shared" si="37"/>
        <v>401.573091763094</v>
      </c>
      <c r="AF107" s="4">
        <f t="shared" si="38"/>
        <v>546.31132188914899</v>
      </c>
      <c r="AG107" s="4">
        <f t="shared" si="39"/>
        <v>327.39867188688299</v>
      </c>
      <c r="AH107" s="4">
        <f t="shared" si="40"/>
        <v>735.35726438253096</v>
      </c>
      <c r="AI107" s="4">
        <f t="shared" si="41"/>
        <v>531.32009539341698</v>
      </c>
      <c r="AJ107" s="3" t="str">
        <f t="shared" si="42"/>
        <v>False</v>
      </c>
      <c r="AK107" s="3" t="str">
        <f t="shared" si="43"/>
        <v>False</v>
      </c>
      <c r="AL107" s="7" t="str">
        <f t="shared" si="44"/>
        <v>n/a</v>
      </c>
      <c r="AM107" s="7">
        <f t="shared" si="45"/>
        <v>0</v>
      </c>
      <c r="AN107" s="7">
        <f t="shared" si="46"/>
        <v>0</v>
      </c>
      <c r="AO107" s="7" t="str">
        <f t="shared" si="47"/>
        <v>n/a</v>
      </c>
      <c r="AP107" s="7" t="str">
        <f t="shared" si="48"/>
        <v>n/a</v>
      </c>
      <c r="AQ107" s="7">
        <f t="shared" si="49"/>
        <v>0</v>
      </c>
      <c r="AR107" s="8" t="b">
        <f t="shared" si="50"/>
        <v>1</v>
      </c>
      <c r="AS107" s="8" t="b">
        <f t="shared" si="51"/>
        <v>0</v>
      </c>
      <c r="AT107" s="8" t="b">
        <f t="shared" si="52"/>
        <v>1</v>
      </c>
      <c r="AU107" s="8" t="b">
        <f t="shared" si="53"/>
        <v>1</v>
      </c>
      <c r="AV107">
        <f t="shared" si="55"/>
        <v>0</v>
      </c>
      <c r="AW107">
        <f t="shared" si="54"/>
        <v>0</v>
      </c>
    </row>
    <row r="108" spans="1:49">
      <c r="A108">
        <v>1390577061056</v>
      </c>
      <c r="B108">
        <v>-62.824279708764401</v>
      </c>
      <c r="C108">
        <v>735.35726438253096</v>
      </c>
      <c r="D108">
        <v>327.39867188688299</v>
      </c>
      <c r="E108">
        <v>531.32009539341698</v>
      </c>
      <c r="F108">
        <v>735.35726438253096</v>
      </c>
      <c r="G108">
        <v>327.39867188688299</v>
      </c>
      <c r="H108">
        <v>-62.824279708764401</v>
      </c>
      <c r="I108">
        <v>531.32009539341698</v>
      </c>
      <c r="J108">
        <v>575.99158159727995</v>
      </c>
      <c r="K108">
        <v>444.27065824712099</v>
      </c>
      <c r="L108">
        <v>546.31132188914899</v>
      </c>
      <c r="M108">
        <v>401.573091763094</v>
      </c>
      <c r="V108" s="2">
        <f t="shared" si="28"/>
        <v>0.17834522876734149</v>
      </c>
      <c r="W108" s="2">
        <f t="shared" si="29"/>
        <v>0.22250018931427604</v>
      </c>
      <c r="X108" s="3">
        <f t="shared" si="30"/>
        <v>735.35726438253096</v>
      </c>
      <c r="Y108" s="3">
        <f t="shared" si="31"/>
        <v>327.39867188688299</v>
      </c>
      <c r="Z108" s="3" t="str">
        <f t="shared" si="32"/>
        <v>n/a</v>
      </c>
      <c r="AA108" s="3">
        <f t="shared" si="33"/>
        <v>531.32009539341698</v>
      </c>
      <c r="AB108" s="3">
        <f t="shared" si="34"/>
        <v>575.99158159727995</v>
      </c>
      <c r="AC108" s="3">
        <f t="shared" si="35"/>
        <v>444.27065824712099</v>
      </c>
      <c r="AD108" s="3">
        <f t="shared" si="36"/>
        <v>546.31132188914899</v>
      </c>
      <c r="AE108" s="3">
        <f t="shared" si="37"/>
        <v>401.573091763094</v>
      </c>
      <c r="AF108" s="4">
        <f t="shared" si="38"/>
        <v>546.31132188914899</v>
      </c>
      <c r="AG108" s="4">
        <f t="shared" si="39"/>
        <v>327.39867188688299</v>
      </c>
      <c r="AH108" s="4">
        <f t="shared" si="40"/>
        <v>735.35726438253096</v>
      </c>
      <c r="AI108" s="4">
        <f t="shared" si="41"/>
        <v>531.32009539341698</v>
      </c>
      <c r="AJ108" s="3" t="str">
        <f t="shared" si="42"/>
        <v>False</v>
      </c>
      <c r="AK108" s="3" t="str">
        <f t="shared" si="43"/>
        <v>False</v>
      </c>
      <c r="AL108" s="7" t="str">
        <f t="shared" si="44"/>
        <v>n/a</v>
      </c>
      <c r="AM108" s="7">
        <f t="shared" si="45"/>
        <v>0</v>
      </c>
      <c r="AN108" s="7">
        <f t="shared" si="46"/>
        <v>0</v>
      </c>
      <c r="AO108" s="7" t="str">
        <f t="shared" si="47"/>
        <v>n/a</v>
      </c>
      <c r="AP108" s="7" t="str">
        <f t="shared" si="48"/>
        <v>n/a</v>
      </c>
      <c r="AQ108" s="7">
        <f t="shared" si="49"/>
        <v>0</v>
      </c>
      <c r="AR108" s="8" t="b">
        <f t="shared" si="50"/>
        <v>1</v>
      </c>
      <c r="AS108" s="8" t="b">
        <f t="shared" si="51"/>
        <v>0</v>
      </c>
      <c r="AT108" s="8" t="b">
        <f t="shared" si="52"/>
        <v>1</v>
      </c>
      <c r="AU108" s="8" t="b">
        <f t="shared" si="53"/>
        <v>1</v>
      </c>
      <c r="AV108">
        <f t="shared" si="55"/>
        <v>0</v>
      </c>
      <c r="AW108">
        <f t="shared" si="54"/>
        <v>0</v>
      </c>
    </row>
    <row r="109" spans="1:49">
      <c r="A109">
        <v>1390577065560</v>
      </c>
      <c r="B109">
        <v>-62.824279708764401</v>
      </c>
      <c r="C109">
        <v>735.35726438253096</v>
      </c>
      <c r="D109">
        <v>327.39867188688299</v>
      </c>
      <c r="E109">
        <v>531.32009539341698</v>
      </c>
      <c r="F109">
        <v>735.35726438253096</v>
      </c>
      <c r="G109">
        <v>327.39867188688299</v>
      </c>
      <c r="H109">
        <v>-62.824279708764401</v>
      </c>
      <c r="I109">
        <v>531.32009539341698</v>
      </c>
      <c r="J109">
        <v>575.99158159727995</v>
      </c>
      <c r="K109">
        <v>444.27065824712099</v>
      </c>
      <c r="L109">
        <v>546.31132188914899</v>
      </c>
      <c r="M109">
        <v>401.573091763094</v>
      </c>
      <c r="V109" s="2">
        <f t="shared" si="28"/>
        <v>0.17834522876734149</v>
      </c>
      <c r="W109" s="2">
        <f t="shared" si="29"/>
        <v>0.22250018931427604</v>
      </c>
      <c r="X109" s="3">
        <f t="shared" si="30"/>
        <v>735.35726438253096</v>
      </c>
      <c r="Y109" s="3">
        <f t="shared" si="31"/>
        <v>327.39867188688299</v>
      </c>
      <c r="Z109" s="3" t="str">
        <f t="shared" si="32"/>
        <v>n/a</v>
      </c>
      <c r="AA109" s="3">
        <f t="shared" si="33"/>
        <v>531.32009539341698</v>
      </c>
      <c r="AB109" s="3">
        <f t="shared" si="34"/>
        <v>575.99158159727995</v>
      </c>
      <c r="AC109" s="3">
        <f t="shared" si="35"/>
        <v>444.27065824712099</v>
      </c>
      <c r="AD109" s="3">
        <f t="shared" si="36"/>
        <v>546.31132188914899</v>
      </c>
      <c r="AE109" s="3">
        <f t="shared" si="37"/>
        <v>401.573091763094</v>
      </c>
      <c r="AF109" s="4">
        <f t="shared" si="38"/>
        <v>546.31132188914899</v>
      </c>
      <c r="AG109" s="4">
        <f t="shared" si="39"/>
        <v>327.39867188688299</v>
      </c>
      <c r="AH109" s="4">
        <f t="shared" si="40"/>
        <v>735.35726438253096</v>
      </c>
      <c r="AI109" s="4">
        <f t="shared" si="41"/>
        <v>531.32009539341698</v>
      </c>
      <c r="AJ109" s="3" t="str">
        <f t="shared" si="42"/>
        <v>False</v>
      </c>
      <c r="AK109" s="3" t="str">
        <f t="shared" si="43"/>
        <v>False</v>
      </c>
      <c r="AL109" s="7" t="str">
        <f t="shared" si="44"/>
        <v>n/a</v>
      </c>
      <c r="AM109" s="7">
        <f t="shared" si="45"/>
        <v>0</v>
      </c>
      <c r="AN109" s="7">
        <f t="shared" si="46"/>
        <v>0</v>
      </c>
      <c r="AO109" s="7" t="str">
        <f t="shared" si="47"/>
        <v>n/a</v>
      </c>
      <c r="AP109" s="7" t="str">
        <f t="shared" si="48"/>
        <v>n/a</v>
      </c>
      <c r="AQ109" s="7">
        <f t="shared" si="49"/>
        <v>0</v>
      </c>
      <c r="AR109" s="8" t="b">
        <f t="shared" si="50"/>
        <v>1</v>
      </c>
      <c r="AS109" s="8" t="b">
        <f t="shared" si="51"/>
        <v>0</v>
      </c>
      <c r="AT109" s="8" t="b">
        <f t="shared" si="52"/>
        <v>1</v>
      </c>
      <c r="AU109" s="8" t="b">
        <f t="shared" si="53"/>
        <v>1</v>
      </c>
      <c r="AV109">
        <f t="shared" si="55"/>
        <v>0</v>
      </c>
      <c r="AW109">
        <f t="shared" si="54"/>
        <v>0</v>
      </c>
    </row>
    <row r="110" spans="1:49">
      <c r="A110">
        <v>1390577071363</v>
      </c>
      <c r="B110">
        <v>-62.824279708764401</v>
      </c>
      <c r="C110">
        <v>735.35726438253096</v>
      </c>
      <c r="D110">
        <v>327.39867188688299</v>
      </c>
      <c r="E110">
        <v>531.32009539341698</v>
      </c>
      <c r="F110">
        <v>735.35726438253096</v>
      </c>
      <c r="G110">
        <v>327.39867188688299</v>
      </c>
      <c r="H110">
        <v>-62.824279708764401</v>
      </c>
      <c r="I110">
        <v>531.32009539341698</v>
      </c>
      <c r="J110">
        <v>575.99158159727995</v>
      </c>
      <c r="K110">
        <v>444.27065824712099</v>
      </c>
      <c r="L110">
        <v>546.31132188914899</v>
      </c>
      <c r="M110">
        <v>401.573091763094</v>
      </c>
      <c r="V110" s="2">
        <f t="shared" si="28"/>
        <v>0.17834522876734149</v>
      </c>
      <c r="W110" s="2">
        <f t="shared" si="29"/>
        <v>0.22250018931427604</v>
      </c>
      <c r="X110" s="3">
        <f t="shared" si="30"/>
        <v>735.35726438253096</v>
      </c>
      <c r="Y110" s="3">
        <f t="shared" si="31"/>
        <v>327.39867188688299</v>
      </c>
      <c r="Z110" s="3" t="str">
        <f t="shared" si="32"/>
        <v>n/a</v>
      </c>
      <c r="AA110" s="3">
        <f t="shared" si="33"/>
        <v>531.32009539341698</v>
      </c>
      <c r="AB110" s="3">
        <f t="shared" si="34"/>
        <v>575.99158159727995</v>
      </c>
      <c r="AC110" s="3">
        <f t="shared" si="35"/>
        <v>444.27065824712099</v>
      </c>
      <c r="AD110" s="3">
        <f t="shared" si="36"/>
        <v>546.31132188914899</v>
      </c>
      <c r="AE110" s="3">
        <f t="shared" si="37"/>
        <v>401.573091763094</v>
      </c>
      <c r="AF110" s="4">
        <f t="shared" si="38"/>
        <v>546.31132188914899</v>
      </c>
      <c r="AG110" s="4">
        <f t="shared" si="39"/>
        <v>327.39867188688299</v>
      </c>
      <c r="AH110" s="4">
        <f t="shared" si="40"/>
        <v>735.35726438253096</v>
      </c>
      <c r="AI110" s="4">
        <f t="shared" si="41"/>
        <v>531.32009539341698</v>
      </c>
      <c r="AJ110" s="3" t="str">
        <f t="shared" si="42"/>
        <v>False</v>
      </c>
      <c r="AK110" s="3" t="str">
        <f t="shared" si="43"/>
        <v>False</v>
      </c>
      <c r="AL110" s="7" t="str">
        <f t="shared" si="44"/>
        <v>n/a</v>
      </c>
      <c r="AM110" s="7">
        <f t="shared" si="45"/>
        <v>0</v>
      </c>
      <c r="AN110" s="7">
        <f t="shared" si="46"/>
        <v>0</v>
      </c>
      <c r="AO110" s="7" t="str">
        <f t="shared" si="47"/>
        <v>n/a</v>
      </c>
      <c r="AP110" s="7" t="str">
        <f t="shared" si="48"/>
        <v>n/a</v>
      </c>
      <c r="AQ110" s="7">
        <f t="shared" si="49"/>
        <v>0</v>
      </c>
      <c r="AR110" s="8" t="b">
        <f t="shared" si="50"/>
        <v>1</v>
      </c>
      <c r="AS110" s="8" t="b">
        <f t="shared" si="51"/>
        <v>0</v>
      </c>
      <c r="AT110" s="8" t="b">
        <f t="shared" si="52"/>
        <v>1</v>
      </c>
      <c r="AU110" s="8" t="b">
        <f t="shared" si="53"/>
        <v>1</v>
      </c>
      <c r="AV110">
        <f t="shared" si="55"/>
        <v>0</v>
      </c>
      <c r="AW110">
        <f t="shared" si="54"/>
        <v>0</v>
      </c>
    </row>
    <row r="111" spans="1:49">
      <c r="A111">
        <v>1390577071874</v>
      </c>
      <c r="B111">
        <v>-62.824279708764401</v>
      </c>
      <c r="C111">
        <v>735.35726438253096</v>
      </c>
      <c r="D111">
        <v>327.39867188688299</v>
      </c>
      <c r="E111">
        <v>531.32009539341698</v>
      </c>
      <c r="F111">
        <v>735.35726438253096</v>
      </c>
      <c r="G111">
        <v>327.39867188688299</v>
      </c>
      <c r="H111">
        <v>-62.824279708764401</v>
      </c>
      <c r="I111">
        <v>531.32009539341698</v>
      </c>
      <c r="J111">
        <v>575.99158159727995</v>
      </c>
      <c r="K111">
        <v>444.27065824712099</v>
      </c>
      <c r="L111">
        <v>546.31132188914899</v>
      </c>
      <c r="M111">
        <v>401.573091763094</v>
      </c>
      <c r="V111" s="2">
        <f t="shared" si="28"/>
        <v>0.17834522876734149</v>
      </c>
      <c r="W111" s="2">
        <f t="shared" si="29"/>
        <v>0.22250018931427604</v>
      </c>
      <c r="X111" s="3">
        <f t="shared" si="30"/>
        <v>735.35726438253096</v>
      </c>
      <c r="Y111" s="3">
        <f t="shared" si="31"/>
        <v>327.39867188688299</v>
      </c>
      <c r="Z111" s="3" t="str">
        <f t="shared" si="32"/>
        <v>n/a</v>
      </c>
      <c r="AA111" s="3">
        <f t="shared" si="33"/>
        <v>531.32009539341698</v>
      </c>
      <c r="AB111" s="3">
        <f t="shared" si="34"/>
        <v>575.99158159727995</v>
      </c>
      <c r="AC111" s="3">
        <f t="shared" si="35"/>
        <v>444.27065824712099</v>
      </c>
      <c r="AD111" s="3">
        <f t="shared" si="36"/>
        <v>546.31132188914899</v>
      </c>
      <c r="AE111" s="3">
        <f t="shared" si="37"/>
        <v>401.573091763094</v>
      </c>
      <c r="AF111" s="4">
        <f t="shared" si="38"/>
        <v>546.31132188914899</v>
      </c>
      <c r="AG111" s="4">
        <f t="shared" si="39"/>
        <v>327.39867188688299</v>
      </c>
      <c r="AH111" s="4">
        <f t="shared" si="40"/>
        <v>735.35726438253096</v>
      </c>
      <c r="AI111" s="4">
        <f t="shared" si="41"/>
        <v>531.32009539341698</v>
      </c>
      <c r="AJ111" s="3" t="str">
        <f t="shared" si="42"/>
        <v>False</v>
      </c>
      <c r="AK111" s="3" t="str">
        <f t="shared" si="43"/>
        <v>False</v>
      </c>
      <c r="AL111" s="7" t="str">
        <f t="shared" si="44"/>
        <v>n/a</v>
      </c>
      <c r="AM111" s="7">
        <f t="shared" si="45"/>
        <v>0</v>
      </c>
      <c r="AN111" s="7">
        <f t="shared" si="46"/>
        <v>0</v>
      </c>
      <c r="AO111" s="7" t="str">
        <f t="shared" si="47"/>
        <v>n/a</v>
      </c>
      <c r="AP111" s="7" t="str">
        <f t="shared" si="48"/>
        <v>n/a</v>
      </c>
      <c r="AQ111" s="7">
        <f t="shared" si="49"/>
        <v>0</v>
      </c>
      <c r="AR111" s="8" t="b">
        <f t="shared" si="50"/>
        <v>1</v>
      </c>
      <c r="AS111" s="8" t="b">
        <f t="shared" si="51"/>
        <v>0</v>
      </c>
      <c r="AT111" s="8" t="b">
        <f t="shared" si="52"/>
        <v>1</v>
      </c>
      <c r="AU111" s="8" t="b">
        <f t="shared" si="53"/>
        <v>1</v>
      </c>
      <c r="AV111">
        <f t="shared" si="55"/>
        <v>0</v>
      </c>
      <c r="AW111">
        <f t="shared" si="54"/>
        <v>0</v>
      </c>
    </row>
    <row r="112" spans="1:49">
      <c r="A112">
        <v>1390577072874</v>
      </c>
      <c r="B112">
        <v>-62.824279708764401</v>
      </c>
      <c r="C112">
        <v>735.35726438253096</v>
      </c>
      <c r="D112">
        <v>327.39867188688299</v>
      </c>
      <c r="E112">
        <v>531.32009539341698</v>
      </c>
      <c r="F112">
        <v>735.35726438253096</v>
      </c>
      <c r="G112">
        <v>327.39867188688299</v>
      </c>
      <c r="H112">
        <v>-62.824279708764401</v>
      </c>
      <c r="I112">
        <v>531.32009539341698</v>
      </c>
      <c r="J112">
        <v>575.99158159727995</v>
      </c>
      <c r="K112">
        <v>444.27065824712099</v>
      </c>
      <c r="L112">
        <v>546.31132188914899</v>
      </c>
      <c r="M112">
        <v>401.573091763094</v>
      </c>
      <c r="V112" s="2">
        <f t="shared" si="28"/>
        <v>0.17834522876734149</v>
      </c>
      <c r="W112" s="2">
        <f t="shared" si="29"/>
        <v>0.22250018931427604</v>
      </c>
      <c r="X112" s="3">
        <f t="shared" si="30"/>
        <v>735.35726438253096</v>
      </c>
      <c r="Y112" s="3">
        <f t="shared" si="31"/>
        <v>327.39867188688299</v>
      </c>
      <c r="Z112" s="3" t="str">
        <f t="shared" si="32"/>
        <v>n/a</v>
      </c>
      <c r="AA112" s="3">
        <f t="shared" si="33"/>
        <v>531.32009539341698</v>
      </c>
      <c r="AB112" s="3">
        <f t="shared" si="34"/>
        <v>575.99158159727995</v>
      </c>
      <c r="AC112" s="3">
        <f t="shared" si="35"/>
        <v>444.27065824712099</v>
      </c>
      <c r="AD112" s="3">
        <f t="shared" si="36"/>
        <v>546.31132188914899</v>
      </c>
      <c r="AE112" s="3">
        <f t="shared" si="37"/>
        <v>401.573091763094</v>
      </c>
      <c r="AF112" s="4">
        <f t="shared" si="38"/>
        <v>546.31132188914899</v>
      </c>
      <c r="AG112" s="4">
        <f t="shared" si="39"/>
        <v>327.39867188688299</v>
      </c>
      <c r="AH112" s="4">
        <f t="shared" si="40"/>
        <v>735.35726438253096</v>
      </c>
      <c r="AI112" s="4">
        <f t="shared" si="41"/>
        <v>531.32009539341698</v>
      </c>
      <c r="AJ112" s="3" t="str">
        <f t="shared" si="42"/>
        <v>False</v>
      </c>
      <c r="AK112" s="3" t="str">
        <f t="shared" si="43"/>
        <v>False</v>
      </c>
      <c r="AL112" s="7" t="str">
        <f t="shared" si="44"/>
        <v>n/a</v>
      </c>
      <c r="AM112" s="7">
        <f t="shared" si="45"/>
        <v>0</v>
      </c>
      <c r="AN112" s="7">
        <f t="shared" si="46"/>
        <v>0</v>
      </c>
      <c r="AO112" s="7" t="str">
        <f t="shared" si="47"/>
        <v>n/a</v>
      </c>
      <c r="AP112" s="7" t="str">
        <f t="shared" si="48"/>
        <v>n/a</v>
      </c>
      <c r="AQ112" s="7">
        <f t="shared" si="49"/>
        <v>0</v>
      </c>
      <c r="AR112" s="8" t="b">
        <f t="shared" si="50"/>
        <v>1</v>
      </c>
      <c r="AS112" s="8" t="b">
        <f t="shared" si="51"/>
        <v>0</v>
      </c>
      <c r="AT112" s="8" t="b">
        <f t="shared" si="52"/>
        <v>1</v>
      </c>
      <c r="AU112" s="8" t="b">
        <f t="shared" si="53"/>
        <v>1</v>
      </c>
      <c r="AV112">
        <f t="shared" si="55"/>
        <v>0</v>
      </c>
      <c r="AW112">
        <f t="shared" si="54"/>
        <v>0</v>
      </c>
    </row>
    <row r="113" spans="1:49">
      <c r="A113">
        <v>1390577073974</v>
      </c>
      <c r="B113">
        <v>-62.824279708764401</v>
      </c>
      <c r="C113">
        <v>735.35726438253096</v>
      </c>
      <c r="D113">
        <v>327.39867188688299</v>
      </c>
      <c r="E113">
        <v>531.32009539341698</v>
      </c>
      <c r="F113">
        <v>735.35726438253096</v>
      </c>
      <c r="G113">
        <v>327.39867188688299</v>
      </c>
      <c r="H113">
        <v>-62.824279708764401</v>
      </c>
      <c r="I113">
        <v>531.32009539341698</v>
      </c>
      <c r="J113">
        <v>575.99158159727995</v>
      </c>
      <c r="K113">
        <v>444.27065824712099</v>
      </c>
      <c r="L113">
        <v>546.31132188914899</v>
      </c>
      <c r="M113">
        <v>401.573091763094</v>
      </c>
      <c r="V113" s="2">
        <f t="shared" si="28"/>
        <v>0.17834522876734149</v>
      </c>
      <c r="W113" s="2">
        <f t="shared" si="29"/>
        <v>0.22250018931427604</v>
      </c>
      <c r="X113" s="3">
        <f t="shared" si="30"/>
        <v>735.35726438253096</v>
      </c>
      <c r="Y113" s="3">
        <f t="shared" si="31"/>
        <v>327.39867188688299</v>
      </c>
      <c r="Z113" s="3" t="str">
        <f t="shared" si="32"/>
        <v>n/a</v>
      </c>
      <c r="AA113" s="3">
        <f t="shared" si="33"/>
        <v>531.32009539341698</v>
      </c>
      <c r="AB113" s="3">
        <f t="shared" si="34"/>
        <v>575.99158159727995</v>
      </c>
      <c r="AC113" s="3">
        <f t="shared" si="35"/>
        <v>444.27065824712099</v>
      </c>
      <c r="AD113" s="3">
        <f t="shared" si="36"/>
        <v>546.31132188914899</v>
      </c>
      <c r="AE113" s="3">
        <f t="shared" si="37"/>
        <v>401.573091763094</v>
      </c>
      <c r="AF113" s="4">
        <f t="shared" si="38"/>
        <v>546.31132188914899</v>
      </c>
      <c r="AG113" s="4">
        <f t="shared" si="39"/>
        <v>327.39867188688299</v>
      </c>
      <c r="AH113" s="4">
        <f t="shared" si="40"/>
        <v>735.35726438253096</v>
      </c>
      <c r="AI113" s="4">
        <f t="shared" si="41"/>
        <v>531.32009539341698</v>
      </c>
      <c r="AJ113" s="3" t="str">
        <f t="shared" si="42"/>
        <v>False</v>
      </c>
      <c r="AK113" s="3" t="str">
        <f t="shared" si="43"/>
        <v>False</v>
      </c>
      <c r="AL113" s="7" t="str">
        <f t="shared" si="44"/>
        <v>n/a</v>
      </c>
      <c r="AM113" s="7">
        <f t="shared" si="45"/>
        <v>0</v>
      </c>
      <c r="AN113" s="7">
        <f t="shared" si="46"/>
        <v>0</v>
      </c>
      <c r="AO113" s="7" t="str">
        <f t="shared" si="47"/>
        <v>n/a</v>
      </c>
      <c r="AP113" s="7" t="str">
        <f t="shared" si="48"/>
        <v>n/a</v>
      </c>
      <c r="AQ113" s="7">
        <f t="shared" si="49"/>
        <v>0</v>
      </c>
      <c r="AR113" s="8" t="b">
        <f t="shared" si="50"/>
        <v>1</v>
      </c>
      <c r="AS113" s="8" t="b">
        <f t="shared" si="51"/>
        <v>0</v>
      </c>
      <c r="AT113" s="8" t="b">
        <f t="shared" si="52"/>
        <v>1</v>
      </c>
      <c r="AU113" s="8" t="b">
        <f t="shared" si="53"/>
        <v>1</v>
      </c>
      <c r="AV113">
        <f t="shared" si="55"/>
        <v>0</v>
      </c>
      <c r="AW113">
        <f t="shared" si="54"/>
        <v>0</v>
      </c>
    </row>
    <row r="114" spans="1:49">
      <c r="A114">
        <v>1390577082878</v>
      </c>
      <c r="B114">
        <v>-62.824279708764401</v>
      </c>
      <c r="C114">
        <v>735.35726438253096</v>
      </c>
      <c r="D114">
        <v>327.39867188688299</v>
      </c>
      <c r="E114">
        <v>531.32009539341698</v>
      </c>
      <c r="F114">
        <v>735.35726438253096</v>
      </c>
      <c r="G114">
        <v>327.39867188688299</v>
      </c>
      <c r="H114">
        <v>-62.824279708764401</v>
      </c>
      <c r="I114">
        <v>531.32009539341698</v>
      </c>
      <c r="J114">
        <v>678.13042799893697</v>
      </c>
      <c r="K114">
        <v>349.805376214886</v>
      </c>
      <c r="L114">
        <v>546.31132188914899</v>
      </c>
      <c r="M114">
        <v>401.573091763094</v>
      </c>
      <c r="V114" s="2">
        <f t="shared" si="28"/>
        <v>0.17834522876734149</v>
      </c>
      <c r="W114" s="2">
        <f t="shared" si="29"/>
        <v>0.22250018931427604</v>
      </c>
      <c r="X114" s="3">
        <f t="shared" si="30"/>
        <v>735.35726438253096</v>
      </c>
      <c r="Y114" s="3">
        <f t="shared" si="31"/>
        <v>327.39867188688299</v>
      </c>
      <c r="Z114" s="3" t="str">
        <f t="shared" si="32"/>
        <v>n/a</v>
      </c>
      <c r="AA114" s="3">
        <f t="shared" si="33"/>
        <v>531.32009539341698</v>
      </c>
      <c r="AB114" s="3">
        <f t="shared" si="34"/>
        <v>678.13042799893697</v>
      </c>
      <c r="AC114" s="3">
        <f t="shared" si="35"/>
        <v>349.805376214886</v>
      </c>
      <c r="AD114" s="3">
        <f t="shared" si="36"/>
        <v>546.31132188914899</v>
      </c>
      <c r="AE114" s="3">
        <f t="shared" si="37"/>
        <v>401.573091763094</v>
      </c>
      <c r="AF114" s="4">
        <f t="shared" si="38"/>
        <v>546.31132188914899</v>
      </c>
      <c r="AG114" s="4">
        <f t="shared" si="39"/>
        <v>327.39867188688299</v>
      </c>
      <c r="AH114" s="4">
        <f t="shared" si="40"/>
        <v>735.35726438253096</v>
      </c>
      <c r="AI114" s="4">
        <f t="shared" si="41"/>
        <v>531.32009539341698</v>
      </c>
      <c r="AJ114" s="3" t="str">
        <f t="shared" si="42"/>
        <v>False</v>
      </c>
      <c r="AK114" s="3" t="str">
        <f t="shared" si="43"/>
        <v>False</v>
      </c>
      <c r="AL114" s="7" t="str">
        <f t="shared" si="44"/>
        <v>n/a</v>
      </c>
      <c r="AM114" s="7">
        <f t="shared" si="45"/>
        <v>0</v>
      </c>
      <c r="AN114" s="7">
        <f t="shared" si="46"/>
        <v>0</v>
      </c>
      <c r="AO114" s="7" t="str">
        <f t="shared" si="47"/>
        <v>n/a</v>
      </c>
      <c r="AP114" s="7" t="str">
        <f t="shared" si="48"/>
        <v>n/a</v>
      </c>
      <c r="AQ114" s="7">
        <f t="shared" si="49"/>
        <v>0</v>
      </c>
      <c r="AR114" s="8" t="b">
        <f t="shared" si="50"/>
        <v>1</v>
      </c>
      <c r="AS114" s="8" t="b">
        <f t="shared" si="51"/>
        <v>0</v>
      </c>
      <c r="AT114" s="8" t="b">
        <f t="shared" si="52"/>
        <v>1</v>
      </c>
      <c r="AU114" s="8" t="b">
        <f t="shared" si="53"/>
        <v>1</v>
      </c>
      <c r="AV114">
        <f t="shared" si="55"/>
        <v>0</v>
      </c>
      <c r="AW114">
        <f t="shared" si="54"/>
        <v>0</v>
      </c>
    </row>
    <row r="115" spans="1:49">
      <c r="A115">
        <v>1390577116784</v>
      </c>
      <c r="B115">
        <v>-62.824279708764401</v>
      </c>
      <c r="C115">
        <v>735.35726438253096</v>
      </c>
      <c r="D115">
        <v>327.39867188688299</v>
      </c>
      <c r="E115">
        <v>531.32009539341698</v>
      </c>
      <c r="F115">
        <v>735.35726438253096</v>
      </c>
      <c r="G115">
        <v>327.39867188688299</v>
      </c>
      <c r="H115">
        <v>-62.824279708764401</v>
      </c>
      <c r="I115">
        <v>531.32009539341698</v>
      </c>
      <c r="J115">
        <v>678.13042799893697</v>
      </c>
      <c r="K115">
        <v>349.805376214886</v>
      </c>
      <c r="L115">
        <v>546.31132188914899</v>
      </c>
      <c r="M115">
        <v>401.573091763094</v>
      </c>
      <c r="V115" s="2">
        <f t="shared" si="28"/>
        <v>0.17834522876734149</v>
      </c>
      <c r="W115" s="2">
        <f t="shared" si="29"/>
        <v>0.22250018931427604</v>
      </c>
      <c r="X115" s="3">
        <f t="shared" si="30"/>
        <v>735.35726438253096</v>
      </c>
      <c r="Y115" s="3">
        <f t="shared" si="31"/>
        <v>327.39867188688299</v>
      </c>
      <c r="Z115" s="3" t="str">
        <f t="shared" si="32"/>
        <v>n/a</v>
      </c>
      <c r="AA115" s="3">
        <f t="shared" si="33"/>
        <v>531.32009539341698</v>
      </c>
      <c r="AB115" s="3">
        <f t="shared" si="34"/>
        <v>678.13042799893697</v>
      </c>
      <c r="AC115" s="3">
        <f t="shared" si="35"/>
        <v>349.805376214886</v>
      </c>
      <c r="AD115" s="3">
        <f t="shared" si="36"/>
        <v>546.31132188914899</v>
      </c>
      <c r="AE115" s="3">
        <f t="shared" si="37"/>
        <v>401.573091763094</v>
      </c>
      <c r="AF115" s="4">
        <f t="shared" si="38"/>
        <v>546.31132188914899</v>
      </c>
      <c r="AG115" s="4">
        <f t="shared" si="39"/>
        <v>327.39867188688299</v>
      </c>
      <c r="AH115" s="4">
        <f t="shared" si="40"/>
        <v>735.35726438253096</v>
      </c>
      <c r="AI115" s="4">
        <f t="shared" si="41"/>
        <v>531.32009539341698</v>
      </c>
      <c r="AJ115" s="3" t="str">
        <f t="shared" si="42"/>
        <v>False</v>
      </c>
      <c r="AK115" s="3" t="str">
        <f t="shared" si="43"/>
        <v>False</v>
      </c>
      <c r="AL115" s="7" t="str">
        <f t="shared" si="44"/>
        <v>n/a</v>
      </c>
      <c r="AM115" s="7">
        <f t="shared" si="45"/>
        <v>0</v>
      </c>
      <c r="AN115" s="7">
        <f t="shared" si="46"/>
        <v>0</v>
      </c>
      <c r="AO115" s="7" t="str">
        <f t="shared" si="47"/>
        <v>n/a</v>
      </c>
      <c r="AP115" s="7" t="str">
        <f t="shared" si="48"/>
        <v>n/a</v>
      </c>
      <c r="AQ115" s="7">
        <f t="shared" si="49"/>
        <v>0</v>
      </c>
      <c r="AR115" s="8" t="b">
        <f t="shared" si="50"/>
        <v>1</v>
      </c>
      <c r="AS115" s="8" t="b">
        <f t="shared" si="51"/>
        <v>0</v>
      </c>
      <c r="AT115" s="8" t="b">
        <f t="shared" si="52"/>
        <v>1</v>
      </c>
      <c r="AU115" s="8" t="b">
        <f t="shared" si="53"/>
        <v>1</v>
      </c>
      <c r="AV115">
        <f t="shared" si="55"/>
        <v>0</v>
      </c>
      <c r="AW115">
        <f t="shared" si="54"/>
        <v>0</v>
      </c>
    </row>
    <row r="116" spans="1:49">
      <c r="A116">
        <v>1390577132787</v>
      </c>
      <c r="B116">
        <v>-62.824279708764401</v>
      </c>
      <c r="C116">
        <v>735.35726438253096</v>
      </c>
      <c r="D116">
        <v>327.39867188688299</v>
      </c>
      <c r="E116">
        <v>531.32009539341698</v>
      </c>
      <c r="F116">
        <v>735.35726438253096</v>
      </c>
      <c r="G116">
        <v>327.39867188688299</v>
      </c>
      <c r="H116">
        <v>-62.824279708764401</v>
      </c>
      <c r="I116">
        <v>531.32009539341698</v>
      </c>
      <c r="J116">
        <v>678.13042799893697</v>
      </c>
      <c r="K116">
        <v>349.805376214886</v>
      </c>
      <c r="L116">
        <v>546.31132188914899</v>
      </c>
      <c r="M116">
        <v>401.573091763094</v>
      </c>
      <c r="V116" s="2">
        <f t="shared" si="28"/>
        <v>0.17834522876734149</v>
      </c>
      <c r="W116" s="2">
        <f t="shared" si="29"/>
        <v>0.22250018931427604</v>
      </c>
      <c r="X116" s="3">
        <f t="shared" si="30"/>
        <v>735.35726438253096</v>
      </c>
      <c r="Y116" s="3">
        <f t="shared" si="31"/>
        <v>327.39867188688299</v>
      </c>
      <c r="Z116" s="3" t="str">
        <f t="shared" si="32"/>
        <v>n/a</v>
      </c>
      <c r="AA116" s="3">
        <f t="shared" si="33"/>
        <v>531.32009539341698</v>
      </c>
      <c r="AB116" s="3">
        <f t="shared" si="34"/>
        <v>678.13042799893697</v>
      </c>
      <c r="AC116" s="3">
        <f t="shared" si="35"/>
        <v>349.805376214886</v>
      </c>
      <c r="AD116" s="3">
        <f t="shared" si="36"/>
        <v>546.31132188914899</v>
      </c>
      <c r="AE116" s="3">
        <f t="shared" si="37"/>
        <v>401.573091763094</v>
      </c>
      <c r="AF116" s="4">
        <f t="shared" si="38"/>
        <v>546.31132188914899</v>
      </c>
      <c r="AG116" s="4">
        <f t="shared" si="39"/>
        <v>327.39867188688299</v>
      </c>
      <c r="AH116" s="4">
        <f t="shared" si="40"/>
        <v>735.35726438253096</v>
      </c>
      <c r="AI116" s="4">
        <f t="shared" si="41"/>
        <v>531.32009539341698</v>
      </c>
      <c r="AJ116" s="3" t="str">
        <f t="shared" si="42"/>
        <v>False</v>
      </c>
      <c r="AK116" s="3" t="str">
        <f t="shared" si="43"/>
        <v>False</v>
      </c>
      <c r="AL116" s="7" t="str">
        <f t="shared" si="44"/>
        <v>n/a</v>
      </c>
      <c r="AM116" s="7">
        <f t="shared" si="45"/>
        <v>0</v>
      </c>
      <c r="AN116" s="7">
        <f t="shared" si="46"/>
        <v>0</v>
      </c>
      <c r="AO116" s="7" t="str">
        <f t="shared" si="47"/>
        <v>n/a</v>
      </c>
      <c r="AP116" s="7" t="str">
        <f t="shared" si="48"/>
        <v>n/a</v>
      </c>
      <c r="AQ116" s="7">
        <f t="shared" si="49"/>
        <v>0</v>
      </c>
      <c r="AR116" s="8" t="b">
        <f t="shared" si="50"/>
        <v>1</v>
      </c>
      <c r="AS116" s="8" t="b">
        <f t="shared" si="51"/>
        <v>0</v>
      </c>
      <c r="AT116" s="8" t="b">
        <f t="shared" si="52"/>
        <v>1</v>
      </c>
      <c r="AU116" s="8" t="b">
        <f t="shared" si="53"/>
        <v>1</v>
      </c>
      <c r="AV116">
        <f t="shared" si="55"/>
        <v>0</v>
      </c>
      <c r="AW116">
        <f t="shared" si="54"/>
        <v>0</v>
      </c>
    </row>
    <row r="117" spans="1:49">
      <c r="A117">
        <v>1390577134887</v>
      </c>
      <c r="B117">
        <v>-62.824279708764401</v>
      </c>
      <c r="C117">
        <v>735.35726438253096</v>
      </c>
      <c r="D117">
        <v>327.39867188688299</v>
      </c>
      <c r="E117">
        <v>531.32009539341698</v>
      </c>
      <c r="F117">
        <v>735.35726438253096</v>
      </c>
      <c r="G117">
        <v>327.39867188688299</v>
      </c>
      <c r="H117">
        <v>-62.824279708764401</v>
      </c>
      <c r="I117">
        <v>531.32009539341698</v>
      </c>
      <c r="J117">
        <v>678.13042799893697</v>
      </c>
      <c r="K117">
        <v>349.805376214886</v>
      </c>
      <c r="L117">
        <v>546.31132188914899</v>
      </c>
      <c r="M117">
        <v>401.573091763094</v>
      </c>
      <c r="V117" s="2">
        <f t="shared" si="28"/>
        <v>0.17834522876734149</v>
      </c>
      <c r="W117" s="2">
        <f t="shared" si="29"/>
        <v>0.22250018931427604</v>
      </c>
      <c r="X117" s="3">
        <f t="shared" si="30"/>
        <v>735.35726438253096</v>
      </c>
      <c r="Y117" s="3">
        <f t="shared" si="31"/>
        <v>327.39867188688299</v>
      </c>
      <c r="Z117" s="3" t="str">
        <f t="shared" si="32"/>
        <v>n/a</v>
      </c>
      <c r="AA117" s="3">
        <f t="shared" si="33"/>
        <v>531.32009539341698</v>
      </c>
      <c r="AB117" s="3">
        <f t="shared" si="34"/>
        <v>678.13042799893697</v>
      </c>
      <c r="AC117" s="3">
        <f t="shared" si="35"/>
        <v>349.805376214886</v>
      </c>
      <c r="AD117" s="3">
        <f t="shared" si="36"/>
        <v>546.31132188914899</v>
      </c>
      <c r="AE117" s="3">
        <f t="shared" si="37"/>
        <v>401.573091763094</v>
      </c>
      <c r="AF117" s="4">
        <f t="shared" si="38"/>
        <v>546.31132188914899</v>
      </c>
      <c r="AG117" s="4">
        <f t="shared" si="39"/>
        <v>327.39867188688299</v>
      </c>
      <c r="AH117" s="4">
        <f t="shared" si="40"/>
        <v>735.35726438253096</v>
      </c>
      <c r="AI117" s="4">
        <f t="shared" si="41"/>
        <v>531.32009539341698</v>
      </c>
      <c r="AJ117" s="3" t="str">
        <f t="shared" si="42"/>
        <v>False</v>
      </c>
      <c r="AK117" s="3" t="str">
        <f t="shared" si="43"/>
        <v>False</v>
      </c>
      <c r="AL117" s="7" t="str">
        <f t="shared" si="44"/>
        <v>n/a</v>
      </c>
      <c r="AM117" s="7">
        <f t="shared" si="45"/>
        <v>0</v>
      </c>
      <c r="AN117" s="7">
        <f t="shared" si="46"/>
        <v>0</v>
      </c>
      <c r="AO117" s="7" t="str">
        <f t="shared" si="47"/>
        <v>n/a</v>
      </c>
      <c r="AP117" s="7" t="str">
        <f t="shared" si="48"/>
        <v>n/a</v>
      </c>
      <c r="AQ117" s="7">
        <f t="shared" si="49"/>
        <v>0</v>
      </c>
      <c r="AR117" s="8" t="b">
        <f t="shared" si="50"/>
        <v>1</v>
      </c>
      <c r="AS117" s="8" t="b">
        <f t="shared" si="51"/>
        <v>0</v>
      </c>
      <c r="AT117" s="8" t="b">
        <f t="shared" si="52"/>
        <v>1</v>
      </c>
      <c r="AU117" s="8" t="b">
        <f t="shared" si="53"/>
        <v>1</v>
      </c>
      <c r="AV117">
        <f t="shared" si="55"/>
        <v>0</v>
      </c>
      <c r="AW117">
        <f t="shared" si="54"/>
        <v>0</v>
      </c>
    </row>
    <row r="118" spans="1:49">
      <c r="A118">
        <v>1390577140887</v>
      </c>
      <c r="B118">
        <v>-62.824279708764401</v>
      </c>
      <c r="C118">
        <v>735.35726438253096</v>
      </c>
      <c r="D118">
        <v>327.39867188688299</v>
      </c>
      <c r="E118">
        <v>531.32009539341698</v>
      </c>
      <c r="F118">
        <v>735.35726438253096</v>
      </c>
      <c r="G118">
        <v>327.39867188688299</v>
      </c>
      <c r="H118">
        <v>-62.824279708764401</v>
      </c>
      <c r="I118">
        <v>531.32009539341698</v>
      </c>
      <c r="J118">
        <v>678.13042799893697</v>
      </c>
      <c r="K118">
        <v>349.805376214886</v>
      </c>
      <c r="L118">
        <v>546.31132188914899</v>
      </c>
      <c r="M118">
        <v>401.573091763094</v>
      </c>
      <c r="V118" s="2">
        <f t="shared" si="28"/>
        <v>0.17834522876734149</v>
      </c>
      <c r="W118" s="2">
        <f t="shared" si="29"/>
        <v>0.22250018931427604</v>
      </c>
      <c r="X118" s="3">
        <f t="shared" si="30"/>
        <v>735.35726438253096</v>
      </c>
      <c r="Y118" s="3">
        <f t="shared" si="31"/>
        <v>327.39867188688299</v>
      </c>
      <c r="Z118" s="3" t="str">
        <f t="shared" si="32"/>
        <v>n/a</v>
      </c>
      <c r="AA118" s="3">
        <f t="shared" si="33"/>
        <v>531.32009539341698</v>
      </c>
      <c r="AB118" s="3">
        <f t="shared" si="34"/>
        <v>678.13042799893697</v>
      </c>
      <c r="AC118" s="3">
        <f t="shared" si="35"/>
        <v>349.805376214886</v>
      </c>
      <c r="AD118" s="3">
        <f t="shared" si="36"/>
        <v>546.31132188914899</v>
      </c>
      <c r="AE118" s="3">
        <f t="shared" si="37"/>
        <v>401.573091763094</v>
      </c>
      <c r="AF118" s="4">
        <f t="shared" si="38"/>
        <v>546.31132188914899</v>
      </c>
      <c r="AG118" s="4">
        <f t="shared" si="39"/>
        <v>327.39867188688299</v>
      </c>
      <c r="AH118" s="4">
        <f t="shared" si="40"/>
        <v>735.35726438253096</v>
      </c>
      <c r="AI118" s="4">
        <f t="shared" si="41"/>
        <v>531.32009539341698</v>
      </c>
      <c r="AJ118" s="3" t="str">
        <f t="shared" si="42"/>
        <v>False</v>
      </c>
      <c r="AK118" s="3" t="str">
        <f t="shared" si="43"/>
        <v>False</v>
      </c>
      <c r="AL118" s="7" t="str">
        <f t="shared" si="44"/>
        <v>n/a</v>
      </c>
      <c r="AM118" s="7">
        <f t="shared" si="45"/>
        <v>0</v>
      </c>
      <c r="AN118" s="7">
        <f t="shared" si="46"/>
        <v>0</v>
      </c>
      <c r="AO118" s="7" t="str">
        <f t="shared" si="47"/>
        <v>n/a</v>
      </c>
      <c r="AP118" s="7" t="str">
        <f t="shared" si="48"/>
        <v>n/a</v>
      </c>
      <c r="AQ118" s="7">
        <f t="shared" si="49"/>
        <v>0</v>
      </c>
      <c r="AR118" s="8" t="b">
        <f t="shared" si="50"/>
        <v>1</v>
      </c>
      <c r="AS118" s="8" t="b">
        <f t="shared" si="51"/>
        <v>0</v>
      </c>
      <c r="AT118" s="8" t="b">
        <f t="shared" si="52"/>
        <v>1</v>
      </c>
      <c r="AU118" s="8" t="b">
        <f t="shared" si="53"/>
        <v>1</v>
      </c>
      <c r="AV118">
        <f t="shared" si="55"/>
        <v>0</v>
      </c>
      <c r="AW118">
        <f t="shared" si="54"/>
        <v>0</v>
      </c>
    </row>
    <row r="119" spans="1:49">
      <c r="A119">
        <v>1390577141687</v>
      </c>
      <c r="B119">
        <v>-62.824279708764401</v>
      </c>
      <c r="C119">
        <v>735.35726438253096</v>
      </c>
      <c r="D119">
        <v>327.39867188688299</v>
      </c>
      <c r="E119">
        <v>531.32009539341698</v>
      </c>
      <c r="F119">
        <v>735.35726438253096</v>
      </c>
      <c r="G119">
        <v>327.39867188688299</v>
      </c>
      <c r="H119">
        <v>-62.824279708764401</v>
      </c>
      <c r="I119">
        <v>531.32009539341698</v>
      </c>
      <c r="J119">
        <v>678.13042799893697</v>
      </c>
      <c r="K119">
        <v>349.805376214886</v>
      </c>
      <c r="L119">
        <v>546.31132188914899</v>
      </c>
      <c r="M119">
        <v>401.573091763094</v>
      </c>
      <c r="V119" s="2">
        <f t="shared" si="28"/>
        <v>0.17834522876734149</v>
      </c>
      <c r="W119" s="2">
        <f t="shared" si="29"/>
        <v>0.22250018931427604</v>
      </c>
      <c r="X119" s="3">
        <f t="shared" si="30"/>
        <v>735.35726438253096</v>
      </c>
      <c r="Y119" s="3">
        <f t="shared" si="31"/>
        <v>327.39867188688299</v>
      </c>
      <c r="Z119" s="3" t="str">
        <f t="shared" si="32"/>
        <v>n/a</v>
      </c>
      <c r="AA119" s="3">
        <f t="shared" si="33"/>
        <v>531.32009539341698</v>
      </c>
      <c r="AB119" s="3">
        <f t="shared" si="34"/>
        <v>678.13042799893697</v>
      </c>
      <c r="AC119" s="3">
        <f t="shared" si="35"/>
        <v>349.805376214886</v>
      </c>
      <c r="AD119" s="3">
        <f t="shared" si="36"/>
        <v>546.31132188914899</v>
      </c>
      <c r="AE119" s="3">
        <f t="shared" si="37"/>
        <v>401.573091763094</v>
      </c>
      <c r="AF119" s="4">
        <f t="shared" si="38"/>
        <v>546.31132188914899</v>
      </c>
      <c r="AG119" s="4">
        <f t="shared" si="39"/>
        <v>327.39867188688299</v>
      </c>
      <c r="AH119" s="4">
        <f t="shared" si="40"/>
        <v>735.35726438253096</v>
      </c>
      <c r="AI119" s="4">
        <f t="shared" si="41"/>
        <v>531.32009539341698</v>
      </c>
      <c r="AJ119" s="3" t="str">
        <f t="shared" si="42"/>
        <v>False</v>
      </c>
      <c r="AK119" s="3" t="str">
        <f t="shared" si="43"/>
        <v>False</v>
      </c>
      <c r="AL119" s="7" t="str">
        <f t="shared" si="44"/>
        <v>n/a</v>
      </c>
      <c r="AM119" s="7">
        <f t="shared" si="45"/>
        <v>0</v>
      </c>
      <c r="AN119" s="7">
        <f t="shared" si="46"/>
        <v>0</v>
      </c>
      <c r="AO119" s="7" t="str">
        <f t="shared" si="47"/>
        <v>n/a</v>
      </c>
      <c r="AP119" s="7" t="str">
        <f t="shared" si="48"/>
        <v>n/a</v>
      </c>
      <c r="AQ119" s="7">
        <f t="shared" si="49"/>
        <v>0</v>
      </c>
      <c r="AR119" s="8" t="b">
        <f t="shared" si="50"/>
        <v>1</v>
      </c>
      <c r="AS119" s="8" t="b">
        <f t="shared" si="51"/>
        <v>0</v>
      </c>
      <c r="AT119" s="8" t="b">
        <f t="shared" si="52"/>
        <v>1</v>
      </c>
      <c r="AU119" s="8" t="b">
        <f t="shared" si="53"/>
        <v>1</v>
      </c>
      <c r="AV119">
        <f t="shared" si="55"/>
        <v>0</v>
      </c>
      <c r="AW119">
        <f t="shared" si="54"/>
        <v>0</v>
      </c>
    </row>
    <row r="120" spans="1:49">
      <c r="A120">
        <v>1390577143490</v>
      </c>
      <c r="B120">
        <v>-62.824279708764401</v>
      </c>
      <c r="C120">
        <v>735.35726438253096</v>
      </c>
      <c r="D120">
        <v>327.39867188688299</v>
      </c>
      <c r="E120">
        <v>531.32009539341698</v>
      </c>
      <c r="F120">
        <v>735.35726438253096</v>
      </c>
      <c r="G120">
        <v>327.39867188688299</v>
      </c>
      <c r="H120">
        <v>-62.824279708764401</v>
      </c>
      <c r="I120">
        <v>531.32009539341698</v>
      </c>
      <c r="J120">
        <v>678.13042799893697</v>
      </c>
      <c r="K120">
        <v>349.805376214886</v>
      </c>
      <c r="L120">
        <v>546.31132188914899</v>
      </c>
      <c r="M120">
        <v>401.573091763094</v>
      </c>
      <c r="V120" s="2">
        <f t="shared" si="28"/>
        <v>0.17834522876734149</v>
      </c>
      <c r="W120" s="2">
        <f t="shared" si="29"/>
        <v>0.22250018931427604</v>
      </c>
      <c r="X120" s="3">
        <f t="shared" si="30"/>
        <v>735.35726438253096</v>
      </c>
      <c r="Y120" s="3">
        <f t="shared" si="31"/>
        <v>327.39867188688299</v>
      </c>
      <c r="Z120" s="3" t="str">
        <f t="shared" si="32"/>
        <v>n/a</v>
      </c>
      <c r="AA120" s="3">
        <f t="shared" si="33"/>
        <v>531.32009539341698</v>
      </c>
      <c r="AB120" s="3">
        <f t="shared" si="34"/>
        <v>678.13042799893697</v>
      </c>
      <c r="AC120" s="3">
        <f t="shared" si="35"/>
        <v>349.805376214886</v>
      </c>
      <c r="AD120" s="3">
        <f t="shared" si="36"/>
        <v>546.31132188914899</v>
      </c>
      <c r="AE120" s="3">
        <f t="shared" si="37"/>
        <v>401.573091763094</v>
      </c>
      <c r="AF120" s="4">
        <f t="shared" si="38"/>
        <v>546.31132188914899</v>
      </c>
      <c r="AG120" s="4">
        <f t="shared" si="39"/>
        <v>327.39867188688299</v>
      </c>
      <c r="AH120" s="4">
        <f t="shared" si="40"/>
        <v>735.35726438253096</v>
      </c>
      <c r="AI120" s="4">
        <f t="shared" si="41"/>
        <v>531.32009539341698</v>
      </c>
      <c r="AJ120" s="3" t="str">
        <f t="shared" si="42"/>
        <v>False</v>
      </c>
      <c r="AK120" s="3" t="str">
        <f t="shared" si="43"/>
        <v>False</v>
      </c>
      <c r="AL120" s="7" t="str">
        <f t="shared" si="44"/>
        <v>n/a</v>
      </c>
      <c r="AM120" s="7">
        <f t="shared" si="45"/>
        <v>0</v>
      </c>
      <c r="AN120" s="7">
        <f t="shared" si="46"/>
        <v>0</v>
      </c>
      <c r="AO120" s="7" t="str">
        <f t="shared" si="47"/>
        <v>n/a</v>
      </c>
      <c r="AP120" s="7" t="str">
        <f t="shared" si="48"/>
        <v>n/a</v>
      </c>
      <c r="AQ120" s="7">
        <f t="shared" si="49"/>
        <v>0</v>
      </c>
      <c r="AR120" s="8" t="b">
        <f t="shared" si="50"/>
        <v>1</v>
      </c>
      <c r="AS120" s="8" t="b">
        <f t="shared" si="51"/>
        <v>0</v>
      </c>
      <c r="AT120" s="8" t="b">
        <f t="shared" si="52"/>
        <v>1</v>
      </c>
      <c r="AU120" s="8" t="b">
        <f t="shared" si="53"/>
        <v>1</v>
      </c>
      <c r="AV120">
        <f t="shared" si="55"/>
        <v>0</v>
      </c>
      <c r="AW120">
        <f t="shared" si="54"/>
        <v>0</v>
      </c>
    </row>
    <row r="121" spans="1:49">
      <c r="A121">
        <v>1390577144570</v>
      </c>
      <c r="B121">
        <v>-62.824279708764401</v>
      </c>
      <c r="C121">
        <v>735.35726438253096</v>
      </c>
      <c r="D121">
        <v>327.39867188688299</v>
      </c>
      <c r="E121">
        <v>531.32009539341698</v>
      </c>
      <c r="F121">
        <v>735.35726438253096</v>
      </c>
      <c r="G121">
        <v>327.39867188688299</v>
      </c>
      <c r="H121">
        <v>-62.824279708764401</v>
      </c>
      <c r="I121">
        <v>531.32009539341698</v>
      </c>
      <c r="J121">
        <v>678.13042799893697</v>
      </c>
      <c r="K121">
        <v>349.805376214886</v>
      </c>
      <c r="L121">
        <v>546.31132188914899</v>
      </c>
      <c r="M121">
        <v>401.573091763094</v>
      </c>
      <c r="V121" s="2">
        <f t="shared" si="28"/>
        <v>0.17834522876734149</v>
      </c>
      <c r="W121" s="2">
        <f t="shared" si="29"/>
        <v>0.22250018931427604</v>
      </c>
      <c r="X121" s="3">
        <f t="shared" si="30"/>
        <v>735.35726438253096</v>
      </c>
      <c r="Y121" s="3">
        <f t="shared" si="31"/>
        <v>327.39867188688299</v>
      </c>
      <c r="Z121" s="3" t="str">
        <f t="shared" si="32"/>
        <v>n/a</v>
      </c>
      <c r="AA121" s="3">
        <f t="shared" si="33"/>
        <v>531.32009539341698</v>
      </c>
      <c r="AB121" s="3">
        <f t="shared" si="34"/>
        <v>678.13042799893697</v>
      </c>
      <c r="AC121" s="3">
        <f t="shared" si="35"/>
        <v>349.805376214886</v>
      </c>
      <c r="AD121" s="3">
        <f t="shared" si="36"/>
        <v>546.31132188914899</v>
      </c>
      <c r="AE121" s="3">
        <f t="shared" si="37"/>
        <v>401.573091763094</v>
      </c>
      <c r="AF121" s="4">
        <f t="shared" si="38"/>
        <v>546.31132188914899</v>
      </c>
      <c r="AG121" s="4">
        <f t="shared" si="39"/>
        <v>327.39867188688299</v>
      </c>
      <c r="AH121" s="4">
        <f t="shared" si="40"/>
        <v>735.35726438253096</v>
      </c>
      <c r="AI121" s="4">
        <f t="shared" si="41"/>
        <v>531.32009539341698</v>
      </c>
      <c r="AJ121" s="3" t="str">
        <f t="shared" si="42"/>
        <v>False</v>
      </c>
      <c r="AK121" s="3" t="str">
        <f t="shared" si="43"/>
        <v>False</v>
      </c>
      <c r="AL121" s="7" t="str">
        <f t="shared" si="44"/>
        <v>n/a</v>
      </c>
      <c r="AM121" s="7">
        <f t="shared" si="45"/>
        <v>0</v>
      </c>
      <c r="AN121" s="7">
        <f t="shared" si="46"/>
        <v>0</v>
      </c>
      <c r="AO121" s="7" t="str">
        <f t="shared" si="47"/>
        <v>n/a</v>
      </c>
      <c r="AP121" s="7" t="str">
        <f t="shared" si="48"/>
        <v>n/a</v>
      </c>
      <c r="AQ121" s="7">
        <f t="shared" si="49"/>
        <v>0</v>
      </c>
      <c r="AR121" s="8" t="b">
        <f t="shared" si="50"/>
        <v>1</v>
      </c>
      <c r="AS121" s="8" t="b">
        <f t="shared" si="51"/>
        <v>0</v>
      </c>
      <c r="AT121" s="8" t="b">
        <f t="shared" si="52"/>
        <v>1</v>
      </c>
      <c r="AU121" s="8" t="b">
        <f t="shared" si="53"/>
        <v>1</v>
      </c>
      <c r="AV121">
        <f t="shared" si="55"/>
        <v>0</v>
      </c>
      <c r="AW121">
        <f t="shared" si="54"/>
        <v>0</v>
      </c>
    </row>
    <row r="122" spans="1:49">
      <c r="A122">
        <v>1390577146270</v>
      </c>
      <c r="B122">
        <v>-62.824279708764401</v>
      </c>
      <c r="C122">
        <v>735.35726438253096</v>
      </c>
      <c r="D122">
        <v>327.39867188688299</v>
      </c>
      <c r="E122">
        <v>531.32009539341698</v>
      </c>
      <c r="F122">
        <v>735.35726438253096</v>
      </c>
      <c r="G122">
        <v>327.39867188688299</v>
      </c>
      <c r="H122">
        <v>-62.824279708764401</v>
      </c>
      <c r="I122">
        <v>531.32009539341698</v>
      </c>
      <c r="J122">
        <v>678.13042799893697</v>
      </c>
      <c r="K122">
        <v>349.805376214886</v>
      </c>
      <c r="L122">
        <v>546.31132188914899</v>
      </c>
      <c r="M122">
        <v>401.573091763094</v>
      </c>
      <c r="V122" s="2">
        <f t="shared" si="28"/>
        <v>0.17834522876734149</v>
      </c>
      <c r="W122" s="2">
        <f t="shared" si="29"/>
        <v>0.22250018931427604</v>
      </c>
      <c r="X122" s="3">
        <f t="shared" si="30"/>
        <v>735.35726438253096</v>
      </c>
      <c r="Y122" s="3">
        <f t="shared" si="31"/>
        <v>327.39867188688299</v>
      </c>
      <c r="Z122" s="3" t="str">
        <f t="shared" si="32"/>
        <v>n/a</v>
      </c>
      <c r="AA122" s="3">
        <f t="shared" si="33"/>
        <v>531.32009539341698</v>
      </c>
      <c r="AB122" s="3">
        <f t="shared" si="34"/>
        <v>678.13042799893697</v>
      </c>
      <c r="AC122" s="3">
        <f t="shared" si="35"/>
        <v>349.805376214886</v>
      </c>
      <c r="AD122" s="3">
        <f t="shared" si="36"/>
        <v>546.31132188914899</v>
      </c>
      <c r="AE122" s="3">
        <f t="shared" si="37"/>
        <v>401.573091763094</v>
      </c>
      <c r="AF122" s="4">
        <f t="shared" si="38"/>
        <v>546.31132188914899</v>
      </c>
      <c r="AG122" s="4">
        <f t="shared" si="39"/>
        <v>327.39867188688299</v>
      </c>
      <c r="AH122" s="4">
        <f t="shared" si="40"/>
        <v>735.35726438253096</v>
      </c>
      <c r="AI122" s="4">
        <f t="shared" si="41"/>
        <v>531.32009539341698</v>
      </c>
      <c r="AJ122" s="3" t="str">
        <f t="shared" si="42"/>
        <v>False</v>
      </c>
      <c r="AK122" s="3" t="str">
        <f t="shared" si="43"/>
        <v>False</v>
      </c>
      <c r="AL122" s="7" t="str">
        <f t="shared" si="44"/>
        <v>n/a</v>
      </c>
      <c r="AM122" s="7">
        <f t="shared" si="45"/>
        <v>0</v>
      </c>
      <c r="AN122" s="7">
        <f t="shared" si="46"/>
        <v>0</v>
      </c>
      <c r="AO122" s="7" t="str">
        <f t="shared" si="47"/>
        <v>n/a</v>
      </c>
      <c r="AP122" s="7" t="str">
        <f t="shared" si="48"/>
        <v>n/a</v>
      </c>
      <c r="AQ122" s="7">
        <f t="shared" si="49"/>
        <v>0</v>
      </c>
      <c r="AR122" s="8" t="b">
        <f t="shared" si="50"/>
        <v>1</v>
      </c>
      <c r="AS122" s="8" t="b">
        <f t="shared" si="51"/>
        <v>0</v>
      </c>
      <c r="AT122" s="8" t="b">
        <f t="shared" si="52"/>
        <v>1</v>
      </c>
      <c r="AU122" s="8" t="b">
        <f t="shared" si="53"/>
        <v>1</v>
      </c>
      <c r="AV122">
        <f t="shared" si="55"/>
        <v>0</v>
      </c>
      <c r="AW122">
        <f t="shared" si="54"/>
        <v>0</v>
      </c>
    </row>
    <row r="123" spans="1:49">
      <c r="A123">
        <v>1390577159472</v>
      </c>
      <c r="B123">
        <v>-62.824279708764401</v>
      </c>
      <c r="C123">
        <v>735.35726438253096</v>
      </c>
      <c r="D123">
        <v>327.39867188688299</v>
      </c>
      <c r="E123">
        <v>531.32009539341698</v>
      </c>
      <c r="F123">
        <v>735.35726438253096</v>
      </c>
      <c r="G123">
        <v>327.39867188688299</v>
      </c>
      <c r="H123">
        <v>-62.824279708764401</v>
      </c>
      <c r="I123">
        <v>531.32009539341698</v>
      </c>
      <c r="J123">
        <v>678.13042799893697</v>
      </c>
      <c r="K123">
        <v>349.805376214886</v>
      </c>
      <c r="L123">
        <v>546.31132188914899</v>
      </c>
      <c r="M123">
        <v>401.573091763094</v>
      </c>
      <c r="V123" s="2">
        <f t="shared" si="28"/>
        <v>0.17834522876734149</v>
      </c>
      <c r="W123" s="2">
        <f t="shared" si="29"/>
        <v>0.22250018931427604</v>
      </c>
      <c r="X123" s="3">
        <f t="shared" si="30"/>
        <v>735.35726438253096</v>
      </c>
      <c r="Y123" s="3">
        <f t="shared" si="31"/>
        <v>327.39867188688299</v>
      </c>
      <c r="Z123" s="3" t="str">
        <f t="shared" si="32"/>
        <v>n/a</v>
      </c>
      <c r="AA123" s="3">
        <f t="shared" si="33"/>
        <v>531.32009539341698</v>
      </c>
      <c r="AB123" s="3">
        <f t="shared" si="34"/>
        <v>678.13042799893697</v>
      </c>
      <c r="AC123" s="3">
        <f t="shared" si="35"/>
        <v>349.805376214886</v>
      </c>
      <c r="AD123" s="3">
        <f t="shared" si="36"/>
        <v>546.31132188914899</v>
      </c>
      <c r="AE123" s="3">
        <f t="shared" si="37"/>
        <v>401.573091763094</v>
      </c>
      <c r="AF123" s="4">
        <f t="shared" si="38"/>
        <v>546.31132188914899</v>
      </c>
      <c r="AG123" s="4">
        <f t="shared" si="39"/>
        <v>327.39867188688299</v>
      </c>
      <c r="AH123" s="4">
        <f t="shared" si="40"/>
        <v>735.35726438253096</v>
      </c>
      <c r="AI123" s="4">
        <f t="shared" si="41"/>
        <v>531.32009539341698</v>
      </c>
      <c r="AJ123" s="3" t="str">
        <f t="shared" si="42"/>
        <v>False</v>
      </c>
      <c r="AK123" s="3" t="str">
        <f t="shared" si="43"/>
        <v>False</v>
      </c>
      <c r="AL123" s="7" t="str">
        <f t="shared" si="44"/>
        <v>n/a</v>
      </c>
      <c r="AM123" s="7">
        <f t="shared" si="45"/>
        <v>0</v>
      </c>
      <c r="AN123" s="7">
        <f t="shared" si="46"/>
        <v>0</v>
      </c>
      <c r="AO123" s="7" t="str">
        <f t="shared" si="47"/>
        <v>n/a</v>
      </c>
      <c r="AP123" s="7" t="str">
        <f t="shared" si="48"/>
        <v>n/a</v>
      </c>
      <c r="AQ123" s="7">
        <f t="shared" si="49"/>
        <v>0</v>
      </c>
      <c r="AR123" s="8" t="b">
        <f t="shared" si="50"/>
        <v>1</v>
      </c>
      <c r="AS123" s="8" t="b">
        <f t="shared" si="51"/>
        <v>0</v>
      </c>
      <c r="AT123" s="8" t="b">
        <f t="shared" si="52"/>
        <v>1</v>
      </c>
      <c r="AU123" s="8" t="b">
        <f t="shared" si="53"/>
        <v>1</v>
      </c>
      <c r="AV123">
        <f t="shared" si="55"/>
        <v>0</v>
      </c>
      <c r="AW123">
        <f t="shared" si="54"/>
        <v>0</v>
      </c>
    </row>
    <row r="124" spans="1:49">
      <c r="A124">
        <v>1390577164172</v>
      </c>
      <c r="B124">
        <v>-62.824279708764401</v>
      </c>
      <c r="C124">
        <v>735.35726438253096</v>
      </c>
      <c r="D124">
        <v>327.39867188688299</v>
      </c>
      <c r="E124">
        <v>531.32009539341698</v>
      </c>
      <c r="F124">
        <v>735.35726438253096</v>
      </c>
      <c r="G124">
        <v>327.39867188688299</v>
      </c>
      <c r="H124">
        <v>-62.824279708764401</v>
      </c>
      <c r="I124">
        <v>531.32009539341698</v>
      </c>
      <c r="J124">
        <v>678.13042799893697</v>
      </c>
      <c r="K124">
        <v>349.805376214886</v>
      </c>
      <c r="L124">
        <v>546.31132188914899</v>
      </c>
      <c r="M124">
        <v>401.573091763094</v>
      </c>
      <c r="V124" s="2">
        <f t="shared" si="28"/>
        <v>0.17834522876734149</v>
      </c>
      <c r="W124" s="2">
        <f t="shared" si="29"/>
        <v>0.22250018931427604</v>
      </c>
      <c r="X124" s="3">
        <f t="shared" si="30"/>
        <v>735.35726438253096</v>
      </c>
      <c r="Y124" s="3">
        <f t="shared" si="31"/>
        <v>327.39867188688299</v>
      </c>
      <c r="Z124" s="3" t="str">
        <f t="shared" si="32"/>
        <v>n/a</v>
      </c>
      <c r="AA124" s="3">
        <f t="shared" si="33"/>
        <v>531.32009539341698</v>
      </c>
      <c r="AB124" s="3">
        <f t="shared" si="34"/>
        <v>678.13042799893697</v>
      </c>
      <c r="AC124" s="3">
        <f t="shared" si="35"/>
        <v>349.805376214886</v>
      </c>
      <c r="AD124" s="3">
        <f t="shared" si="36"/>
        <v>546.31132188914899</v>
      </c>
      <c r="AE124" s="3">
        <f t="shared" si="37"/>
        <v>401.573091763094</v>
      </c>
      <c r="AF124" s="4">
        <f t="shared" si="38"/>
        <v>546.31132188914899</v>
      </c>
      <c r="AG124" s="4">
        <f t="shared" si="39"/>
        <v>327.39867188688299</v>
      </c>
      <c r="AH124" s="4">
        <f t="shared" si="40"/>
        <v>735.35726438253096</v>
      </c>
      <c r="AI124" s="4">
        <f t="shared" si="41"/>
        <v>531.32009539341698</v>
      </c>
      <c r="AJ124" s="3" t="str">
        <f t="shared" si="42"/>
        <v>False</v>
      </c>
      <c r="AK124" s="3" t="str">
        <f t="shared" si="43"/>
        <v>False</v>
      </c>
      <c r="AL124" s="7" t="str">
        <f t="shared" si="44"/>
        <v>n/a</v>
      </c>
      <c r="AM124" s="7">
        <f t="shared" si="45"/>
        <v>0</v>
      </c>
      <c r="AN124" s="7">
        <f t="shared" si="46"/>
        <v>0</v>
      </c>
      <c r="AO124" s="7" t="str">
        <f t="shared" si="47"/>
        <v>n/a</v>
      </c>
      <c r="AP124" s="7" t="str">
        <f t="shared" si="48"/>
        <v>n/a</v>
      </c>
      <c r="AQ124" s="7">
        <f t="shared" si="49"/>
        <v>0</v>
      </c>
      <c r="AR124" s="8" t="b">
        <f t="shared" si="50"/>
        <v>1</v>
      </c>
      <c r="AS124" s="8" t="b">
        <f t="shared" si="51"/>
        <v>0</v>
      </c>
      <c r="AT124" s="8" t="b">
        <f t="shared" si="52"/>
        <v>1</v>
      </c>
      <c r="AU124" s="8" t="b">
        <f t="shared" si="53"/>
        <v>1</v>
      </c>
      <c r="AV124">
        <f t="shared" si="55"/>
        <v>0</v>
      </c>
      <c r="AW124">
        <f t="shared" si="54"/>
        <v>0</v>
      </c>
    </row>
    <row r="125" spans="1:49">
      <c r="A125">
        <v>1390577185373</v>
      </c>
      <c r="B125">
        <v>-62.824279708764401</v>
      </c>
      <c r="C125">
        <v>735.35726438253096</v>
      </c>
      <c r="D125">
        <v>327.39867188688299</v>
      </c>
      <c r="E125">
        <v>531.32009539341698</v>
      </c>
      <c r="F125">
        <v>735.35726438253096</v>
      </c>
      <c r="G125">
        <v>327.39867188688299</v>
      </c>
      <c r="H125">
        <v>-62.824279708764401</v>
      </c>
      <c r="I125">
        <v>531.32009539341698</v>
      </c>
      <c r="J125">
        <v>678.13042799893697</v>
      </c>
      <c r="K125">
        <v>349.805376214886</v>
      </c>
      <c r="L125">
        <v>546.31132188914899</v>
      </c>
      <c r="M125">
        <v>401.573091763094</v>
      </c>
      <c r="V125" s="2">
        <f t="shared" si="28"/>
        <v>0.17834522876734149</v>
      </c>
      <c r="W125" s="2">
        <f t="shared" si="29"/>
        <v>0.22250018931427604</v>
      </c>
      <c r="X125" s="3">
        <f t="shared" si="30"/>
        <v>735.35726438253096</v>
      </c>
      <c r="Y125" s="3">
        <f t="shared" si="31"/>
        <v>327.39867188688299</v>
      </c>
      <c r="Z125" s="3" t="str">
        <f t="shared" si="32"/>
        <v>n/a</v>
      </c>
      <c r="AA125" s="3">
        <f t="shared" si="33"/>
        <v>531.32009539341698</v>
      </c>
      <c r="AB125" s="3">
        <f t="shared" si="34"/>
        <v>678.13042799893697</v>
      </c>
      <c r="AC125" s="3">
        <f t="shared" si="35"/>
        <v>349.805376214886</v>
      </c>
      <c r="AD125" s="3">
        <f t="shared" si="36"/>
        <v>546.31132188914899</v>
      </c>
      <c r="AE125" s="3">
        <f t="shared" si="37"/>
        <v>401.573091763094</v>
      </c>
      <c r="AF125" s="4">
        <f t="shared" si="38"/>
        <v>546.31132188914899</v>
      </c>
      <c r="AG125" s="4">
        <f t="shared" si="39"/>
        <v>327.39867188688299</v>
      </c>
      <c r="AH125" s="4">
        <f t="shared" si="40"/>
        <v>735.35726438253096</v>
      </c>
      <c r="AI125" s="4">
        <f t="shared" si="41"/>
        <v>531.32009539341698</v>
      </c>
      <c r="AJ125" s="3" t="str">
        <f t="shared" si="42"/>
        <v>False</v>
      </c>
      <c r="AK125" s="3" t="str">
        <f t="shared" si="43"/>
        <v>False</v>
      </c>
      <c r="AL125" s="7" t="str">
        <f t="shared" si="44"/>
        <v>n/a</v>
      </c>
      <c r="AM125" s="7">
        <f t="shared" si="45"/>
        <v>0</v>
      </c>
      <c r="AN125" s="7">
        <f t="shared" si="46"/>
        <v>0</v>
      </c>
      <c r="AO125" s="7" t="str">
        <f t="shared" si="47"/>
        <v>n/a</v>
      </c>
      <c r="AP125" s="7" t="str">
        <f t="shared" si="48"/>
        <v>n/a</v>
      </c>
      <c r="AQ125" s="7">
        <f t="shared" si="49"/>
        <v>0</v>
      </c>
      <c r="AR125" s="8" t="b">
        <f t="shared" si="50"/>
        <v>1</v>
      </c>
      <c r="AS125" s="8" t="b">
        <f t="shared" si="51"/>
        <v>0</v>
      </c>
      <c r="AT125" s="8" t="b">
        <f t="shared" si="52"/>
        <v>1</v>
      </c>
      <c r="AU125" s="8" t="b">
        <f t="shared" si="53"/>
        <v>1</v>
      </c>
      <c r="AV125">
        <f t="shared" si="55"/>
        <v>0</v>
      </c>
      <c r="AW125">
        <f t="shared" si="54"/>
        <v>0</v>
      </c>
    </row>
    <row r="126" spans="1:49">
      <c r="A126">
        <v>1390577193375</v>
      </c>
      <c r="B126">
        <v>-62.824279708764401</v>
      </c>
      <c r="C126">
        <v>735.35726438253096</v>
      </c>
      <c r="D126">
        <v>327.39867188688299</v>
      </c>
      <c r="E126">
        <v>531.32009539341698</v>
      </c>
      <c r="F126">
        <v>735.35726438253096</v>
      </c>
      <c r="G126">
        <v>327.39867188688299</v>
      </c>
      <c r="H126">
        <v>-62.824279708764401</v>
      </c>
      <c r="I126">
        <v>531.32009539341698</v>
      </c>
      <c r="J126">
        <v>678.13042799893697</v>
      </c>
      <c r="K126">
        <v>349.805376214886</v>
      </c>
      <c r="L126">
        <v>546.31132188914899</v>
      </c>
      <c r="M126">
        <v>401.573091763094</v>
      </c>
      <c r="V126" s="2">
        <f t="shared" si="28"/>
        <v>0.17834522876734149</v>
      </c>
      <c r="W126" s="2">
        <f t="shared" si="29"/>
        <v>0.22250018931427604</v>
      </c>
      <c r="X126" s="3">
        <f t="shared" si="30"/>
        <v>735.35726438253096</v>
      </c>
      <c r="Y126" s="3">
        <f t="shared" si="31"/>
        <v>327.39867188688299</v>
      </c>
      <c r="Z126" s="3" t="str">
        <f t="shared" si="32"/>
        <v>n/a</v>
      </c>
      <c r="AA126" s="3">
        <f t="shared" si="33"/>
        <v>531.32009539341698</v>
      </c>
      <c r="AB126" s="3">
        <f t="shared" si="34"/>
        <v>678.13042799893697</v>
      </c>
      <c r="AC126" s="3">
        <f t="shared" si="35"/>
        <v>349.805376214886</v>
      </c>
      <c r="AD126" s="3">
        <f t="shared" si="36"/>
        <v>546.31132188914899</v>
      </c>
      <c r="AE126" s="3">
        <f t="shared" si="37"/>
        <v>401.573091763094</v>
      </c>
      <c r="AF126" s="4">
        <f t="shared" si="38"/>
        <v>546.31132188914899</v>
      </c>
      <c r="AG126" s="4">
        <f t="shared" si="39"/>
        <v>327.39867188688299</v>
      </c>
      <c r="AH126" s="4">
        <f t="shared" si="40"/>
        <v>735.35726438253096</v>
      </c>
      <c r="AI126" s="4">
        <f t="shared" si="41"/>
        <v>531.32009539341698</v>
      </c>
      <c r="AJ126" s="3" t="str">
        <f t="shared" si="42"/>
        <v>False</v>
      </c>
      <c r="AK126" s="3" t="str">
        <f t="shared" si="43"/>
        <v>False</v>
      </c>
      <c r="AL126" s="7" t="str">
        <f t="shared" si="44"/>
        <v>n/a</v>
      </c>
      <c r="AM126" s="7">
        <f t="shared" si="45"/>
        <v>0</v>
      </c>
      <c r="AN126" s="7">
        <f t="shared" si="46"/>
        <v>0</v>
      </c>
      <c r="AO126" s="7" t="str">
        <f t="shared" si="47"/>
        <v>n/a</v>
      </c>
      <c r="AP126" s="7" t="str">
        <f t="shared" si="48"/>
        <v>n/a</v>
      </c>
      <c r="AQ126" s="7">
        <f t="shared" si="49"/>
        <v>0</v>
      </c>
      <c r="AR126" s="8" t="b">
        <f t="shared" si="50"/>
        <v>1</v>
      </c>
      <c r="AS126" s="8" t="b">
        <f t="shared" si="51"/>
        <v>0</v>
      </c>
      <c r="AT126" s="8" t="b">
        <f t="shared" si="52"/>
        <v>1</v>
      </c>
      <c r="AU126" s="8" t="b">
        <f t="shared" si="53"/>
        <v>1</v>
      </c>
      <c r="AV126">
        <f t="shared" si="55"/>
        <v>0</v>
      </c>
      <c r="AW126">
        <f t="shared" si="54"/>
        <v>0</v>
      </c>
    </row>
    <row r="127" spans="1:49">
      <c r="A127">
        <v>1390577202976</v>
      </c>
      <c r="B127">
        <v>-62.824279708764401</v>
      </c>
      <c r="C127">
        <v>735.35726438253096</v>
      </c>
      <c r="D127">
        <v>327.39867188688299</v>
      </c>
      <c r="E127">
        <v>531.32009539341698</v>
      </c>
      <c r="F127">
        <v>735.35726438253096</v>
      </c>
      <c r="G127">
        <v>327.39867188688299</v>
      </c>
      <c r="H127">
        <v>-62.824279708764401</v>
      </c>
      <c r="I127">
        <v>531.32009539341698</v>
      </c>
      <c r="J127">
        <v>678.13042799893697</v>
      </c>
      <c r="K127">
        <v>349.805376214886</v>
      </c>
      <c r="L127">
        <v>546.31132188914899</v>
      </c>
      <c r="M127">
        <v>401.573091763094</v>
      </c>
      <c r="V127" s="2">
        <f t="shared" si="28"/>
        <v>0.17834522876734149</v>
      </c>
      <c r="W127" s="2">
        <f t="shared" si="29"/>
        <v>0.22250018931427604</v>
      </c>
      <c r="X127" s="3">
        <f t="shared" si="30"/>
        <v>735.35726438253096</v>
      </c>
      <c r="Y127" s="3">
        <f t="shared" si="31"/>
        <v>327.39867188688299</v>
      </c>
      <c r="Z127" s="3" t="str">
        <f t="shared" si="32"/>
        <v>n/a</v>
      </c>
      <c r="AA127" s="3">
        <f t="shared" si="33"/>
        <v>531.32009539341698</v>
      </c>
      <c r="AB127" s="3">
        <f t="shared" si="34"/>
        <v>678.13042799893697</v>
      </c>
      <c r="AC127" s="3">
        <f t="shared" si="35"/>
        <v>349.805376214886</v>
      </c>
      <c r="AD127" s="3">
        <f t="shared" si="36"/>
        <v>546.31132188914899</v>
      </c>
      <c r="AE127" s="3">
        <f t="shared" si="37"/>
        <v>401.573091763094</v>
      </c>
      <c r="AF127" s="4">
        <f t="shared" si="38"/>
        <v>546.31132188914899</v>
      </c>
      <c r="AG127" s="4">
        <f t="shared" si="39"/>
        <v>327.39867188688299</v>
      </c>
      <c r="AH127" s="4">
        <f t="shared" si="40"/>
        <v>735.35726438253096</v>
      </c>
      <c r="AI127" s="4">
        <f t="shared" si="41"/>
        <v>531.32009539341698</v>
      </c>
      <c r="AJ127" s="3" t="str">
        <f t="shared" si="42"/>
        <v>False</v>
      </c>
      <c r="AK127" s="3" t="str">
        <f t="shared" si="43"/>
        <v>False</v>
      </c>
      <c r="AL127" s="7" t="str">
        <f t="shared" si="44"/>
        <v>n/a</v>
      </c>
      <c r="AM127" s="7">
        <f t="shared" si="45"/>
        <v>0</v>
      </c>
      <c r="AN127" s="7">
        <f t="shared" si="46"/>
        <v>0</v>
      </c>
      <c r="AO127" s="7" t="str">
        <f t="shared" si="47"/>
        <v>n/a</v>
      </c>
      <c r="AP127" s="7" t="str">
        <f t="shared" si="48"/>
        <v>n/a</v>
      </c>
      <c r="AQ127" s="7">
        <f t="shared" si="49"/>
        <v>0</v>
      </c>
      <c r="AR127" s="8" t="b">
        <f t="shared" si="50"/>
        <v>1</v>
      </c>
      <c r="AS127" s="8" t="b">
        <f t="shared" si="51"/>
        <v>0</v>
      </c>
      <c r="AT127" s="8" t="b">
        <f t="shared" si="52"/>
        <v>1</v>
      </c>
      <c r="AU127" s="8" t="b">
        <f t="shared" si="53"/>
        <v>1</v>
      </c>
      <c r="AV127">
        <f t="shared" si="55"/>
        <v>0</v>
      </c>
      <c r="AW127">
        <f t="shared" si="54"/>
        <v>0</v>
      </c>
    </row>
    <row r="128" spans="1:49">
      <c r="A128">
        <v>1390577227783</v>
      </c>
      <c r="B128">
        <v>-62.824279708764401</v>
      </c>
      <c r="C128">
        <v>664.28354309283498</v>
      </c>
      <c r="D128">
        <v>49.844990870915296</v>
      </c>
      <c r="E128">
        <v>531.32009539341698</v>
      </c>
      <c r="F128">
        <v>649.32946947938694</v>
      </c>
      <c r="G128">
        <v>49.844990870915296</v>
      </c>
      <c r="H128">
        <v>-62.824279708764401</v>
      </c>
      <c r="I128">
        <v>531.32009539341698</v>
      </c>
      <c r="J128">
        <v>664.28354309283498</v>
      </c>
      <c r="K128">
        <v>99.648361061732402</v>
      </c>
      <c r="L128">
        <v>546.31132188914899</v>
      </c>
      <c r="M128">
        <v>401.573091763094</v>
      </c>
      <c r="V128" s="2">
        <f t="shared" si="28"/>
        <v>0.11129454830536414</v>
      </c>
      <c r="W128" s="2">
        <f t="shared" si="29"/>
        <v>0.52534108513093469</v>
      </c>
      <c r="X128" s="3">
        <f t="shared" si="30"/>
        <v>649.32946947938694</v>
      </c>
      <c r="Y128" s="3">
        <f t="shared" si="31"/>
        <v>49.844990870915296</v>
      </c>
      <c r="Z128" s="3" t="str">
        <f t="shared" si="32"/>
        <v>n/a</v>
      </c>
      <c r="AA128" s="3">
        <f t="shared" si="33"/>
        <v>531.32009539341698</v>
      </c>
      <c r="AB128" s="3">
        <f t="shared" si="34"/>
        <v>664.28354309283498</v>
      </c>
      <c r="AC128" s="3">
        <f t="shared" si="35"/>
        <v>99.648361061732402</v>
      </c>
      <c r="AD128" s="3">
        <f t="shared" si="36"/>
        <v>546.31132188914899</v>
      </c>
      <c r="AE128" s="3">
        <f t="shared" si="37"/>
        <v>401.573091763094</v>
      </c>
      <c r="AF128" s="4">
        <f t="shared" si="38"/>
        <v>546.31132188914899</v>
      </c>
      <c r="AG128" s="4">
        <f t="shared" si="39"/>
        <v>49.844990870915296</v>
      </c>
      <c r="AH128" s="4">
        <f t="shared" si="40"/>
        <v>664.28354309283498</v>
      </c>
      <c r="AI128" s="4">
        <f t="shared" si="41"/>
        <v>531.32009539341698</v>
      </c>
      <c r="AJ128" s="3" t="str">
        <f t="shared" si="42"/>
        <v>False</v>
      </c>
      <c r="AK128" s="3" t="str">
        <f t="shared" si="43"/>
        <v>False</v>
      </c>
      <c r="AL128" s="7" t="str">
        <f t="shared" si="44"/>
        <v>n/a</v>
      </c>
      <c r="AM128" s="7">
        <f t="shared" si="45"/>
        <v>14.954073613448031</v>
      </c>
      <c r="AN128" s="7">
        <f t="shared" si="46"/>
        <v>0</v>
      </c>
      <c r="AO128" s="7" t="str">
        <f t="shared" si="47"/>
        <v>n/a</v>
      </c>
      <c r="AP128" s="7" t="str">
        <f t="shared" si="48"/>
        <v>n/a</v>
      </c>
      <c r="AQ128" s="7">
        <f t="shared" si="49"/>
        <v>0</v>
      </c>
      <c r="AR128" s="8" t="b">
        <f t="shared" si="50"/>
        <v>1</v>
      </c>
      <c r="AS128" s="8" t="b">
        <f t="shared" si="51"/>
        <v>0</v>
      </c>
      <c r="AT128" s="8" t="b">
        <f t="shared" si="52"/>
        <v>1</v>
      </c>
      <c r="AU128" s="8" t="b">
        <f t="shared" si="53"/>
        <v>1</v>
      </c>
      <c r="AV128">
        <f t="shared" si="55"/>
        <v>1.4107616616460407E-2</v>
      </c>
      <c r="AW128">
        <f t="shared" si="54"/>
        <v>1</v>
      </c>
    </row>
    <row r="129" spans="1:49">
      <c r="A129">
        <v>1390577241636</v>
      </c>
      <c r="B129">
        <v>-62.824279708764401</v>
      </c>
      <c r="C129">
        <v>649.32946947938694</v>
      </c>
      <c r="D129">
        <v>49.844990870915296</v>
      </c>
      <c r="E129">
        <v>531.32009539341698</v>
      </c>
      <c r="F129">
        <v>649.32946947938694</v>
      </c>
      <c r="G129">
        <v>49.844990870915296</v>
      </c>
      <c r="H129">
        <v>-62.824279708764401</v>
      </c>
      <c r="I129">
        <v>531.32009539341698</v>
      </c>
      <c r="J129">
        <v>206</v>
      </c>
      <c r="K129">
        <v>405.5</v>
      </c>
      <c r="L129">
        <v>249.295852486694</v>
      </c>
      <c r="M129">
        <v>376.69949379871201</v>
      </c>
      <c r="V129" s="2">
        <f t="shared" si="28"/>
        <v>0.41823534856545941</v>
      </c>
      <c r="W129" s="2">
        <f t="shared" si="29"/>
        <v>0.52534108513093469</v>
      </c>
      <c r="X129" s="3">
        <f t="shared" si="30"/>
        <v>649.32946947938694</v>
      </c>
      <c r="Y129" s="3">
        <f t="shared" si="31"/>
        <v>49.844990870915296</v>
      </c>
      <c r="Z129" s="3" t="str">
        <f t="shared" si="32"/>
        <v>n/a</v>
      </c>
      <c r="AA129" s="3">
        <f t="shared" si="33"/>
        <v>531.32009539341698</v>
      </c>
      <c r="AB129" s="3">
        <f t="shared" si="34"/>
        <v>206</v>
      </c>
      <c r="AC129" s="3">
        <f t="shared" si="35"/>
        <v>405.5</v>
      </c>
      <c r="AD129" s="3">
        <f t="shared" si="36"/>
        <v>249.295852486694</v>
      </c>
      <c r="AE129" s="3">
        <f t="shared" si="37"/>
        <v>376.69949379871201</v>
      </c>
      <c r="AF129" s="4">
        <f t="shared" si="38"/>
        <v>206</v>
      </c>
      <c r="AG129" s="4">
        <f t="shared" si="39"/>
        <v>49.844990870915296</v>
      </c>
      <c r="AH129" s="4">
        <f t="shared" si="40"/>
        <v>649.32946947938694</v>
      </c>
      <c r="AI129" s="4">
        <f t="shared" si="41"/>
        <v>531.32009539341698</v>
      </c>
      <c r="AJ129" s="3" t="str">
        <f t="shared" si="42"/>
        <v>False</v>
      </c>
      <c r="AK129" s="3" t="str">
        <f t="shared" si="43"/>
        <v>False</v>
      </c>
      <c r="AL129" s="7" t="str">
        <f t="shared" si="44"/>
        <v>n/a</v>
      </c>
      <c r="AM129" s="7">
        <f t="shared" si="45"/>
        <v>0</v>
      </c>
      <c r="AN129" s="7">
        <f t="shared" si="46"/>
        <v>0</v>
      </c>
      <c r="AO129" s="7" t="str">
        <f t="shared" si="47"/>
        <v>n/a</v>
      </c>
      <c r="AP129" s="7" t="str">
        <f t="shared" si="48"/>
        <v>n/a</v>
      </c>
      <c r="AQ129" s="7">
        <f t="shared" si="49"/>
        <v>0</v>
      </c>
      <c r="AR129" s="8" t="b">
        <f t="shared" si="50"/>
        <v>1</v>
      </c>
      <c r="AS129" s="8" t="b">
        <f t="shared" si="51"/>
        <v>0</v>
      </c>
      <c r="AT129" s="8" t="b">
        <f t="shared" si="52"/>
        <v>1</v>
      </c>
      <c r="AU129" s="8" t="b">
        <f t="shared" si="53"/>
        <v>1</v>
      </c>
      <c r="AV129">
        <f t="shared" si="55"/>
        <v>0</v>
      </c>
      <c r="AW129">
        <f t="shared" si="54"/>
        <v>0</v>
      </c>
    </row>
    <row r="130" spans="1:49">
      <c r="V130" s="2" t="s">
        <v>38</v>
      </c>
      <c r="W130" s="2" t="str">
        <f t="shared" si="29"/>
        <v>n/a</v>
      </c>
      <c r="X130" s="3">
        <f t="shared" si="30"/>
        <v>0</v>
      </c>
      <c r="Y130" s="3" t="str">
        <f t="shared" si="31"/>
        <v>n/a</v>
      </c>
      <c r="Z130" s="3">
        <f t="shared" si="32"/>
        <v>0</v>
      </c>
      <c r="AA130" s="3" t="str">
        <f t="shared" si="33"/>
        <v>n/a</v>
      </c>
      <c r="AB130" s="3">
        <f t="shared" si="34"/>
        <v>0</v>
      </c>
      <c r="AC130" s="3" t="str">
        <f t="shared" si="35"/>
        <v>n/a</v>
      </c>
      <c r="AD130" s="3">
        <f t="shared" si="36"/>
        <v>0</v>
      </c>
      <c r="AE130" s="3" t="str">
        <f t="shared" si="37"/>
        <v>n/a</v>
      </c>
      <c r="AF130" s="4">
        <f t="shared" si="38"/>
        <v>0</v>
      </c>
      <c r="AG130" s="4" t="str">
        <f t="shared" si="39"/>
        <v>n/a</v>
      </c>
      <c r="AH130" s="4">
        <f t="shared" si="40"/>
        <v>0</v>
      </c>
      <c r="AI130" s="4" t="str">
        <f t="shared" si="41"/>
        <v>n/a</v>
      </c>
      <c r="AJ130" s="3" t="str">
        <f t="shared" si="42"/>
        <v>False</v>
      </c>
      <c r="AK130" s="3" t="str">
        <f t="shared" si="43"/>
        <v>true</v>
      </c>
      <c r="AL130" s="7" t="str">
        <f t="shared" si="44"/>
        <v>n/a</v>
      </c>
      <c r="AM130" s="7" t="str">
        <f t="shared" si="45"/>
        <v>n/a</v>
      </c>
      <c r="AN130" s="7" t="str">
        <f t="shared" si="46"/>
        <v>n/a</v>
      </c>
      <c r="AO130" s="7" t="str">
        <f t="shared" si="47"/>
        <v>n/a</v>
      </c>
      <c r="AP130" s="7" t="str">
        <f t="shared" si="48"/>
        <v>n/a</v>
      </c>
      <c r="AQ130" s="7" t="str">
        <f t="shared" si="49"/>
        <v>n/a</v>
      </c>
      <c r="AR130" s="8" t="b">
        <f t="shared" si="50"/>
        <v>0</v>
      </c>
      <c r="AS130" s="8" t="b">
        <f t="shared" si="51"/>
        <v>0</v>
      </c>
      <c r="AT130" s="8" t="b">
        <f t="shared" si="52"/>
        <v>0</v>
      </c>
      <c r="AU130" s="8" t="b">
        <f t="shared" si="53"/>
        <v>0</v>
      </c>
      <c r="AV130" t="str">
        <f t="shared" si="55"/>
        <v>n/a</v>
      </c>
      <c r="AW130" t="str">
        <f t="shared" si="54"/>
        <v>n/a</v>
      </c>
    </row>
    <row r="131" spans="1:49">
      <c r="V131" s="2" t="s">
        <v>38</v>
      </c>
      <c r="W131" s="2" t="str">
        <f t="shared" ref="W131:W145" si="56">IF(ISERROR((AI131-AG131)/($U$1-$Q$1)),"n/a",(AI131-AG131)/($U$1-$Q$1))</f>
        <v>n/a</v>
      </c>
      <c r="X131" s="3">
        <f t="shared" ref="X131:X145" si="57">IF(AND(F131&gt;$S$1,F131 &lt;$O$1),F131,"n/a")</f>
        <v>0</v>
      </c>
      <c r="Y131" s="3" t="str">
        <f t="shared" ref="Y131:Y145" si="58">IF(AND(G131&gt;$Q$1,G131 &lt;$U$1),G131,"n/a")</f>
        <v>n/a</v>
      </c>
      <c r="Z131" s="3">
        <f t="shared" ref="Z131:Z145" si="59">IF(AND(H131&gt;$S$1,H131 &lt;$O$1),H131,"n/a")</f>
        <v>0</v>
      </c>
      <c r="AA131" s="3" t="str">
        <f t="shared" ref="AA131:AA145" si="60">IF(AND(I131&gt;$Q$1,I131 &lt;$U$1),I131,"n/a")</f>
        <v>n/a</v>
      </c>
      <c r="AB131" s="3">
        <f t="shared" ref="AB131:AB145" si="61">IF(AND(J131&gt;$S$1,J131 &lt;$O$1),J131,"n/a")</f>
        <v>0</v>
      </c>
      <c r="AC131" s="3" t="str">
        <f t="shared" ref="AC131:AC145" si="62">IF(AND(K131&gt;$Q$1,K131 &lt;$U$1),K131,"n/a")</f>
        <v>n/a</v>
      </c>
      <c r="AD131" s="3">
        <f t="shared" ref="AD131:AD145" si="63">IF(AND(L131&gt;$S$1,L131 &lt;$O$1),L131,"n/a")</f>
        <v>0</v>
      </c>
      <c r="AE131" s="3" t="str">
        <f t="shared" ref="AE131:AE145" si="64">IF(AND(M131&gt;$Q$1,M131 &lt;$U$1),M131,"n/a")</f>
        <v>n/a</v>
      </c>
      <c r="AF131" s="4">
        <f t="shared" ref="AF131:AF145" si="65">IF(AJ131="True","n/a",MIN(X131,Z131,AB131,AD131))</f>
        <v>0</v>
      </c>
      <c r="AG131" s="4" t="str">
        <f t="shared" ref="AG131:AG145" si="66">IF(AK131="true","n/a",MIN(Y131,AA131,AC131,AE131))</f>
        <v>n/a</v>
      </c>
      <c r="AH131" s="4">
        <f t="shared" ref="AH131:AH145" si="67">IF(AJ131="True","n/a",MAX(X131,Z131,AB131,AD131))</f>
        <v>0</v>
      </c>
      <c r="AI131" s="4" t="str">
        <f t="shared" ref="AI131:AI145" si="68">IF(AK131="true","n/a",MAX(Y131,AA131,AC131,AE131))</f>
        <v>n/a</v>
      </c>
      <c r="AJ131" s="3" t="str">
        <f t="shared" ref="AJ131:AJ145" si="69">IF(AND(X131="n/a",Z131="n/a",AB131="n/a",AD131="n/a"),"True", "False")</f>
        <v>False</v>
      </c>
      <c r="AK131" s="3" t="str">
        <f t="shared" ref="AK131:AK145" si="70">IF(AND(Y131="n/a",AA131="n/a",AC131="n/a",AE131="n/a"),"true","False")</f>
        <v>true</v>
      </c>
      <c r="AL131" s="7" t="str">
        <f t="shared" ref="AL131:AL145" si="71">IF(AND(AR131,AS131),IF(ABS(X131-Z131)&lt;=26,ABS(X131-Z131),0),"n/a")</f>
        <v>n/a</v>
      </c>
      <c r="AM131" s="7" t="str">
        <f t="shared" ref="AM131:AM145" si="72">IF(AND(AR131,AT131),IF(ABS(X131-AB131)&lt;=26,ABS(X131-AB131),0),"n/a")</f>
        <v>n/a</v>
      </c>
      <c r="AN131" s="7" t="str">
        <f t="shared" ref="AN131:AN145" si="73">IF(AND(AR131,AU131),IF(ABS(X131-AD131)&lt;=26,ABS(X131-AD131),0),"n/a")</f>
        <v>n/a</v>
      </c>
      <c r="AO131" s="7" t="str">
        <f t="shared" ref="AO131:AO145" si="74">IF(AND(AS131,AT131),IF(ABS(Z131-AB131)&lt;=26,ABS(Z131-AB131),0),"n/a")</f>
        <v>n/a</v>
      </c>
      <c r="AP131" s="7" t="str">
        <f t="shared" ref="AP131:AP145" si="75">IF(AND(AS131,AU131),IF(ABS(Z131-AD131)&lt;=26,ABS(Z131-AD131),0),"n/a")</f>
        <v>n/a</v>
      </c>
      <c r="AQ131" s="7" t="str">
        <f t="shared" ref="AQ131:AQ145" si="76">IF(AND(AT131,AU131),IF(ABS(AB131-AD131)&lt;=26,ABS(AB131-AD131),0),"n/a")</f>
        <v>n/a</v>
      </c>
      <c r="AR131" s="8" t="b">
        <f t="shared" ref="AR131:AR145" si="77">IF(OR(X131="n/a",Y131="n/a"),FALSE,TRUE)</f>
        <v>0</v>
      </c>
      <c r="AS131" s="8" t="b">
        <f t="shared" ref="AS131:AS145" si="78">IF(OR(AA131="n/a",Z131="n/a"),FALSE,TRUE)</f>
        <v>0</v>
      </c>
      <c r="AT131" s="8" t="b">
        <f t="shared" ref="AT131:AT145" si="79">IF(OR(AB131="n/a",AC131="n/a"),FALSE,TRUE)</f>
        <v>0</v>
      </c>
      <c r="AU131" s="8" t="b">
        <f t="shared" ref="AU131:AU145" si="80">IF(OR(AE131="n/a",AD131="n/a"),FALSE,TRUE)</f>
        <v>0</v>
      </c>
      <c r="AV131" t="str">
        <f t="shared" si="55"/>
        <v>n/a</v>
      </c>
      <c r="AW131" t="str">
        <f t="shared" ref="AW131:AW145" si="81">IF(AV131="n/a", "n/a",IF(AV131=0, 0, 1))</f>
        <v>n/a</v>
      </c>
    </row>
    <row r="132" spans="1:49">
      <c r="V132" s="2" t="s">
        <v>38</v>
      </c>
      <c r="W132" s="2" t="str">
        <f t="shared" si="56"/>
        <v>n/a</v>
      </c>
      <c r="X132" s="3">
        <f t="shared" si="57"/>
        <v>0</v>
      </c>
      <c r="Y132" s="3" t="str">
        <f t="shared" si="58"/>
        <v>n/a</v>
      </c>
      <c r="Z132" s="3">
        <f t="shared" si="59"/>
        <v>0</v>
      </c>
      <c r="AA132" s="3" t="str">
        <f t="shared" si="60"/>
        <v>n/a</v>
      </c>
      <c r="AB132" s="3">
        <f t="shared" si="61"/>
        <v>0</v>
      </c>
      <c r="AC132" s="3" t="str">
        <f t="shared" si="62"/>
        <v>n/a</v>
      </c>
      <c r="AD132" s="3">
        <f t="shared" si="63"/>
        <v>0</v>
      </c>
      <c r="AE132" s="3" t="str">
        <f t="shared" si="64"/>
        <v>n/a</v>
      </c>
      <c r="AF132" s="4">
        <f t="shared" si="65"/>
        <v>0</v>
      </c>
      <c r="AG132" s="4" t="str">
        <f t="shared" si="66"/>
        <v>n/a</v>
      </c>
      <c r="AH132" s="4">
        <f t="shared" si="67"/>
        <v>0</v>
      </c>
      <c r="AI132" s="4" t="str">
        <f t="shared" si="68"/>
        <v>n/a</v>
      </c>
      <c r="AJ132" s="3" t="str">
        <f t="shared" si="69"/>
        <v>False</v>
      </c>
      <c r="AK132" s="3" t="str">
        <f t="shared" si="70"/>
        <v>true</v>
      </c>
      <c r="AL132" s="7" t="str">
        <f t="shared" si="71"/>
        <v>n/a</v>
      </c>
      <c r="AM132" s="7" t="str">
        <f t="shared" si="72"/>
        <v>n/a</v>
      </c>
      <c r="AN132" s="7" t="str">
        <f t="shared" si="73"/>
        <v>n/a</v>
      </c>
      <c r="AO132" s="7" t="str">
        <f t="shared" si="74"/>
        <v>n/a</v>
      </c>
      <c r="AP132" s="7" t="str">
        <f t="shared" si="75"/>
        <v>n/a</v>
      </c>
      <c r="AQ132" s="7" t="str">
        <f t="shared" si="76"/>
        <v>n/a</v>
      </c>
      <c r="AR132" s="8" t="b">
        <f t="shared" si="77"/>
        <v>0</v>
      </c>
      <c r="AS132" s="8" t="b">
        <f t="shared" si="78"/>
        <v>0</v>
      </c>
      <c r="AT132" s="8" t="b">
        <f t="shared" si="79"/>
        <v>0</v>
      </c>
      <c r="AU132" s="8" t="b">
        <f t="shared" si="80"/>
        <v>0</v>
      </c>
      <c r="AV132" t="str">
        <f t="shared" ref="AV132:AV145" si="82">IF(AND(AL132="n/a",AM132="n/a",AN132="n/a",AO132="n/a",AP132="n/a",AQ132="n/a"),"n/a",SUMIF(AL132:AQ132,"&lt;&gt;n/a",AL132:AQ132)/($O$1-$S$1))</f>
        <v>n/a</v>
      </c>
      <c r="AW132" t="str">
        <f t="shared" si="81"/>
        <v>n/a</v>
      </c>
    </row>
    <row r="133" spans="1:49">
      <c r="V133" s="2" t="s">
        <v>38</v>
      </c>
      <c r="W133" s="2" t="str">
        <f t="shared" si="56"/>
        <v>n/a</v>
      </c>
      <c r="X133" s="3">
        <f t="shared" si="57"/>
        <v>0</v>
      </c>
      <c r="Y133" s="3" t="str">
        <f t="shared" si="58"/>
        <v>n/a</v>
      </c>
      <c r="Z133" s="3">
        <f t="shared" si="59"/>
        <v>0</v>
      </c>
      <c r="AA133" s="3" t="str">
        <f t="shared" si="60"/>
        <v>n/a</v>
      </c>
      <c r="AB133" s="3">
        <f t="shared" si="61"/>
        <v>0</v>
      </c>
      <c r="AC133" s="3" t="str">
        <f t="shared" si="62"/>
        <v>n/a</v>
      </c>
      <c r="AD133" s="3">
        <f t="shared" si="63"/>
        <v>0</v>
      </c>
      <c r="AE133" s="3" t="str">
        <f t="shared" si="64"/>
        <v>n/a</v>
      </c>
      <c r="AF133" s="4">
        <f t="shared" si="65"/>
        <v>0</v>
      </c>
      <c r="AG133" s="4" t="str">
        <f t="shared" si="66"/>
        <v>n/a</v>
      </c>
      <c r="AH133" s="4">
        <f t="shared" si="67"/>
        <v>0</v>
      </c>
      <c r="AI133" s="4" t="str">
        <f t="shared" si="68"/>
        <v>n/a</v>
      </c>
      <c r="AJ133" s="3" t="str">
        <f t="shared" si="69"/>
        <v>False</v>
      </c>
      <c r="AK133" s="3" t="str">
        <f t="shared" si="70"/>
        <v>true</v>
      </c>
      <c r="AL133" s="7" t="str">
        <f t="shared" si="71"/>
        <v>n/a</v>
      </c>
      <c r="AM133" s="7" t="str">
        <f t="shared" si="72"/>
        <v>n/a</v>
      </c>
      <c r="AN133" s="7" t="str">
        <f t="shared" si="73"/>
        <v>n/a</v>
      </c>
      <c r="AO133" s="7" t="str">
        <f t="shared" si="74"/>
        <v>n/a</v>
      </c>
      <c r="AP133" s="7" t="str">
        <f t="shared" si="75"/>
        <v>n/a</v>
      </c>
      <c r="AQ133" s="7" t="str">
        <f t="shared" si="76"/>
        <v>n/a</v>
      </c>
      <c r="AR133" s="8" t="b">
        <f t="shared" si="77"/>
        <v>0</v>
      </c>
      <c r="AS133" s="8" t="b">
        <f t="shared" si="78"/>
        <v>0</v>
      </c>
      <c r="AT133" s="8" t="b">
        <f t="shared" si="79"/>
        <v>0</v>
      </c>
      <c r="AU133" s="8" t="b">
        <f t="shared" si="80"/>
        <v>0</v>
      </c>
      <c r="AV133" t="str">
        <f t="shared" si="82"/>
        <v>n/a</v>
      </c>
      <c r="AW133" t="str">
        <f t="shared" si="81"/>
        <v>n/a</v>
      </c>
    </row>
    <row r="134" spans="1:49">
      <c r="V134" s="2" t="s">
        <v>38</v>
      </c>
      <c r="W134" s="2" t="str">
        <f t="shared" si="56"/>
        <v>n/a</v>
      </c>
      <c r="X134" s="3">
        <f t="shared" si="57"/>
        <v>0</v>
      </c>
      <c r="Y134" s="3" t="str">
        <f t="shared" si="58"/>
        <v>n/a</v>
      </c>
      <c r="Z134" s="3">
        <f t="shared" si="59"/>
        <v>0</v>
      </c>
      <c r="AA134" s="3" t="str">
        <f t="shared" si="60"/>
        <v>n/a</v>
      </c>
      <c r="AB134" s="3">
        <f t="shared" si="61"/>
        <v>0</v>
      </c>
      <c r="AC134" s="3" t="str">
        <f t="shared" si="62"/>
        <v>n/a</v>
      </c>
      <c r="AD134" s="3">
        <f t="shared" si="63"/>
        <v>0</v>
      </c>
      <c r="AE134" s="3" t="str">
        <f t="shared" si="64"/>
        <v>n/a</v>
      </c>
      <c r="AF134" s="4">
        <f t="shared" si="65"/>
        <v>0</v>
      </c>
      <c r="AG134" s="4" t="str">
        <f t="shared" si="66"/>
        <v>n/a</v>
      </c>
      <c r="AH134" s="4">
        <f t="shared" si="67"/>
        <v>0</v>
      </c>
      <c r="AI134" s="4" t="str">
        <f t="shared" si="68"/>
        <v>n/a</v>
      </c>
      <c r="AJ134" s="3" t="str">
        <f t="shared" si="69"/>
        <v>False</v>
      </c>
      <c r="AK134" s="3" t="str">
        <f t="shared" si="70"/>
        <v>true</v>
      </c>
      <c r="AL134" s="7" t="str">
        <f t="shared" si="71"/>
        <v>n/a</v>
      </c>
      <c r="AM134" s="7" t="str">
        <f t="shared" si="72"/>
        <v>n/a</v>
      </c>
      <c r="AN134" s="7" t="str">
        <f t="shared" si="73"/>
        <v>n/a</v>
      </c>
      <c r="AO134" s="7" t="str">
        <f t="shared" si="74"/>
        <v>n/a</v>
      </c>
      <c r="AP134" s="7" t="str">
        <f t="shared" si="75"/>
        <v>n/a</v>
      </c>
      <c r="AQ134" s="7" t="str">
        <f t="shared" si="76"/>
        <v>n/a</v>
      </c>
      <c r="AR134" s="8" t="b">
        <f t="shared" si="77"/>
        <v>0</v>
      </c>
      <c r="AS134" s="8" t="b">
        <f t="shared" si="78"/>
        <v>0</v>
      </c>
      <c r="AT134" s="8" t="b">
        <f t="shared" si="79"/>
        <v>0</v>
      </c>
      <c r="AU134" s="8" t="b">
        <f t="shared" si="80"/>
        <v>0</v>
      </c>
      <c r="AV134" t="str">
        <f t="shared" si="82"/>
        <v>n/a</v>
      </c>
      <c r="AW134" t="str">
        <f t="shared" si="81"/>
        <v>n/a</v>
      </c>
    </row>
    <row r="135" spans="1:49">
      <c r="V135" s="2" t="s">
        <v>38</v>
      </c>
      <c r="W135" s="2" t="str">
        <f t="shared" si="56"/>
        <v>n/a</v>
      </c>
      <c r="X135" s="3">
        <f t="shared" si="57"/>
        <v>0</v>
      </c>
      <c r="Y135" s="3" t="str">
        <f t="shared" si="58"/>
        <v>n/a</v>
      </c>
      <c r="Z135" s="3">
        <f t="shared" si="59"/>
        <v>0</v>
      </c>
      <c r="AA135" s="3" t="str">
        <f t="shared" si="60"/>
        <v>n/a</v>
      </c>
      <c r="AB135" s="3">
        <f t="shared" si="61"/>
        <v>0</v>
      </c>
      <c r="AC135" s="3" t="str">
        <f t="shared" si="62"/>
        <v>n/a</v>
      </c>
      <c r="AD135" s="3">
        <f t="shared" si="63"/>
        <v>0</v>
      </c>
      <c r="AE135" s="3" t="str">
        <f t="shared" si="64"/>
        <v>n/a</v>
      </c>
      <c r="AF135" s="4">
        <f t="shared" si="65"/>
        <v>0</v>
      </c>
      <c r="AG135" s="4" t="str">
        <f t="shared" si="66"/>
        <v>n/a</v>
      </c>
      <c r="AH135" s="4">
        <f t="shared" si="67"/>
        <v>0</v>
      </c>
      <c r="AI135" s="4" t="str">
        <f t="shared" si="68"/>
        <v>n/a</v>
      </c>
      <c r="AJ135" s="3" t="str">
        <f t="shared" si="69"/>
        <v>False</v>
      </c>
      <c r="AK135" s="3" t="str">
        <f t="shared" si="70"/>
        <v>true</v>
      </c>
      <c r="AL135" s="7" t="str">
        <f t="shared" si="71"/>
        <v>n/a</v>
      </c>
      <c r="AM135" s="7" t="str">
        <f t="shared" si="72"/>
        <v>n/a</v>
      </c>
      <c r="AN135" s="7" t="str">
        <f t="shared" si="73"/>
        <v>n/a</v>
      </c>
      <c r="AO135" s="7" t="str">
        <f t="shared" si="74"/>
        <v>n/a</v>
      </c>
      <c r="AP135" s="7" t="str">
        <f t="shared" si="75"/>
        <v>n/a</v>
      </c>
      <c r="AQ135" s="7" t="str">
        <f t="shared" si="76"/>
        <v>n/a</v>
      </c>
      <c r="AR135" s="8" t="b">
        <f t="shared" si="77"/>
        <v>0</v>
      </c>
      <c r="AS135" s="8" t="b">
        <f t="shared" si="78"/>
        <v>0</v>
      </c>
      <c r="AT135" s="8" t="b">
        <f t="shared" si="79"/>
        <v>0</v>
      </c>
      <c r="AU135" s="8" t="b">
        <f t="shared" si="80"/>
        <v>0</v>
      </c>
      <c r="AV135" t="str">
        <f t="shared" si="82"/>
        <v>n/a</v>
      </c>
      <c r="AW135" t="str">
        <f t="shared" si="81"/>
        <v>n/a</v>
      </c>
    </row>
    <row r="136" spans="1:49">
      <c r="V136" s="2" t="s">
        <v>38</v>
      </c>
      <c r="W136" s="2" t="str">
        <f t="shared" si="56"/>
        <v>n/a</v>
      </c>
      <c r="X136" s="3">
        <f t="shared" si="57"/>
        <v>0</v>
      </c>
      <c r="Y136" s="3" t="str">
        <f t="shared" si="58"/>
        <v>n/a</v>
      </c>
      <c r="Z136" s="3">
        <f t="shared" si="59"/>
        <v>0</v>
      </c>
      <c r="AA136" s="3" t="str">
        <f t="shared" si="60"/>
        <v>n/a</v>
      </c>
      <c r="AB136" s="3">
        <f t="shared" si="61"/>
        <v>0</v>
      </c>
      <c r="AC136" s="3" t="str">
        <f t="shared" si="62"/>
        <v>n/a</v>
      </c>
      <c r="AD136" s="3">
        <f t="shared" si="63"/>
        <v>0</v>
      </c>
      <c r="AE136" s="3" t="str">
        <f t="shared" si="64"/>
        <v>n/a</v>
      </c>
      <c r="AF136" s="4">
        <f t="shared" si="65"/>
        <v>0</v>
      </c>
      <c r="AG136" s="4" t="str">
        <f t="shared" si="66"/>
        <v>n/a</v>
      </c>
      <c r="AH136" s="4">
        <f t="shared" si="67"/>
        <v>0</v>
      </c>
      <c r="AI136" s="4" t="str">
        <f t="shared" si="68"/>
        <v>n/a</v>
      </c>
      <c r="AJ136" s="3" t="str">
        <f t="shared" si="69"/>
        <v>False</v>
      </c>
      <c r="AK136" s="3" t="str">
        <f t="shared" si="70"/>
        <v>true</v>
      </c>
      <c r="AL136" s="7" t="str">
        <f t="shared" si="71"/>
        <v>n/a</v>
      </c>
      <c r="AM136" s="7" t="str">
        <f t="shared" si="72"/>
        <v>n/a</v>
      </c>
      <c r="AN136" s="7" t="str">
        <f t="shared" si="73"/>
        <v>n/a</v>
      </c>
      <c r="AO136" s="7" t="str">
        <f t="shared" si="74"/>
        <v>n/a</v>
      </c>
      <c r="AP136" s="7" t="str">
        <f t="shared" si="75"/>
        <v>n/a</v>
      </c>
      <c r="AQ136" s="7" t="str">
        <f t="shared" si="76"/>
        <v>n/a</v>
      </c>
      <c r="AR136" s="8" t="b">
        <f t="shared" si="77"/>
        <v>0</v>
      </c>
      <c r="AS136" s="8" t="b">
        <f t="shared" si="78"/>
        <v>0</v>
      </c>
      <c r="AT136" s="8" t="b">
        <f t="shared" si="79"/>
        <v>0</v>
      </c>
      <c r="AU136" s="8" t="b">
        <f t="shared" si="80"/>
        <v>0</v>
      </c>
      <c r="AV136" t="str">
        <f t="shared" si="82"/>
        <v>n/a</v>
      </c>
      <c r="AW136" t="str">
        <f t="shared" si="81"/>
        <v>n/a</v>
      </c>
    </row>
    <row r="137" spans="1:49">
      <c r="V137" s="2" t="s">
        <v>38</v>
      </c>
      <c r="W137" s="2" t="str">
        <f t="shared" si="56"/>
        <v>n/a</v>
      </c>
      <c r="X137" s="3">
        <f t="shared" si="57"/>
        <v>0</v>
      </c>
      <c r="Y137" s="3" t="str">
        <f t="shared" si="58"/>
        <v>n/a</v>
      </c>
      <c r="Z137" s="3">
        <f t="shared" si="59"/>
        <v>0</v>
      </c>
      <c r="AA137" s="3" t="str">
        <f t="shared" si="60"/>
        <v>n/a</v>
      </c>
      <c r="AB137" s="3">
        <f t="shared" si="61"/>
        <v>0</v>
      </c>
      <c r="AC137" s="3" t="str">
        <f t="shared" si="62"/>
        <v>n/a</v>
      </c>
      <c r="AD137" s="3">
        <f t="shared" si="63"/>
        <v>0</v>
      </c>
      <c r="AE137" s="3" t="str">
        <f t="shared" si="64"/>
        <v>n/a</v>
      </c>
      <c r="AF137" s="4">
        <f t="shared" si="65"/>
        <v>0</v>
      </c>
      <c r="AG137" s="4" t="str">
        <f t="shared" si="66"/>
        <v>n/a</v>
      </c>
      <c r="AH137" s="4">
        <f t="shared" si="67"/>
        <v>0</v>
      </c>
      <c r="AI137" s="4" t="str">
        <f t="shared" si="68"/>
        <v>n/a</v>
      </c>
      <c r="AJ137" s="3" t="str">
        <f t="shared" si="69"/>
        <v>False</v>
      </c>
      <c r="AK137" s="3" t="str">
        <f t="shared" si="70"/>
        <v>true</v>
      </c>
      <c r="AL137" s="7" t="str">
        <f t="shared" si="71"/>
        <v>n/a</v>
      </c>
      <c r="AM137" s="7" t="str">
        <f t="shared" si="72"/>
        <v>n/a</v>
      </c>
      <c r="AN137" s="7" t="str">
        <f t="shared" si="73"/>
        <v>n/a</v>
      </c>
      <c r="AO137" s="7" t="str">
        <f t="shared" si="74"/>
        <v>n/a</v>
      </c>
      <c r="AP137" s="7" t="str">
        <f t="shared" si="75"/>
        <v>n/a</v>
      </c>
      <c r="AQ137" s="7" t="str">
        <f t="shared" si="76"/>
        <v>n/a</v>
      </c>
      <c r="AR137" s="8" t="b">
        <f t="shared" si="77"/>
        <v>0</v>
      </c>
      <c r="AS137" s="8" t="b">
        <f t="shared" si="78"/>
        <v>0</v>
      </c>
      <c r="AT137" s="8" t="b">
        <f t="shared" si="79"/>
        <v>0</v>
      </c>
      <c r="AU137" s="8" t="b">
        <f t="shared" si="80"/>
        <v>0</v>
      </c>
      <c r="AV137" t="str">
        <f t="shared" si="82"/>
        <v>n/a</v>
      </c>
      <c r="AW137" t="str">
        <f t="shared" si="81"/>
        <v>n/a</v>
      </c>
    </row>
    <row r="138" spans="1:49">
      <c r="V138" s="2" t="s">
        <v>38</v>
      </c>
      <c r="W138" s="2" t="str">
        <f t="shared" si="56"/>
        <v>n/a</v>
      </c>
      <c r="X138" s="3">
        <f t="shared" si="57"/>
        <v>0</v>
      </c>
      <c r="Y138" s="3" t="str">
        <f t="shared" si="58"/>
        <v>n/a</v>
      </c>
      <c r="Z138" s="3">
        <f t="shared" si="59"/>
        <v>0</v>
      </c>
      <c r="AA138" s="3" t="str">
        <f t="shared" si="60"/>
        <v>n/a</v>
      </c>
      <c r="AB138" s="3">
        <f t="shared" si="61"/>
        <v>0</v>
      </c>
      <c r="AC138" s="3" t="str">
        <f t="shared" si="62"/>
        <v>n/a</v>
      </c>
      <c r="AD138" s="3">
        <f t="shared" si="63"/>
        <v>0</v>
      </c>
      <c r="AE138" s="3" t="str">
        <f t="shared" si="64"/>
        <v>n/a</v>
      </c>
      <c r="AF138" s="4">
        <f t="shared" si="65"/>
        <v>0</v>
      </c>
      <c r="AG138" s="4" t="str">
        <f t="shared" si="66"/>
        <v>n/a</v>
      </c>
      <c r="AH138" s="4">
        <f t="shared" si="67"/>
        <v>0</v>
      </c>
      <c r="AI138" s="4" t="str">
        <f t="shared" si="68"/>
        <v>n/a</v>
      </c>
      <c r="AJ138" s="3" t="str">
        <f t="shared" si="69"/>
        <v>False</v>
      </c>
      <c r="AK138" s="3" t="str">
        <f t="shared" si="70"/>
        <v>true</v>
      </c>
      <c r="AL138" s="7" t="str">
        <f t="shared" si="71"/>
        <v>n/a</v>
      </c>
      <c r="AM138" s="7" t="str">
        <f t="shared" si="72"/>
        <v>n/a</v>
      </c>
      <c r="AN138" s="7" t="str">
        <f t="shared" si="73"/>
        <v>n/a</v>
      </c>
      <c r="AO138" s="7" t="str">
        <f t="shared" si="74"/>
        <v>n/a</v>
      </c>
      <c r="AP138" s="7" t="str">
        <f t="shared" si="75"/>
        <v>n/a</v>
      </c>
      <c r="AQ138" s="7" t="str">
        <f t="shared" si="76"/>
        <v>n/a</v>
      </c>
      <c r="AR138" s="8" t="b">
        <f t="shared" si="77"/>
        <v>0</v>
      </c>
      <c r="AS138" s="8" t="b">
        <f t="shared" si="78"/>
        <v>0</v>
      </c>
      <c r="AT138" s="8" t="b">
        <f t="shared" si="79"/>
        <v>0</v>
      </c>
      <c r="AU138" s="8" t="b">
        <f t="shared" si="80"/>
        <v>0</v>
      </c>
      <c r="AV138" t="str">
        <f t="shared" si="82"/>
        <v>n/a</v>
      </c>
      <c r="AW138" t="str">
        <f t="shared" si="81"/>
        <v>n/a</v>
      </c>
    </row>
    <row r="139" spans="1:49">
      <c r="V139" s="2" t="s">
        <v>38</v>
      </c>
      <c r="W139" s="2" t="str">
        <f t="shared" si="56"/>
        <v>n/a</v>
      </c>
      <c r="X139" s="3">
        <f t="shared" si="57"/>
        <v>0</v>
      </c>
      <c r="Y139" s="3" t="str">
        <f t="shared" si="58"/>
        <v>n/a</v>
      </c>
      <c r="Z139" s="3">
        <f t="shared" si="59"/>
        <v>0</v>
      </c>
      <c r="AA139" s="3" t="str">
        <f t="shared" si="60"/>
        <v>n/a</v>
      </c>
      <c r="AB139" s="3">
        <f t="shared" si="61"/>
        <v>0</v>
      </c>
      <c r="AC139" s="3" t="str">
        <f t="shared" si="62"/>
        <v>n/a</v>
      </c>
      <c r="AD139" s="3">
        <f t="shared" si="63"/>
        <v>0</v>
      </c>
      <c r="AE139" s="3" t="str">
        <f t="shared" si="64"/>
        <v>n/a</v>
      </c>
      <c r="AF139" s="4">
        <f t="shared" si="65"/>
        <v>0</v>
      </c>
      <c r="AG139" s="4" t="str">
        <f t="shared" si="66"/>
        <v>n/a</v>
      </c>
      <c r="AH139" s="4">
        <f t="shared" si="67"/>
        <v>0</v>
      </c>
      <c r="AI139" s="4" t="str">
        <f t="shared" si="68"/>
        <v>n/a</v>
      </c>
      <c r="AJ139" s="3" t="str">
        <f t="shared" si="69"/>
        <v>False</v>
      </c>
      <c r="AK139" s="3" t="str">
        <f t="shared" si="70"/>
        <v>true</v>
      </c>
      <c r="AL139" s="7" t="str">
        <f t="shared" si="71"/>
        <v>n/a</v>
      </c>
      <c r="AM139" s="7" t="str">
        <f t="shared" si="72"/>
        <v>n/a</v>
      </c>
      <c r="AN139" s="7" t="str">
        <f t="shared" si="73"/>
        <v>n/a</v>
      </c>
      <c r="AO139" s="7" t="str">
        <f t="shared" si="74"/>
        <v>n/a</v>
      </c>
      <c r="AP139" s="7" t="str">
        <f t="shared" si="75"/>
        <v>n/a</v>
      </c>
      <c r="AQ139" s="7" t="str">
        <f t="shared" si="76"/>
        <v>n/a</v>
      </c>
      <c r="AR139" s="8" t="b">
        <f t="shared" si="77"/>
        <v>0</v>
      </c>
      <c r="AS139" s="8" t="b">
        <f t="shared" si="78"/>
        <v>0</v>
      </c>
      <c r="AT139" s="8" t="b">
        <f t="shared" si="79"/>
        <v>0</v>
      </c>
      <c r="AU139" s="8" t="b">
        <f t="shared" si="80"/>
        <v>0</v>
      </c>
      <c r="AV139" t="str">
        <f t="shared" si="82"/>
        <v>n/a</v>
      </c>
      <c r="AW139" t="str">
        <f t="shared" si="81"/>
        <v>n/a</v>
      </c>
    </row>
    <row r="140" spans="1:49">
      <c r="V140" s="2" t="s">
        <v>38</v>
      </c>
      <c r="W140" s="2" t="str">
        <f t="shared" si="56"/>
        <v>n/a</v>
      </c>
      <c r="X140" s="3">
        <f t="shared" si="57"/>
        <v>0</v>
      </c>
      <c r="Y140" s="3" t="str">
        <f t="shared" si="58"/>
        <v>n/a</v>
      </c>
      <c r="Z140" s="3">
        <f t="shared" si="59"/>
        <v>0</v>
      </c>
      <c r="AA140" s="3" t="str">
        <f t="shared" si="60"/>
        <v>n/a</v>
      </c>
      <c r="AB140" s="3">
        <f t="shared" si="61"/>
        <v>0</v>
      </c>
      <c r="AC140" s="3" t="str">
        <f t="shared" si="62"/>
        <v>n/a</v>
      </c>
      <c r="AD140" s="3">
        <f t="shared" si="63"/>
        <v>0</v>
      </c>
      <c r="AE140" s="3" t="str">
        <f t="shared" si="64"/>
        <v>n/a</v>
      </c>
      <c r="AF140" s="4">
        <f t="shared" si="65"/>
        <v>0</v>
      </c>
      <c r="AG140" s="4" t="str">
        <f t="shared" si="66"/>
        <v>n/a</v>
      </c>
      <c r="AH140" s="4">
        <f t="shared" si="67"/>
        <v>0</v>
      </c>
      <c r="AI140" s="4" t="str">
        <f t="shared" si="68"/>
        <v>n/a</v>
      </c>
      <c r="AJ140" s="3" t="str">
        <f t="shared" si="69"/>
        <v>False</v>
      </c>
      <c r="AK140" s="3" t="str">
        <f t="shared" si="70"/>
        <v>true</v>
      </c>
      <c r="AL140" s="7" t="str">
        <f t="shared" si="71"/>
        <v>n/a</v>
      </c>
      <c r="AM140" s="7" t="str">
        <f t="shared" si="72"/>
        <v>n/a</v>
      </c>
      <c r="AN140" s="7" t="str">
        <f t="shared" si="73"/>
        <v>n/a</v>
      </c>
      <c r="AO140" s="7" t="str">
        <f t="shared" si="74"/>
        <v>n/a</v>
      </c>
      <c r="AP140" s="7" t="str">
        <f t="shared" si="75"/>
        <v>n/a</v>
      </c>
      <c r="AQ140" s="7" t="str">
        <f t="shared" si="76"/>
        <v>n/a</v>
      </c>
      <c r="AR140" s="8" t="b">
        <f t="shared" si="77"/>
        <v>0</v>
      </c>
      <c r="AS140" s="8" t="b">
        <f t="shared" si="78"/>
        <v>0</v>
      </c>
      <c r="AT140" s="8" t="b">
        <f t="shared" si="79"/>
        <v>0</v>
      </c>
      <c r="AU140" s="8" t="b">
        <f t="shared" si="80"/>
        <v>0</v>
      </c>
      <c r="AV140" t="str">
        <f t="shared" si="82"/>
        <v>n/a</v>
      </c>
      <c r="AW140" t="str">
        <f t="shared" si="81"/>
        <v>n/a</v>
      </c>
    </row>
    <row r="141" spans="1:49">
      <c r="V141" s="2" t="s">
        <v>38</v>
      </c>
      <c r="W141" s="2" t="str">
        <f t="shared" si="56"/>
        <v>n/a</v>
      </c>
      <c r="X141" s="3">
        <f t="shared" si="57"/>
        <v>0</v>
      </c>
      <c r="Y141" s="3" t="str">
        <f t="shared" si="58"/>
        <v>n/a</v>
      </c>
      <c r="Z141" s="3">
        <f t="shared" si="59"/>
        <v>0</v>
      </c>
      <c r="AA141" s="3" t="str">
        <f t="shared" si="60"/>
        <v>n/a</v>
      </c>
      <c r="AB141" s="3">
        <f t="shared" si="61"/>
        <v>0</v>
      </c>
      <c r="AC141" s="3" t="str">
        <f t="shared" si="62"/>
        <v>n/a</v>
      </c>
      <c r="AD141" s="3">
        <f t="shared" si="63"/>
        <v>0</v>
      </c>
      <c r="AE141" s="3" t="str">
        <f t="shared" si="64"/>
        <v>n/a</v>
      </c>
      <c r="AF141" s="4">
        <f t="shared" si="65"/>
        <v>0</v>
      </c>
      <c r="AG141" s="4" t="str">
        <f t="shared" si="66"/>
        <v>n/a</v>
      </c>
      <c r="AH141" s="4">
        <f t="shared" si="67"/>
        <v>0</v>
      </c>
      <c r="AI141" s="4" t="str">
        <f t="shared" si="68"/>
        <v>n/a</v>
      </c>
      <c r="AJ141" s="3" t="str">
        <f t="shared" si="69"/>
        <v>False</v>
      </c>
      <c r="AK141" s="3" t="str">
        <f t="shared" si="70"/>
        <v>true</v>
      </c>
      <c r="AL141" s="7" t="str">
        <f t="shared" si="71"/>
        <v>n/a</v>
      </c>
      <c r="AM141" s="7" t="str">
        <f t="shared" si="72"/>
        <v>n/a</v>
      </c>
      <c r="AN141" s="7" t="str">
        <f t="shared" si="73"/>
        <v>n/a</v>
      </c>
      <c r="AO141" s="7" t="str">
        <f t="shared" si="74"/>
        <v>n/a</v>
      </c>
      <c r="AP141" s="7" t="str">
        <f t="shared" si="75"/>
        <v>n/a</v>
      </c>
      <c r="AQ141" s="7" t="str">
        <f t="shared" si="76"/>
        <v>n/a</v>
      </c>
      <c r="AR141" s="8" t="b">
        <f t="shared" si="77"/>
        <v>0</v>
      </c>
      <c r="AS141" s="8" t="b">
        <f t="shared" si="78"/>
        <v>0</v>
      </c>
      <c r="AT141" s="8" t="b">
        <f t="shared" si="79"/>
        <v>0</v>
      </c>
      <c r="AU141" s="8" t="b">
        <f t="shared" si="80"/>
        <v>0</v>
      </c>
      <c r="AV141" t="str">
        <f t="shared" si="82"/>
        <v>n/a</v>
      </c>
      <c r="AW141" t="str">
        <f t="shared" si="81"/>
        <v>n/a</v>
      </c>
    </row>
    <row r="142" spans="1:49">
      <c r="V142" s="2" t="s">
        <v>38</v>
      </c>
      <c r="W142" s="2" t="str">
        <f t="shared" si="56"/>
        <v>n/a</v>
      </c>
      <c r="X142" s="3">
        <f t="shared" si="57"/>
        <v>0</v>
      </c>
      <c r="Y142" s="3" t="str">
        <f t="shared" si="58"/>
        <v>n/a</v>
      </c>
      <c r="Z142" s="3">
        <f t="shared" si="59"/>
        <v>0</v>
      </c>
      <c r="AA142" s="3" t="str">
        <f t="shared" si="60"/>
        <v>n/a</v>
      </c>
      <c r="AB142" s="3">
        <f t="shared" si="61"/>
        <v>0</v>
      </c>
      <c r="AC142" s="3" t="str">
        <f t="shared" si="62"/>
        <v>n/a</v>
      </c>
      <c r="AD142" s="3">
        <f t="shared" si="63"/>
        <v>0</v>
      </c>
      <c r="AE142" s="3" t="str">
        <f t="shared" si="64"/>
        <v>n/a</v>
      </c>
      <c r="AF142" s="4">
        <f t="shared" si="65"/>
        <v>0</v>
      </c>
      <c r="AG142" s="4" t="str">
        <f t="shared" si="66"/>
        <v>n/a</v>
      </c>
      <c r="AH142" s="4">
        <f t="shared" si="67"/>
        <v>0</v>
      </c>
      <c r="AI142" s="4" t="str">
        <f t="shared" si="68"/>
        <v>n/a</v>
      </c>
      <c r="AJ142" s="3" t="str">
        <f t="shared" si="69"/>
        <v>False</v>
      </c>
      <c r="AK142" s="3" t="str">
        <f t="shared" si="70"/>
        <v>true</v>
      </c>
      <c r="AL142" s="7" t="str">
        <f t="shared" si="71"/>
        <v>n/a</v>
      </c>
      <c r="AM142" s="7" t="str">
        <f t="shared" si="72"/>
        <v>n/a</v>
      </c>
      <c r="AN142" s="7" t="str">
        <f t="shared" si="73"/>
        <v>n/a</v>
      </c>
      <c r="AO142" s="7" t="str">
        <f t="shared" si="74"/>
        <v>n/a</v>
      </c>
      <c r="AP142" s="7" t="str">
        <f t="shared" si="75"/>
        <v>n/a</v>
      </c>
      <c r="AQ142" s="7" t="str">
        <f t="shared" si="76"/>
        <v>n/a</v>
      </c>
      <c r="AR142" s="8" t="b">
        <f t="shared" si="77"/>
        <v>0</v>
      </c>
      <c r="AS142" s="8" t="b">
        <f t="shared" si="78"/>
        <v>0</v>
      </c>
      <c r="AT142" s="8" t="b">
        <f t="shared" si="79"/>
        <v>0</v>
      </c>
      <c r="AU142" s="8" t="b">
        <f t="shared" si="80"/>
        <v>0</v>
      </c>
      <c r="AV142" t="str">
        <f t="shared" si="82"/>
        <v>n/a</v>
      </c>
      <c r="AW142" t="str">
        <f t="shared" si="81"/>
        <v>n/a</v>
      </c>
    </row>
    <row r="143" spans="1:49">
      <c r="V143" s="2" t="s">
        <v>38</v>
      </c>
      <c r="W143" s="2" t="str">
        <f t="shared" si="56"/>
        <v>n/a</v>
      </c>
      <c r="X143" s="3">
        <f t="shared" si="57"/>
        <v>0</v>
      </c>
      <c r="Y143" s="3" t="str">
        <f t="shared" si="58"/>
        <v>n/a</v>
      </c>
      <c r="Z143" s="3">
        <f t="shared" si="59"/>
        <v>0</v>
      </c>
      <c r="AA143" s="3" t="str">
        <f t="shared" si="60"/>
        <v>n/a</v>
      </c>
      <c r="AB143" s="3">
        <f t="shared" si="61"/>
        <v>0</v>
      </c>
      <c r="AC143" s="3" t="str">
        <f t="shared" si="62"/>
        <v>n/a</v>
      </c>
      <c r="AD143" s="3">
        <f t="shared" si="63"/>
        <v>0</v>
      </c>
      <c r="AE143" s="3" t="str">
        <f t="shared" si="64"/>
        <v>n/a</v>
      </c>
      <c r="AF143" s="4">
        <f t="shared" si="65"/>
        <v>0</v>
      </c>
      <c r="AG143" s="4" t="str">
        <f t="shared" si="66"/>
        <v>n/a</v>
      </c>
      <c r="AH143" s="4">
        <f t="shared" si="67"/>
        <v>0</v>
      </c>
      <c r="AI143" s="4" t="str">
        <f t="shared" si="68"/>
        <v>n/a</v>
      </c>
      <c r="AJ143" s="3" t="str">
        <f t="shared" si="69"/>
        <v>False</v>
      </c>
      <c r="AK143" s="3" t="str">
        <f t="shared" si="70"/>
        <v>true</v>
      </c>
      <c r="AL143" s="7" t="str">
        <f t="shared" si="71"/>
        <v>n/a</v>
      </c>
      <c r="AM143" s="7" t="str">
        <f t="shared" si="72"/>
        <v>n/a</v>
      </c>
      <c r="AN143" s="7" t="str">
        <f t="shared" si="73"/>
        <v>n/a</v>
      </c>
      <c r="AO143" s="7" t="str">
        <f t="shared" si="74"/>
        <v>n/a</v>
      </c>
      <c r="AP143" s="7" t="str">
        <f t="shared" si="75"/>
        <v>n/a</v>
      </c>
      <c r="AQ143" s="7" t="str">
        <f t="shared" si="76"/>
        <v>n/a</v>
      </c>
      <c r="AR143" s="8" t="b">
        <f t="shared" si="77"/>
        <v>0</v>
      </c>
      <c r="AS143" s="8" t="b">
        <f t="shared" si="78"/>
        <v>0</v>
      </c>
      <c r="AT143" s="8" t="b">
        <f t="shared" si="79"/>
        <v>0</v>
      </c>
      <c r="AU143" s="8" t="b">
        <f t="shared" si="80"/>
        <v>0</v>
      </c>
      <c r="AV143" t="str">
        <f t="shared" si="82"/>
        <v>n/a</v>
      </c>
      <c r="AW143" t="str">
        <f t="shared" si="81"/>
        <v>n/a</v>
      </c>
    </row>
    <row r="144" spans="1:49">
      <c r="V144" s="2" t="s">
        <v>38</v>
      </c>
      <c r="W144" s="2" t="str">
        <f t="shared" si="56"/>
        <v>n/a</v>
      </c>
      <c r="X144" s="3">
        <f t="shared" si="57"/>
        <v>0</v>
      </c>
      <c r="Y144" s="3" t="str">
        <f t="shared" si="58"/>
        <v>n/a</v>
      </c>
      <c r="Z144" s="3">
        <f t="shared" si="59"/>
        <v>0</v>
      </c>
      <c r="AA144" s="3" t="str">
        <f t="shared" si="60"/>
        <v>n/a</v>
      </c>
      <c r="AB144" s="3">
        <f t="shared" si="61"/>
        <v>0</v>
      </c>
      <c r="AC144" s="3" t="str">
        <f t="shared" si="62"/>
        <v>n/a</v>
      </c>
      <c r="AD144" s="3">
        <f t="shared" si="63"/>
        <v>0</v>
      </c>
      <c r="AE144" s="3" t="str">
        <f t="shared" si="64"/>
        <v>n/a</v>
      </c>
      <c r="AF144" s="4">
        <f t="shared" si="65"/>
        <v>0</v>
      </c>
      <c r="AG144" s="4" t="str">
        <f t="shared" si="66"/>
        <v>n/a</v>
      </c>
      <c r="AH144" s="4">
        <f t="shared" si="67"/>
        <v>0</v>
      </c>
      <c r="AI144" s="4" t="str">
        <f t="shared" si="68"/>
        <v>n/a</v>
      </c>
      <c r="AJ144" s="3" t="str">
        <f t="shared" si="69"/>
        <v>False</v>
      </c>
      <c r="AK144" s="3" t="str">
        <f t="shared" si="70"/>
        <v>true</v>
      </c>
      <c r="AL144" s="7" t="str">
        <f t="shared" si="71"/>
        <v>n/a</v>
      </c>
      <c r="AM144" s="7" t="str">
        <f t="shared" si="72"/>
        <v>n/a</v>
      </c>
      <c r="AN144" s="7" t="str">
        <f t="shared" si="73"/>
        <v>n/a</v>
      </c>
      <c r="AO144" s="7" t="str">
        <f t="shared" si="74"/>
        <v>n/a</v>
      </c>
      <c r="AP144" s="7" t="str">
        <f t="shared" si="75"/>
        <v>n/a</v>
      </c>
      <c r="AQ144" s="7" t="str">
        <f t="shared" si="76"/>
        <v>n/a</v>
      </c>
      <c r="AR144" s="8" t="b">
        <f t="shared" si="77"/>
        <v>0</v>
      </c>
      <c r="AS144" s="8" t="b">
        <f t="shared" si="78"/>
        <v>0</v>
      </c>
      <c r="AT144" s="8" t="b">
        <f t="shared" si="79"/>
        <v>0</v>
      </c>
      <c r="AU144" s="8" t="b">
        <f t="shared" si="80"/>
        <v>0</v>
      </c>
      <c r="AV144" t="str">
        <f t="shared" si="82"/>
        <v>n/a</v>
      </c>
      <c r="AW144" t="str">
        <f t="shared" si="81"/>
        <v>n/a</v>
      </c>
    </row>
    <row r="145" spans="21:49">
      <c r="V145" s="2" t="s">
        <v>38</v>
      </c>
      <c r="W145" s="2" t="str">
        <f t="shared" si="56"/>
        <v>n/a</v>
      </c>
      <c r="X145" s="3">
        <f t="shared" si="57"/>
        <v>0</v>
      </c>
      <c r="Y145" s="3" t="str">
        <f t="shared" si="58"/>
        <v>n/a</v>
      </c>
      <c r="Z145" s="3">
        <f t="shared" si="59"/>
        <v>0</v>
      </c>
      <c r="AA145" s="3" t="str">
        <f t="shared" si="60"/>
        <v>n/a</v>
      </c>
      <c r="AB145" s="3">
        <f t="shared" si="61"/>
        <v>0</v>
      </c>
      <c r="AC145" s="3" t="str">
        <f t="shared" si="62"/>
        <v>n/a</v>
      </c>
      <c r="AD145" s="3">
        <f t="shared" si="63"/>
        <v>0</v>
      </c>
      <c r="AE145" s="3" t="str">
        <f t="shared" si="64"/>
        <v>n/a</v>
      </c>
      <c r="AF145" s="4">
        <f t="shared" si="65"/>
        <v>0</v>
      </c>
      <c r="AG145" s="4" t="str">
        <f t="shared" si="66"/>
        <v>n/a</v>
      </c>
      <c r="AH145" s="4">
        <f t="shared" si="67"/>
        <v>0</v>
      </c>
      <c r="AI145" s="4" t="str">
        <f t="shared" si="68"/>
        <v>n/a</v>
      </c>
      <c r="AJ145" s="3" t="str">
        <f t="shared" si="69"/>
        <v>False</v>
      </c>
      <c r="AK145" s="3" t="str">
        <f t="shared" si="70"/>
        <v>true</v>
      </c>
      <c r="AL145" s="7" t="str">
        <f t="shared" si="71"/>
        <v>n/a</v>
      </c>
      <c r="AM145" s="7" t="str">
        <f t="shared" si="72"/>
        <v>n/a</v>
      </c>
      <c r="AN145" s="7" t="str">
        <f t="shared" si="73"/>
        <v>n/a</v>
      </c>
      <c r="AO145" s="7" t="str">
        <f t="shared" si="74"/>
        <v>n/a</v>
      </c>
      <c r="AP145" s="7" t="str">
        <f t="shared" si="75"/>
        <v>n/a</v>
      </c>
      <c r="AQ145" s="7" t="str">
        <f t="shared" si="76"/>
        <v>n/a</v>
      </c>
      <c r="AR145" s="8" t="b">
        <f t="shared" si="77"/>
        <v>0</v>
      </c>
      <c r="AS145" s="8" t="b">
        <f t="shared" si="78"/>
        <v>0</v>
      </c>
      <c r="AT145" s="8" t="b">
        <f t="shared" si="79"/>
        <v>0</v>
      </c>
      <c r="AU145" s="8" t="b">
        <f t="shared" si="80"/>
        <v>0</v>
      </c>
      <c r="AV145" t="str">
        <f t="shared" si="82"/>
        <v>n/a</v>
      </c>
      <c r="AW145" t="str">
        <f t="shared" si="81"/>
        <v>n/a</v>
      </c>
    </row>
    <row r="147" spans="21:49">
      <c r="U147" s="3" t="s">
        <v>35</v>
      </c>
      <c r="V147" s="2">
        <f>SUMIF(V2:V145,"&lt;&gt;n/a",V2:V145)</f>
        <v>31.862006046056731</v>
      </c>
      <c r="W147" s="2">
        <f>SUMIF(W2:W145,"&lt;&gt;n/a",W2:W145)</f>
        <v>32.210726340939623</v>
      </c>
      <c r="X147" s="3"/>
      <c r="Y147" s="3"/>
      <c r="Z147" s="3"/>
      <c r="AA147" s="3"/>
      <c r="AB147" s="3"/>
      <c r="AC147" s="3"/>
      <c r="AD147" s="3"/>
      <c r="AE147" s="3"/>
      <c r="AF147" s="4"/>
      <c r="AG147" s="4"/>
      <c r="AH147" s="4"/>
      <c r="AI147" s="4"/>
      <c r="AJ147" s="3"/>
      <c r="AK147" s="3" t="s">
        <v>35</v>
      </c>
      <c r="AL147" s="7">
        <f>SUMIF(AL2:AL145,"&lt;&gt;n/a",AL2:AL145)</f>
        <v>0</v>
      </c>
      <c r="AM147" s="7">
        <f t="shared" ref="AM147:AR147" si="83">SUMIF(AM2:AM145,"&lt;&gt;n/a",AM2:AM145)</f>
        <v>14.954073613448031</v>
      </c>
      <c r="AN147" s="7">
        <f t="shared" si="83"/>
        <v>0</v>
      </c>
      <c r="AO147" s="7">
        <f t="shared" si="83"/>
        <v>0</v>
      </c>
      <c r="AP147" s="7">
        <f t="shared" si="83"/>
        <v>0</v>
      </c>
      <c r="AQ147" s="7">
        <f t="shared" si="83"/>
        <v>0</v>
      </c>
      <c r="AU147" t="s">
        <v>35</v>
      </c>
      <c r="AV147">
        <f>SUMIF(AV2:AV145,"&lt;&gt;n/a", AV2:AV145)</f>
        <v>1.4107616616460407E-2</v>
      </c>
      <c r="AW147">
        <f>SUMIF(AW2:AW145,"&lt;&gt;n/a", AW2:AW145)</f>
        <v>1</v>
      </c>
    </row>
    <row r="148" spans="21:49">
      <c r="U148" s="3" t="s">
        <v>36</v>
      </c>
      <c r="V148" s="2">
        <f>COUNTIF(V2:V145,"&lt;&gt;n/a")</f>
        <v>128</v>
      </c>
      <c r="W148" s="2">
        <f>COUNTIF(W2:W145,"&lt;&gt;n/a")</f>
        <v>128</v>
      </c>
      <c r="X148" s="3"/>
      <c r="Y148" s="3"/>
      <c r="Z148" s="3"/>
      <c r="AA148" s="3"/>
      <c r="AB148" s="3"/>
      <c r="AC148" s="3"/>
      <c r="AD148" s="3"/>
      <c r="AE148" s="3"/>
      <c r="AF148" s="4"/>
      <c r="AG148" s="4"/>
      <c r="AH148" s="4"/>
      <c r="AI148" s="4"/>
      <c r="AJ148" s="3"/>
      <c r="AK148" s="3" t="s">
        <v>36</v>
      </c>
      <c r="AL148" s="7">
        <f t="shared" ref="AL148:AQ148" si="84">COUNTIF(AL2:AL145,"&lt;&gt;n/a")</f>
        <v>43</v>
      </c>
      <c r="AM148" s="7">
        <f t="shared" si="84"/>
        <v>84</v>
      </c>
      <c r="AN148" s="7">
        <f t="shared" si="84"/>
        <v>84</v>
      </c>
      <c r="AO148" s="7">
        <f t="shared" si="84"/>
        <v>0</v>
      </c>
      <c r="AP148" s="7">
        <f t="shared" si="84"/>
        <v>0</v>
      </c>
      <c r="AQ148" s="7">
        <f t="shared" si="84"/>
        <v>84</v>
      </c>
      <c r="AU148" t="s">
        <v>36</v>
      </c>
      <c r="AV148">
        <f>COUNTIF(AV2:AV145,"&lt;&gt;n/a")</f>
        <v>127</v>
      </c>
      <c r="AW148">
        <f>COUNTIF(AW2:AW145,"&lt;&gt;n/a")</f>
        <v>127</v>
      </c>
    </row>
    <row r="149" spans="21:49">
      <c r="U149" s="3" t="s">
        <v>37</v>
      </c>
      <c r="V149" s="2">
        <f>V147/V148</f>
        <v>0.24892192223481821</v>
      </c>
      <c r="W149" s="2">
        <f>W147/W148</f>
        <v>0.2516462995385908</v>
      </c>
      <c r="X149" s="3"/>
      <c r="Y149" s="3"/>
      <c r="Z149" s="3"/>
      <c r="AA149" s="3"/>
      <c r="AB149" s="3"/>
      <c r="AC149" s="3"/>
      <c r="AD149" s="3"/>
      <c r="AE149" s="3"/>
      <c r="AF149" s="4"/>
      <c r="AG149" s="4"/>
      <c r="AH149" s="4"/>
      <c r="AI149" s="4"/>
      <c r="AJ149" s="3"/>
      <c r="AK149" s="3" t="s">
        <v>37</v>
      </c>
      <c r="AL149" s="7">
        <f t="shared" ref="AL149:AQ149" si="85">AL147/AL148</f>
        <v>0</v>
      </c>
      <c r="AM149" s="7">
        <f t="shared" si="85"/>
        <v>0.17802468587438133</v>
      </c>
      <c r="AN149" s="7">
        <f t="shared" si="85"/>
        <v>0</v>
      </c>
      <c r="AO149" s="7" t="e">
        <f t="shared" si="85"/>
        <v>#DIV/0!</v>
      </c>
      <c r="AP149" s="7" t="e">
        <f t="shared" si="85"/>
        <v>#DIV/0!</v>
      </c>
      <c r="AQ149" s="7">
        <f t="shared" si="85"/>
        <v>0</v>
      </c>
      <c r="AU149" t="s">
        <v>37</v>
      </c>
      <c r="AV149" s="9">
        <f>AV147/AV148</f>
        <v>1.1108359540520006E-4</v>
      </c>
      <c r="AW149">
        <f>AW147/AW148</f>
        <v>7.874015748031496E-3</v>
      </c>
    </row>
    <row r="150" spans="21:49">
      <c r="U150" s="3"/>
      <c r="V150" s="2"/>
      <c r="W150" s="2"/>
      <c r="X150" s="3"/>
      <c r="Y150" s="3"/>
      <c r="Z150" s="3"/>
      <c r="AA150" s="3"/>
      <c r="AB150" s="3"/>
      <c r="AC150" s="3"/>
      <c r="AD150" s="3"/>
      <c r="AE150" s="3"/>
      <c r="AF150" s="4"/>
      <c r="AG150" s="4"/>
      <c r="AH150" s="4"/>
      <c r="AI150" s="4"/>
      <c r="AJ150" s="3"/>
      <c r="AK150" s="3"/>
      <c r="AL150" s="7">
        <f>((AL147*AL148)+(AM147*AM148)+(AN147*AN148))/SUM(AL148:AQ148)</f>
        <v>4.2581090967106254</v>
      </c>
      <c r="AM150" s="7"/>
      <c r="AN150" s="7"/>
      <c r="AO150" s="7"/>
      <c r="AP150" s="7"/>
      <c r="AQ15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fullRules10log1.24.2014 10.13.2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2014-02-23T18:05:34Z</dcterms:created>
  <dcterms:modified xsi:type="dcterms:W3CDTF">2014-02-23T18:28:50Z</dcterms:modified>
</cp:coreProperties>
</file>