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1320" yWindow="1960" windowWidth="24880" windowHeight="18300" tabRatio="500"/>
  </bookViews>
  <sheets>
    <sheet name="fullRules90log1.24.2014 11.37.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7" i="1"/>
  <c r="AW148" i="1"/>
  <c r="AW149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<sst xmlns="http://schemas.openxmlformats.org/spreadsheetml/2006/main" count="68" uniqueCount="39">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</sst>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R107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1390581455160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550.49752814210103</v>
      </c>
      <c r="I2">
        <v>375.427909317314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5.1906263701785048E-2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550.49752814210103</v>
      </c>
      <c r="AA2" s="3">
        <f>IF(AND(I2&gt;$Q$1,I2 &lt;$U$1),I2,"n/a")</f>
        <v>375.427909317314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375.427909317314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IF(AND(AR2,AS2),IF(ABS(X2-Z2)&lt;=26,ABS(X2-Z2),0),"n/a")</f>
        <v>20.997528142101032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1.9808988813302862E-2</v>
      </c>
      <c r="AW2">
        <f>IF(AV2="n/a", "n/a",IF(AV2=0, 0, 1))</f>
        <v>1</v>
      </c>
    </row>
    <row r="3" spans="1:49">
      <c r="A3">
        <v>1390581462868</v>
      </c>
      <c r="B3">
        <v>400.66750558887497</v>
      </c>
      <c r="C3">
        <v>582.5</v>
      </c>
      <c r="D3">
        <v>-54.5</v>
      </c>
      <c r="E3">
        <v>375.427909317314</v>
      </c>
      <c r="F3">
        <v>400.66750558887497</v>
      </c>
      <c r="G3">
        <v>365.87615813846298</v>
      </c>
      <c r="H3">
        <v>550.49752814210103</v>
      </c>
      <c r="I3">
        <v>375.427909317314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0.17154008906709908</v>
      </c>
      <c r="W3" s="2">
        <f t="shared" ref="W3:W66" si="1">IF(ISERROR((AI3-AG3)/($U$1-$Q$1)),"n/a",(AI3-AG3)/($U$1-$Q$1))</f>
        <v>1.0421987101855996E-2</v>
      </c>
      <c r="X3" s="3">
        <f t="shared" ref="X3:X66" si="2">IF(AND(F3&gt;$S$1,F3 &lt;$O$1),F3,"n/a")</f>
        <v>400.66750558887497</v>
      </c>
      <c r="Y3" s="3">
        <f t="shared" ref="Y3:Y66" si="3">IF(AND(G3&gt;$Q$1,G3 &lt;$U$1),G3,"n/a")</f>
        <v>365.87615813846298</v>
      </c>
      <c r="Z3" s="3">
        <f t="shared" ref="Z3:Z66" si="4">IF(AND(H3&gt;$S$1,H3 &lt;$O$1),H3,"n/a")</f>
        <v>550.49752814210103</v>
      </c>
      <c r="AA3" s="3">
        <f t="shared" ref="AA3:AA66" si="5">IF(AND(I3&gt;$Q$1,I3 &lt;$U$1),I3,"n/a")</f>
        <v>375.427909317314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400.66750558887497</v>
      </c>
      <c r="AG3" s="4">
        <f t="shared" ref="AG3:AG66" si="11">IF(AK3="true","n/a",MIN(Y3,AA3,AC3,AE3))</f>
        <v>365.87615813846298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375.427909317314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IF(AND(AR3,AS3),IF(ABS(X3-Z3)&lt;=26,ABS(X3-Z3),0),"n/a")</f>
        <v>0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1390581474268</v>
      </c>
      <c r="B4">
        <v>400.66750558887497</v>
      </c>
      <c r="C4">
        <v>582.5</v>
      </c>
      <c r="D4">
        <v>-54.5</v>
      </c>
      <c r="E4">
        <v>375.427909317314</v>
      </c>
      <c r="F4">
        <v>400.66750558887497</v>
      </c>
      <c r="G4">
        <v>365.87615813846298</v>
      </c>
      <c r="H4">
        <v>550.49752814210103</v>
      </c>
      <c r="I4">
        <v>375.427909317314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1.0421987101855996E-2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550.49752814210103</v>
      </c>
      <c r="AA4" s="3">
        <f t="shared" si="5"/>
        <v>375.427909317314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375.427909317314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1390581480368</v>
      </c>
      <c r="B5">
        <v>400.66750558887497</v>
      </c>
      <c r="C5">
        <v>582.5</v>
      </c>
      <c r="D5">
        <v>-54.5</v>
      </c>
      <c r="E5">
        <v>375.427909317314</v>
      </c>
      <c r="F5">
        <v>400.66750558887497</v>
      </c>
      <c r="G5">
        <v>365.87615813846298</v>
      </c>
      <c r="H5">
        <v>550.49752814210103</v>
      </c>
      <c r="I5">
        <v>375.427909317314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1.0421987101855996E-2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550.49752814210103</v>
      </c>
      <c r="AA5" s="3">
        <f t="shared" si="5"/>
        <v>375.427909317314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375.427909317314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1390581482268</v>
      </c>
      <c r="B6">
        <v>400.66750558887497</v>
      </c>
      <c r="C6">
        <v>582.5</v>
      </c>
      <c r="D6">
        <v>-54.5</v>
      </c>
      <c r="E6">
        <v>375.427909317314</v>
      </c>
      <c r="F6">
        <v>400.66750558887497</v>
      </c>
      <c r="G6">
        <v>365.87615813846298</v>
      </c>
      <c r="H6">
        <v>550.49752814210103</v>
      </c>
      <c r="I6">
        <v>375.427909317314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1.0421987101855996E-2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550.49752814210103</v>
      </c>
      <c r="AA6" s="3">
        <f t="shared" si="5"/>
        <v>375.427909317314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375.427909317314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1390581482766</v>
      </c>
      <c r="B7">
        <v>400.66750558887497</v>
      </c>
      <c r="C7">
        <v>582.5</v>
      </c>
      <c r="D7">
        <v>-54.5</v>
      </c>
      <c r="E7">
        <v>375.427909317314</v>
      </c>
      <c r="F7">
        <v>400.66750558887497</v>
      </c>
      <c r="G7">
        <v>365.87615813846298</v>
      </c>
      <c r="H7">
        <v>550.49752814210103</v>
      </c>
      <c r="I7">
        <v>375.427909317314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1.0421987101855996E-2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550.49752814210103</v>
      </c>
      <c r="AA7" s="3">
        <f t="shared" si="5"/>
        <v>375.427909317314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375.427909317314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1390581503867</v>
      </c>
      <c r="B8">
        <v>400.66750558887497</v>
      </c>
      <c r="C8">
        <v>582.5</v>
      </c>
      <c r="D8">
        <v>-54.5</v>
      </c>
      <c r="E8">
        <v>375.427909317314</v>
      </c>
      <c r="F8">
        <v>400.66750558887497</v>
      </c>
      <c r="G8">
        <v>365.87615813846298</v>
      </c>
      <c r="H8">
        <v>550.49752814210103</v>
      </c>
      <c r="I8">
        <v>375.427909317314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1.0421987101855996E-2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550.49752814210103</v>
      </c>
      <c r="AA8" s="3">
        <f t="shared" si="5"/>
        <v>375.427909317314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375.427909317314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1390581507167</v>
      </c>
      <c r="B9">
        <v>400.66750558887497</v>
      </c>
      <c r="C9">
        <v>582.5</v>
      </c>
      <c r="D9">
        <v>-54.5</v>
      </c>
      <c r="E9">
        <v>375.427909317314</v>
      </c>
      <c r="F9">
        <v>400.66750558887497</v>
      </c>
      <c r="G9">
        <v>365.87615813846298</v>
      </c>
      <c r="H9">
        <v>550.49752814210103</v>
      </c>
      <c r="I9">
        <v>375.427909317314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1.0421987101855996E-2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550.49752814210103</v>
      </c>
      <c r="AA9" s="3">
        <f t="shared" si="5"/>
        <v>375.427909317314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375.427909317314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1390581508567</v>
      </c>
      <c r="B10">
        <v>400.66750558887497</v>
      </c>
      <c r="C10">
        <v>582.5</v>
      </c>
      <c r="D10">
        <v>-54.5</v>
      </c>
      <c r="E10">
        <v>375.427909317314</v>
      </c>
      <c r="F10">
        <v>400.66750558887497</v>
      </c>
      <c r="G10">
        <v>365.87615813846298</v>
      </c>
      <c r="H10">
        <v>550.49752814210103</v>
      </c>
      <c r="I10">
        <v>375.427909317314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1.0421987101855996E-2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550.49752814210103</v>
      </c>
      <c r="AA10" s="3">
        <f t="shared" si="5"/>
        <v>375.427909317314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375.427909317314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1390581510430</v>
      </c>
      <c r="B11">
        <v>400.66750558887497</v>
      </c>
      <c r="C11">
        <v>587.590680187163</v>
      </c>
      <c r="D11">
        <v>-54.5</v>
      </c>
      <c r="E11">
        <v>430.61210223422103</v>
      </c>
      <c r="F11">
        <v>400.66750558887497</v>
      </c>
      <c r="G11">
        <v>365.87615813846298</v>
      </c>
      <c r="H11">
        <v>587.590680187163</v>
      </c>
      <c r="I11">
        <v>430.61210223422103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0.17634261754555475</v>
      </c>
      <c r="W11" s="2">
        <f t="shared" si="1"/>
        <v>7.0633872444907847E-2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587.590680187163</v>
      </c>
      <c r="AA11" s="3">
        <f t="shared" si="5"/>
        <v>430.61210223422103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587.590680187163</v>
      </c>
      <c r="AI11" s="4">
        <f t="shared" si="13"/>
        <v>430.61210223422103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1390581513617</v>
      </c>
      <c r="B12">
        <v>400.66750558887497</v>
      </c>
      <c r="C12">
        <v>587.590680187163</v>
      </c>
      <c r="D12">
        <v>-54.5</v>
      </c>
      <c r="E12">
        <v>430.61210223422103</v>
      </c>
      <c r="F12">
        <v>400.66750558887497</v>
      </c>
      <c r="G12">
        <v>365.87615813846298</v>
      </c>
      <c r="H12">
        <v>587.590680187163</v>
      </c>
      <c r="I12">
        <v>430.61210223422103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0.17634261754555475</v>
      </c>
      <c r="W12" s="2">
        <f t="shared" si="1"/>
        <v>7.0633872444907847E-2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587.590680187163</v>
      </c>
      <c r="AA12" s="3">
        <f t="shared" si="5"/>
        <v>430.61210223422103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587.590680187163</v>
      </c>
      <c r="AI12" s="4">
        <f t="shared" si="13"/>
        <v>430.61210223422103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1390581516730</v>
      </c>
      <c r="B13">
        <v>400.66750558887497</v>
      </c>
      <c r="C13">
        <v>587.590680187163</v>
      </c>
      <c r="D13">
        <v>-54.5</v>
      </c>
      <c r="E13">
        <v>430.61210223422103</v>
      </c>
      <c r="F13">
        <v>400.66750558887497</v>
      </c>
      <c r="G13">
        <v>365.87615813846298</v>
      </c>
      <c r="H13">
        <v>587.590680187163</v>
      </c>
      <c r="I13">
        <v>430.61210223422103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0.17634261754555475</v>
      </c>
      <c r="W13" s="2">
        <f t="shared" si="1"/>
        <v>7.0633872444907847E-2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587.590680187163</v>
      </c>
      <c r="AA13" s="3">
        <f t="shared" si="5"/>
        <v>430.61210223422103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587.590680187163</v>
      </c>
      <c r="AI13" s="4">
        <f t="shared" si="13"/>
        <v>430.61210223422103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1390581525532</v>
      </c>
      <c r="B14">
        <v>400.66750558887497</v>
      </c>
      <c r="C14">
        <v>587.590680187163</v>
      </c>
      <c r="D14">
        <v>-54.5</v>
      </c>
      <c r="E14">
        <v>430.61210223422103</v>
      </c>
      <c r="F14">
        <v>400.66750558887497</v>
      </c>
      <c r="G14">
        <v>365.87615813846298</v>
      </c>
      <c r="H14">
        <v>587.590680187163</v>
      </c>
      <c r="I14">
        <v>430.61210223422103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0.17634261754555475</v>
      </c>
      <c r="W14" s="2">
        <f t="shared" si="1"/>
        <v>7.0633872444907847E-2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587.590680187163</v>
      </c>
      <c r="AA14" s="3">
        <f t="shared" si="5"/>
        <v>430.61210223422103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587.590680187163</v>
      </c>
      <c r="AI14" s="4">
        <f t="shared" si="13"/>
        <v>430.61210223422103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1390581531637</v>
      </c>
      <c r="B15">
        <v>400.66750558887497</v>
      </c>
      <c r="C15">
        <v>587.590680187163</v>
      </c>
      <c r="D15">
        <v>-54.5</v>
      </c>
      <c r="E15">
        <v>430.61210223422103</v>
      </c>
      <c r="F15">
        <v>400.66750558887497</v>
      </c>
      <c r="G15">
        <v>365.87615813846298</v>
      </c>
      <c r="H15">
        <v>587.590680187163</v>
      </c>
      <c r="I15">
        <v>430.61210223422103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0.17634261754555475</v>
      </c>
      <c r="W15" s="2">
        <f t="shared" si="1"/>
        <v>7.0633872444907847E-2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587.590680187163</v>
      </c>
      <c r="AA15" s="3">
        <f t="shared" si="5"/>
        <v>430.61210223422103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587.590680187163</v>
      </c>
      <c r="AI15" s="4">
        <f t="shared" si="13"/>
        <v>430.61210223422103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1390581538539</v>
      </c>
      <c r="B16">
        <v>400.66750558887497</v>
      </c>
      <c r="C16">
        <v>587.590680187163</v>
      </c>
      <c r="D16">
        <v>-54.5</v>
      </c>
      <c r="E16">
        <v>430.61210223422103</v>
      </c>
      <c r="F16">
        <v>400.66750558887497</v>
      </c>
      <c r="G16">
        <v>365.87615813846298</v>
      </c>
      <c r="H16">
        <v>587.590680187163</v>
      </c>
      <c r="I16">
        <v>430.61210223422103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0.17634261754555475</v>
      </c>
      <c r="W16" s="2">
        <f t="shared" si="1"/>
        <v>7.0633872444907847E-2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587.590680187163</v>
      </c>
      <c r="AA16" s="3">
        <f t="shared" si="5"/>
        <v>430.61210223422103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587.590680187163</v>
      </c>
      <c r="AI16" s="4">
        <f t="shared" si="13"/>
        <v>430.61210223422103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1390581538955</v>
      </c>
      <c r="B17">
        <v>400.66750558887497</v>
      </c>
      <c r="C17">
        <v>587.590680187163</v>
      </c>
      <c r="D17">
        <v>-54.5</v>
      </c>
      <c r="E17">
        <v>430.61210223422103</v>
      </c>
      <c r="F17">
        <v>400.66750558887497</v>
      </c>
      <c r="G17">
        <v>365.87615813846298</v>
      </c>
      <c r="H17">
        <v>587.590680187163</v>
      </c>
      <c r="I17">
        <v>430.61210223422103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0.17634261754555475</v>
      </c>
      <c r="W17" s="2">
        <f t="shared" si="1"/>
        <v>7.0633872444907847E-2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587.590680187163</v>
      </c>
      <c r="AA17" s="3">
        <f t="shared" si="5"/>
        <v>430.61210223422103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400.66750558887497</v>
      </c>
      <c r="AG17" s="4">
        <f t="shared" si="11"/>
        <v>365.87615813846298</v>
      </c>
      <c r="AH17" s="4">
        <f t="shared" si="12"/>
        <v>587.590680187163</v>
      </c>
      <c r="AI17" s="4">
        <f t="shared" si="13"/>
        <v>430.61210223422103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1390581540556</v>
      </c>
      <c r="B18">
        <v>400.66750558887497</v>
      </c>
      <c r="C18">
        <v>587.590680187163</v>
      </c>
      <c r="D18">
        <v>-54.5</v>
      </c>
      <c r="E18">
        <v>430.61210223422103</v>
      </c>
      <c r="F18">
        <v>400.66750558887497</v>
      </c>
      <c r="G18">
        <v>365.87615813846298</v>
      </c>
      <c r="H18">
        <v>587.590680187163</v>
      </c>
      <c r="I18">
        <v>430.61210223422103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0.17634261754555475</v>
      </c>
      <c r="W18" s="2">
        <f t="shared" si="1"/>
        <v>7.0633872444907847E-2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587.590680187163</v>
      </c>
      <c r="AA18" s="3">
        <f t="shared" si="5"/>
        <v>430.61210223422103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400.66750558887497</v>
      </c>
      <c r="AG18" s="4">
        <f t="shared" si="11"/>
        <v>365.87615813846298</v>
      </c>
      <c r="AH18" s="4">
        <f t="shared" si="12"/>
        <v>587.590680187163</v>
      </c>
      <c r="AI18" s="4">
        <f t="shared" si="13"/>
        <v>430.61210223422103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1390581544158</v>
      </c>
      <c r="B19">
        <v>400.66750558887497</v>
      </c>
      <c r="C19">
        <v>587.590680187163</v>
      </c>
      <c r="D19">
        <v>-54.5</v>
      </c>
      <c r="E19">
        <v>430.61210223422103</v>
      </c>
      <c r="F19">
        <v>400.66750558887497</v>
      </c>
      <c r="G19">
        <v>365.87615813846298</v>
      </c>
      <c r="H19">
        <v>587.590680187163</v>
      </c>
      <c r="I19">
        <v>430.61210223422103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0.17634261754555475</v>
      </c>
      <c r="W19" s="2">
        <f t="shared" si="1"/>
        <v>7.0633872444907847E-2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587.590680187163</v>
      </c>
      <c r="AA19" s="3">
        <f t="shared" si="5"/>
        <v>430.61210223422103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400.66750558887497</v>
      </c>
      <c r="AG19" s="4">
        <f t="shared" si="11"/>
        <v>365.87615813846298</v>
      </c>
      <c r="AH19" s="4">
        <f t="shared" si="12"/>
        <v>587.590680187163</v>
      </c>
      <c r="AI19" s="4">
        <f t="shared" si="13"/>
        <v>430.61210223422103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1390581555458</v>
      </c>
      <c r="B20">
        <v>400.66750558887497</v>
      </c>
      <c r="C20">
        <v>587.590680187163</v>
      </c>
      <c r="D20">
        <v>-54.5</v>
      </c>
      <c r="E20">
        <v>430.61210223422103</v>
      </c>
      <c r="F20">
        <v>400.66750558887497</v>
      </c>
      <c r="G20">
        <v>365.87615813846298</v>
      </c>
      <c r="H20">
        <v>587.590680187163</v>
      </c>
      <c r="I20">
        <v>430.61210223422103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0.17634261754555475</v>
      </c>
      <c r="W20" s="2">
        <f t="shared" si="1"/>
        <v>7.0633872444907847E-2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587.590680187163</v>
      </c>
      <c r="AA20" s="3">
        <f t="shared" si="5"/>
        <v>430.61210223422103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400.66750558887497</v>
      </c>
      <c r="AG20" s="4">
        <f t="shared" si="11"/>
        <v>365.87615813846298</v>
      </c>
      <c r="AH20" s="4">
        <f t="shared" si="12"/>
        <v>587.590680187163</v>
      </c>
      <c r="AI20" s="4">
        <f t="shared" si="13"/>
        <v>430.61210223422103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1390581571862</v>
      </c>
      <c r="B21">
        <v>400.66750558887497</v>
      </c>
      <c r="C21">
        <v>587.590680187163</v>
      </c>
      <c r="D21">
        <v>-54.5</v>
      </c>
      <c r="E21">
        <v>430.61210223422103</v>
      </c>
      <c r="F21">
        <v>400.66750558887497</v>
      </c>
      <c r="G21">
        <v>365.87615813846298</v>
      </c>
      <c r="H21">
        <v>587.590680187163</v>
      </c>
      <c r="I21">
        <v>430.61210223422103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0.17634261754555475</v>
      </c>
      <c r="W21" s="2">
        <f t="shared" si="1"/>
        <v>7.0633872444907847E-2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587.590680187163</v>
      </c>
      <c r="AA21" s="3">
        <f t="shared" si="5"/>
        <v>430.61210223422103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400.66750558887497</v>
      </c>
      <c r="AG21" s="4">
        <f t="shared" si="11"/>
        <v>365.87615813846298</v>
      </c>
      <c r="AH21" s="4">
        <f t="shared" si="12"/>
        <v>587.590680187163</v>
      </c>
      <c r="AI21" s="4">
        <f t="shared" si="13"/>
        <v>430.61210223422103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1390581581765</v>
      </c>
      <c r="B22">
        <v>400.87033502952499</v>
      </c>
      <c r="C22">
        <v>587.590680187163</v>
      </c>
      <c r="D22">
        <v>-54.5</v>
      </c>
      <c r="E22">
        <v>430.61210223422103</v>
      </c>
      <c r="F22">
        <v>400.87033502952499</v>
      </c>
      <c r="G22">
        <v>365.40901817313699</v>
      </c>
      <c r="H22">
        <v>587.590680187163</v>
      </c>
      <c r="I22">
        <v>430.61210223422103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0.17615126901663963</v>
      </c>
      <c r="W22" s="2">
        <f t="shared" si="1"/>
        <v>7.1143572352519419E-2</v>
      </c>
      <c r="X22" s="3">
        <f t="shared" si="2"/>
        <v>400.87033502952499</v>
      </c>
      <c r="Y22" s="3">
        <f t="shared" si="3"/>
        <v>365.40901817313699</v>
      </c>
      <c r="Z22" s="3">
        <f t="shared" si="4"/>
        <v>587.590680187163</v>
      </c>
      <c r="AA22" s="3">
        <f t="shared" si="5"/>
        <v>430.61210223422103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400.87033502952499</v>
      </c>
      <c r="AG22" s="4">
        <f t="shared" si="11"/>
        <v>365.40901817313699</v>
      </c>
      <c r="AH22" s="4">
        <f t="shared" si="12"/>
        <v>587.590680187163</v>
      </c>
      <c r="AI22" s="4">
        <f t="shared" si="13"/>
        <v>430.61210223422103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1390581581959</v>
      </c>
      <c r="B23">
        <v>400.87033502952499</v>
      </c>
      <c r="C23">
        <v>587.590680187163</v>
      </c>
      <c r="D23">
        <v>-54.5</v>
      </c>
      <c r="E23">
        <v>430.61210223422103</v>
      </c>
      <c r="F23">
        <v>400.87033502952499</v>
      </c>
      <c r="G23">
        <v>365.40901817313699</v>
      </c>
      <c r="H23">
        <v>587.590680187163</v>
      </c>
      <c r="I23">
        <v>430.61210223422103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0.17615126901663963</v>
      </c>
      <c r="W23" s="2">
        <f t="shared" si="1"/>
        <v>7.1143572352519419E-2</v>
      </c>
      <c r="X23" s="3">
        <f t="shared" si="2"/>
        <v>400.87033502952499</v>
      </c>
      <c r="Y23" s="3">
        <f t="shared" si="3"/>
        <v>365.40901817313699</v>
      </c>
      <c r="Z23" s="3">
        <f t="shared" si="4"/>
        <v>587.590680187163</v>
      </c>
      <c r="AA23" s="3">
        <f t="shared" si="5"/>
        <v>430.61210223422103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400.87033502952499</v>
      </c>
      <c r="AG23" s="4">
        <f t="shared" si="11"/>
        <v>365.40901817313699</v>
      </c>
      <c r="AH23" s="4">
        <f t="shared" si="12"/>
        <v>587.590680187163</v>
      </c>
      <c r="AI23" s="4">
        <f t="shared" si="13"/>
        <v>430.61210223422103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1390581583859</v>
      </c>
      <c r="B24">
        <v>400.87033502952499</v>
      </c>
      <c r="C24">
        <v>587.590680187163</v>
      </c>
      <c r="D24">
        <v>-54.5</v>
      </c>
      <c r="E24">
        <v>430.61210223422103</v>
      </c>
      <c r="F24">
        <v>400.87033502952499</v>
      </c>
      <c r="G24">
        <v>365.40901817313699</v>
      </c>
      <c r="H24">
        <v>587.590680187163</v>
      </c>
      <c r="I24">
        <v>430.61210223422103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0.17615126901663963</v>
      </c>
      <c r="W24" s="2">
        <f t="shared" si="1"/>
        <v>7.1143572352519419E-2</v>
      </c>
      <c r="X24" s="3">
        <f t="shared" si="2"/>
        <v>400.87033502952499</v>
      </c>
      <c r="Y24" s="3">
        <f t="shared" si="3"/>
        <v>365.40901817313699</v>
      </c>
      <c r="Z24" s="3">
        <f t="shared" si="4"/>
        <v>587.590680187163</v>
      </c>
      <c r="AA24" s="3">
        <f t="shared" si="5"/>
        <v>430.61210223422103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400.87033502952499</v>
      </c>
      <c r="AG24" s="4">
        <f t="shared" si="11"/>
        <v>365.40901817313699</v>
      </c>
      <c r="AH24" s="4">
        <f t="shared" si="12"/>
        <v>587.590680187163</v>
      </c>
      <c r="AI24" s="4">
        <f t="shared" si="13"/>
        <v>430.61210223422103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1390581587459</v>
      </c>
      <c r="B25">
        <v>400.87033502952499</v>
      </c>
      <c r="C25">
        <v>587.590680187163</v>
      </c>
      <c r="D25">
        <v>-54.5</v>
      </c>
      <c r="E25">
        <v>430.61210223422103</v>
      </c>
      <c r="F25">
        <v>400.87033502952499</v>
      </c>
      <c r="G25">
        <v>365.40901817313699</v>
      </c>
      <c r="H25">
        <v>587.590680187163</v>
      </c>
      <c r="I25">
        <v>430.61210223422103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0.17615126901663963</v>
      </c>
      <c r="W25" s="2">
        <f t="shared" si="1"/>
        <v>7.1143572352519419E-2</v>
      </c>
      <c r="X25" s="3">
        <f t="shared" si="2"/>
        <v>400.87033502952499</v>
      </c>
      <c r="Y25" s="3">
        <f t="shared" si="3"/>
        <v>365.40901817313699</v>
      </c>
      <c r="Z25" s="3">
        <f t="shared" si="4"/>
        <v>587.590680187163</v>
      </c>
      <c r="AA25" s="3">
        <f t="shared" si="5"/>
        <v>430.61210223422103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400.87033502952499</v>
      </c>
      <c r="AG25" s="4">
        <f t="shared" si="11"/>
        <v>365.40901817313699</v>
      </c>
      <c r="AH25" s="4">
        <f t="shared" si="12"/>
        <v>587.590680187163</v>
      </c>
      <c r="AI25" s="4">
        <f t="shared" si="13"/>
        <v>430.61210223422103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1390581589161</v>
      </c>
      <c r="B26">
        <v>400.87033502952499</v>
      </c>
      <c r="C26">
        <v>587.590680187163</v>
      </c>
      <c r="D26">
        <v>-54.5</v>
      </c>
      <c r="E26">
        <v>430.61210223422103</v>
      </c>
      <c r="F26">
        <v>400.87033502952499</v>
      </c>
      <c r="G26">
        <v>365.40901817313699</v>
      </c>
      <c r="H26">
        <v>587.590680187163</v>
      </c>
      <c r="I26">
        <v>430.61210223422103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0.17615126901663963</v>
      </c>
      <c r="W26" s="2">
        <f t="shared" si="1"/>
        <v>7.1143572352519419E-2</v>
      </c>
      <c r="X26" s="3">
        <f t="shared" si="2"/>
        <v>400.87033502952499</v>
      </c>
      <c r="Y26" s="3">
        <f t="shared" si="3"/>
        <v>365.40901817313699</v>
      </c>
      <c r="Z26" s="3">
        <f t="shared" si="4"/>
        <v>587.590680187163</v>
      </c>
      <c r="AA26" s="3">
        <f t="shared" si="5"/>
        <v>430.61210223422103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400.87033502952499</v>
      </c>
      <c r="AG26" s="4">
        <f t="shared" si="11"/>
        <v>365.40901817313699</v>
      </c>
      <c r="AH26" s="4">
        <f t="shared" si="12"/>
        <v>587.590680187163</v>
      </c>
      <c r="AI26" s="4">
        <f t="shared" si="13"/>
        <v>430.61210223422103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1390581598064</v>
      </c>
      <c r="B27">
        <v>400.87033502952499</v>
      </c>
      <c r="C27">
        <v>587.590680187163</v>
      </c>
      <c r="D27">
        <v>-54.5</v>
      </c>
      <c r="E27">
        <v>430.61210223422103</v>
      </c>
      <c r="F27">
        <v>400.87033502952499</v>
      </c>
      <c r="G27">
        <v>365.40901817313699</v>
      </c>
      <c r="H27">
        <v>587.590680187163</v>
      </c>
      <c r="I27">
        <v>430.61210223422103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0.17615126901663963</v>
      </c>
      <c r="W27" s="2">
        <f t="shared" si="1"/>
        <v>7.1143572352519419E-2</v>
      </c>
      <c r="X27" s="3">
        <f t="shared" si="2"/>
        <v>400.87033502952499</v>
      </c>
      <c r="Y27" s="3">
        <f t="shared" si="3"/>
        <v>365.40901817313699</v>
      </c>
      <c r="Z27" s="3">
        <f t="shared" si="4"/>
        <v>587.590680187163</v>
      </c>
      <c r="AA27" s="3">
        <f t="shared" si="5"/>
        <v>430.61210223422103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400.87033502952499</v>
      </c>
      <c r="AG27" s="4">
        <f t="shared" si="11"/>
        <v>365.40901817313699</v>
      </c>
      <c r="AH27" s="4">
        <f t="shared" si="12"/>
        <v>587.590680187163</v>
      </c>
      <c r="AI27" s="4">
        <f t="shared" si="13"/>
        <v>430.61210223422103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1390581609464</v>
      </c>
      <c r="B28">
        <v>400.87033502952499</v>
      </c>
      <c r="C28">
        <v>587.590680187163</v>
      </c>
      <c r="D28">
        <v>-54.5</v>
      </c>
      <c r="E28">
        <v>430.61210223422103</v>
      </c>
      <c r="F28">
        <v>400.87033502952499</v>
      </c>
      <c r="G28">
        <v>365.40901817313699</v>
      </c>
      <c r="H28">
        <v>587.590680187163</v>
      </c>
      <c r="I28">
        <v>430.61210223422103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0.17615126901663963</v>
      </c>
      <c r="W28" s="2">
        <f t="shared" si="1"/>
        <v>7.1143572352519419E-2</v>
      </c>
      <c r="X28" s="3">
        <f t="shared" si="2"/>
        <v>400.87033502952499</v>
      </c>
      <c r="Y28" s="3">
        <f t="shared" si="3"/>
        <v>365.40901817313699</v>
      </c>
      <c r="Z28" s="3">
        <f t="shared" si="4"/>
        <v>587.590680187163</v>
      </c>
      <c r="AA28" s="3">
        <f t="shared" si="5"/>
        <v>430.61210223422103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400.87033502952499</v>
      </c>
      <c r="AG28" s="4">
        <f t="shared" si="11"/>
        <v>365.40901817313699</v>
      </c>
      <c r="AH28" s="4">
        <f t="shared" si="12"/>
        <v>587.590680187163</v>
      </c>
      <c r="AI28" s="4">
        <f t="shared" si="13"/>
        <v>430.61210223422103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1390581610064</v>
      </c>
      <c r="B29">
        <v>400.87033502952499</v>
      </c>
      <c r="C29">
        <v>587.590680187163</v>
      </c>
      <c r="D29">
        <v>-54.5</v>
      </c>
      <c r="E29">
        <v>430.61210223422103</v>
      </c>
      <c r="F29">
        <v>400.87033502952499</v>
      </c>
      <c r="G29">
        <v>365.40901817313699</v>
      </c>
      <c r="H29">
        <v>587.590680187163</v>
      </c>
      <c r="I29">
        <v>430.61210223422103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0.17615126901663963</v>
      </c>
      <c r="W29" s="2">
        <f t="shared" si="1"/>
        <v>7.1143572352519419E-2</v>
      </c>
      <c r="X29" s="3">
        <f t="shared" si="2"/>
        <v>400.87033502952499</v>
      </c>
      <c r="Y29" s="3">
        <f t="shared" si="3"/>
        <v>365.40901817313699</v>
      </c>
      <c r="Z29" s="3">
        <f t="shared" si="4"/>
        <v>587.590680187163</v>
      </c>
      <c r="AA29" s="3">
        <f t="shared" si="5"/>
        <v>430.61210223422103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400.87033502952499</v>
      </c>
      <c r="AG29" s="4">
        <f t="shared" si="11"/>
        <v>365.40901817313699</v>
      </c>
      <c r="AH29" s="4">
        <f t="shared" si="12"/>
        <v>587.590680187163</v>
      </c>
      <c r="AI29" s="4">
        <f t="shared" si="13"/>
        <v>430.61210223422103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1390581618567</v>
      </c>
      <c r="B30">
        <v>400.87033502952499</v>
      </c>
      <c r="C30">
        <v>587.590680187163</v>
      </c>
      <c r="D30">
        <v>-54.5</v>
      </c>
      <c r="E30">
        <v>430.61210223422103</v>
      </c>
      <c r="F30">
        <v>400.87033502952499</v>
      </c>
      <c r="G30">
        <v>365.40901817313699</v>
      </c>
      <c r="H30">
        <v>587.590680187163</v>
      </c>
      <c r="I30">
        <v>430.61210223422103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0.17615126901663963</v>
      </c>
      <c r="W30" s="2">
        <f t="shared" si="1"/>
        <v>7.1143572352519419E-2</v>
      </c>
      <c r="X30" s="3">
        <f t="shared" si="2"/>
        <v>400.87033502952499</v>
      </c>
      <c r="Y30" s="3">
        <f t="shared" si="3"/>
        <v>365.40901817313699</v>
      </c>
      <c r="Z30" s="3">
        <f t="shared" si="4"/>
        <v>587.590680187163</v>
      </c>
      <c r="AA30" s="3">
        <f t="shared" si="5"/>
        <v>430.61210223422103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400.87033502952499</v>
      </c>
      <c r="AG30" s="4">
        <f t="shared" si="11"/>
        <v>365.40901817313699</v>
      </c>
      <c r="AH30" s="4">
        <f t="shared" si="12"/>
        <v>587.590680187163</v>
      </c>
      <c r="AI30" s="4">
        <f t="shared" si="13"/>
        <v>430.61210223422103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1390581624571</v>
      </c>
      <c r="B31">
        <v>400.87033502952499</v>
      </c>
      <c r="C31">
        <v>587.590680187163</v>
      </c>
      <c r="D31">
        <v>-54.5</v>
      </c>
      <c r="E31">
        <v>430.61210223422103</v>
      </c>
      <c r="F31">
        <v>400.87033502952499</v>
      </c>
      <c r="G31">
        <v>365.40901817313699</v>
      </c>
      <c r="H31">
        <v>587.590680187163</v>
      </c>
      <c r="I31">
        <v>430.61210223422103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0.17615126901663963</v>
      </c>
      <c r="W31" s="2">
        <f t="shared" si="1"/>
        <v>7.1143572352519419E-2</v>
      </c>
      <c r="X31" s="3">
        <f t="shared" si="2"/>
        <v>400.87033502952499</v>
      </c>
      <c r="Y31" s="3">
        <f t="shared" si="3"/>
        <v>365.40901817313699</v>
      </c>
      <c r="Z31" s="3">
        <f t="shared" si="4"/>
        <v>587.590680187163</v>
      </c>
      <c r="AA31" s="3">
        <f t="shared" si="5"/>
        <v>430.61210223422103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400.87033502952499</v>
      </c>
      <c r="AG31" s="4">
        <f t="shared" si="11"/>
        <v>365.40901817313699</v>
      </c>
      <c r="AH31" s="4">
        <f t="shared" si="12"/>
        <v>587.590680187163</v>
      </c>
      <c r="AI31" s="4">
        <f t="shared" si="13"/>
        <v>430.61210223422103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1390581624782</v>
      </c>
      <c r="B32">
        <v>400.87033502952499</v>
      </c>
      <c r="C32">
        <v>587.590680187163</v>
      </c>
      <c r="D32">
        <v>-54.5</v>
      </c>
      <c r="E32">
        <v>430.61210223422103</v>
      </c>
      <c r="F32">
        <v>400.87033502952499</v>
      </c>
      <c r="G32">
        <v>365.40901817313699</v>
      </c>
      <c r="H32">
        <v>587.590680187163</v>
      </c>
      <c r="I32">
        <v>430.61210223422103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0.17615126901663963</v>
      </c>
      <c r="W32" s="2">
        <f t="shared" si="1"/>
        <v>7.1143572352519419E-2</v>
      </c>
      <c r="X32" s="3">
        <f t="shared" si="2"/>
        <v>400.87033502952499</v>
      </c>
      <c r="Y32" s="3">
        <f t="shared" si="3"/>
        <v>365.40901817313699</v>
      </c>
      <c r="Z32" s="3">
        <f t="shared" si="4"/>
        <v>587.590680187163</v>
      </c>
      <c r="AA32" s="3">
        <f t="shared" si="5"/>
        <v>430.61210223422103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400.87033502952499</v>
      </c>
      <c r="AG32" s="4">
        <f t="shared" si="11"/>
        <v>365.40901817313699</v>
      </c>
      <c r="AH32" s="4">
        <f t="shared" si="12"/>
        <v>587.590680187163</v>
      </c>
      <c r="AI32" s="4">
        <f t="shared" si="13"/>
        <v>430.61210223422103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1390581630784</v>
      </c>
      <c r="B33">
        <v>400.87033502952499</v>
      </c>
      <c r="C33">
        <v>587.590680187163</v>
      </c>
      <c r="D33">
        <v>-54.5</v>
      </c>
      <c r="E33">
        <v>430.61210223422103</v>
      </c>
      <c r="F33">
        <v>400.87033502952499</v>
      </c>
      <c r="G33">
        <v>365.40901817313699</v>
      </c>
      <c r="H33">
        <v>587.590680187163</v>
      </c>
      <c r="I33">
        <v>430.61210223422103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0.17615126901663963</v>
      </c>
      <c r="W33" s="2">
        <f t="shared" si="1"/>
        <v>7.1143572352519419E-2</v>
      </c>
      <c r="X33" s="3">
        <f t="shared" si="2"/>
        <v>400.87033502952499</v>
      </c>
      <c r="Y33" s="3">
        <f t="shared" si="3"/>
        <v>365.40901817313699</v>
      </c>
      <c r="Z33" s="3">
        <f t="shared" si="4"/>
        <v>587.590680187163</v>
      </c>
      <c r="AA33" s="3">
        <f t="shared" si="5"/>
        <v>430.61210223422103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400.87033502952499</v>
      </c>
      <c r="AG33" s="4">
        <f t="shared" si="11"/>
        <v>365.40901817313699</v>
      </c>
      <c r="AH33" s="4">
        <f t="shared" si="12"/>
        <v>587.590680187163</v>
      </c>
      <c r="AI33" s="4">
        <f t="shared" si="13"/>
        <v>430.61210223422103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1390581646487</v>
      </c>
      <c r="B34">
        <v>400.87033502952499</v>
      </c>
      <c r="C34">
        <v>587.590680187163</v>
      </c>
      <c r="D34">
        <v>-54.5</v>
      </c>
      <c r="E34">
        <v>430.61210223422103</v>
      </c>
      <c r="F34">
        <v>400.87033502952499</v>
      </c>
      <c r="G34">
        <v>365.40901817313699</v>
      </c>
      <c r="H34">
        <v>587.590680187163</v>
      </c>
      <c r="I34">
        <v>430.61210223422103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0.17615126901663963</v>
      </c>
      <c r="W34" s="2">
        <f t="shared" si="1"/>
        <v>7.1143572352519419E-2</v>
      </c>
      <c r="X34" s="3">
        <f t="shared" si="2"/>
        <v>400.87033502952499</v>
      </c>
      <c r="Y34" s="3">
        <f t="shared" si="3"/>
        <v>365.40901817313699</v>
      </c>
      <c r="Z34" s="3">
        <f t="shared" si="4"/>
        <v>587.590680187163</v>
      </c>
      <c r="AA34" s="3">
        <f t="shared" si="5"/>
        <v>430.61210223422103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400.87033502952499</v>
      </c>
      <c r="AG34" s="4">
        <f t="shared" si="11"/>
        <v>365.40901817313699</v>
      </c>
      <c r="AH34" s="4">
        <f t="shared" si="12"/>
        <v>587.590680187163</v>
      </c>
      <c r="AI34" s="4">
        <f t="shared" si="13"/>
        <v>430.61210223422103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1390581648189</v>
      </c>
      <c r="B35">
        <v>400.87033502952499</v>
      </c>
      <c r="C35">
        <v>587.590680187163</v>
      </c>
      <c r="D35">
        <v>-54.5</v>
      </c>
      <c r="E35">
        <v>430.61210223422103</v>
      </c>
      <c r="F35">
        <v>400.87033502952499</v>
      </c>
      <c r="G35">
        <v>365.40901817313699</v>
      </c>
      <c r="H35">
        <v>587.590680187163</v>
      </c>
      <c r="I35">
        <v>430.61210223422103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0.17615126901663963</v>
      </c>
      <c r="W35" s="2">
        <f t="shared" si="1"/>
        <v>7.1143572352519419E-2</v>
      </c>
      <c r="X35" s="3">
        <f t="shared" si="2"/>
        <v>400.87033502952499</v>
      </c>
      <c r="Y35" s="3">
        <f t="shared" si="3"/>
        <v>365.40901817313699</v>
      </c>
      <c r="Z35" s="3">
        <f t="shared" si="4"/>
        <v>587.590680187163</v>
      </c>
      <c r="AA35" s="3">
        <f t="shared" si="5"/>
        <v>430.61210223422103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400.87033502952499</v>
      </c>
      <c r="AG35" s="4">
        <f t="shared" si="11"/>
        <v>365.40901817313699</v>
      </c>
      <c r="AH35" s="4">
        <f t="shared" si="12"/>
        <v>587.590680187163</v>
      </c>
      <c r="AI35" s="4">
        <f t="shared" si="13"/>
        <v>430.61210223422103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1390581648368</v>
      </c>
      <c r="B36">
        <v>400.87033502952499</v>
      </c>
      <c r="C36">
        <v>587.590680187163</v>
      </c>
      <c r="D36">
        <v>-54.5</v>
      </c>
      <c r="E36">
        <v>430.61210223422103</v>
      </c>
      <c r="F36">
        <v>400.87033502952499</v>
      </c>
      <c r="G36">
        <v>365.40901817313699</v>
      </c>
      <c r="H36">
        <v>587.590680187163</v>
      </c>
      <c r="I36">
        <v>430.61210223422103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0.17615126901663963</v>
      </c>
      <c r="W36" s="2">
        <f t="shared" si="1"/>
        <v>7.1143572352519419E-2</v>
      </c>
      <c r="X36" s="3">
        <f t="shared" si="2"/>
        <v>400.87033502952499</v>
      </c>
      <c r="Y36" s="3">
        <f t="shared" si="3"/>
        <v>365.40901817313699</v>
      </c>
      <c r="Z36" s="3">
        <f t="shared" si="4"/>
        <v>587.590680187163</v>
      </c>
      <c r="AA36" s="3">
        <f t="shared" si="5"/>
        <v>430.61210223422103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400.87033502952499</v>
      </c>
      <c r="AG36" s="4">
        <f t="shared" si="11"/>
        <v>365.40901817313699</v>
      </c>
      <c r="AH36" s="4">
        <f t="shared" si="12"/>
        <v>587.590680187163</v>
      </c>
      <c r="AI36" s="4">
        <f t="shared" si="13"/>
        <v>430.61210223422103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1390581654471</v>
      </c>
      <c r="B37">
        <v>400.87033502952499</v>
      </c>
      <c r="C37">
        <v>582.5</v>
      </c>
      <c r="D37">
        <v>-54.5</v>
      </c>
      <c r="E37">
        <v>415.96173100971703</v>
      </c>
      <c r="F37">
        <v>400.87033502952499</v>
      </c>
      <c r="G37">
        <v>365.40901817313699</v>
      </c>
      <c r="H37">
        <v>525.39570608326403</v>
      </c>
      <c r="I37">
        <v>415.96173100971703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0.17134874053818397</v>
      </c>
      <c r="W37" s="2">
        <f t="shared" si="1"/>
        <v>5.5158442811325745E-2</v>
      </c>
      <c r="X37" s="3">
        <f t="shared" si="2"/>
        <v>400.87033502952499</v>
      </c>
      <c r="Y37" s="3">
        <f t="shared" si="3"/>
        <v>365.40901817313699</v>
      </c>
      <c r="Z37" s="3">
        <f t="shared" si="4"/>
        <v>525.39570608326403</v>
      </c>
      <c r="AA37" s="3">
        <f t="shared" si="5"/>
        <v>415.96173100971703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400.87033502952499</v>
      </c>
      <c r="AG37" s="4">
        <f t="shared" si="11"/>
        <v>365.40901817313699</v>
      </c>
      <c r="AH37" s="4">
        <f t="shared" si="12"/>
        <v>582.5</v>
      </c>
      <c r="AI37" s="4">
        <f t="shared" si="13"/>
        <v>415.96173100971703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1390581657270</v>
      </c>
      <c r="B38">
        <v>400.87033502952499</v>
      </c>
      <c r="C38">
        <v>582.5</v>
      </c>
      <c r="D38">
        <v>-54.5</v>
      </c>
      <c r="E38">
        <v>415.96173100971703</v>
      </c>
      <c r="F38">
        <v>400.87033502952499</v>
      </c>
      <c r="G38">
        <v>365.40901817313699</v>
      </c>
      <c r="H38">
        <v>525.39570608326403</v>
      </c>
      <c r="I38">
        <v>415.96173100971703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0.17134874053818397</v>
      </c>
      <c r="W38" s="2">
        <f t="shared" si="1"/>
        <v>5.5158442811325745E-2</v>
      </c>
      <c r="X38" s="3">
        <f t="shared" si="2"/>
        <v>400.87033502952499</v>
      </c>
      <c r="Y38" s="3">
        <f t="shared" si="3"/>
        <v>365.40901817313699</v>
      </c>
      <c r="Z38" s="3">
        <f t="shared" si="4"/>
        <v>525.39570608326403</v>
      </c>
      <c r="AA38" s="3">
        <f t="shared" si="5"/>
        <v>415.96173100971703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400.87033502952499</v>
      </c>
      <c r="AG38" s="4">
        <f t="shared" si="11"/>
        <v>365.40901817313699</v>
      </c>
      <c r="AH38" s="4">
        <f t="shared" si="12"/>
        <v>582.5</v>
      </c>
      <c r="AI38" s="4">
        <f t="shared" si="13"/>
        <v>415.96173100971703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1390581659474</v>
      </c>
      <c r="B39">
        <v>400.87033502952499</v>
      </c>
      <c r="C39">
        <v>582.5</v>
      </c>
      <c r="D39">
        <v>-54.5</v>
      </c>
      <c r="E39">
        <v>415.96173100971703</v>
      </c>
      <c r="F39">
        <v>400.87033502952499</v>
      </c>
      <c r="G39">
        <v>365.40901817313699</v>
      </c>
      <c r="H39">
        <v>525.39570608326403</v>
      </c>
      <c r="I39">
        <v>415.96173100971703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0.17134874053818397</v>
      </c>
      <c r="W39" s="2">
        <f t="shared" si="1"/>
        <v>5.5158442811325745E-2</v>
      </c>
      <c r="X39" s="3">
        <f t="shared" si="2"/>
        <v>400.87033502952499</v>
      </c>
      <c r="Y39" s="3">
        <f t="shared" si="3"/>
        <v>365.40901817313699</v>
      </c>
      <c r="Z39" s="3">
        <f t="shared" si="4"/>
        <v>525.39570608326403</v>
      </c>
      <c r="AA39" s="3">
        <f t="shared" si="5"/>
        <v>415.96173100971703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400.87033502952499</v>
      </c>
      <c r="AG39" s="4">
        <f t="shared" si="11"/>
        <v>365.40901817313699</v>
      </c>
      <c r="AH39" s="4">
        <f t="shared" si="12"/>
        <v>582.5</v>
      </c>
      <c r="AI39" s="4">
        <f t="shared" si="13"/>
        <v>415.96173100971703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1390581659974</v>
      </c>
      <c r="B40">
        <v>400.87033502952499</v>
      </c>
      <c r="C40">
        <v>582.5</v>
      </c>
      <c r="D40">
        <v>-54.5</v>
      </c>
      <c r="E40">
        <v>415.96173100971703</v>
      </c>
      <c r="F40">
        <v>400.87033502952499</v>
      </c>
      <c r="G40">
        <v>365.40901817313699</v>
      </c>
      <c r="H40">
        <v>525.39570608326403</v>
      </c>
      <c r="I40">
        <v>415.96173100971703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0.17134874053818397</v>
      </c>
      <c r="W40" s="2">
        <f t="shared" si="1"/>
        <v>5.5158442811325745E-2</v>
      </c>
      <c r="X40" s="3">
        <f t="shared" si="2"/>
        <v>400.87033502952499</v>
      </c>
      <c r="Y40" s="3">
        <f t="shared" si="3"/>
        <v>365.40901817313699</v>
      </c>
      <c r="Z40" s="3">
        <f t="shared" si="4"/>
        <v>525.39570608326403</v>
      </c>
      <c r="AA40" s="3">
        <f t="shared" si="5"/>
        <v>415.96173100971703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400.87033502952499</v>
      </c>
      <c r="AG40" s="4">
        <f t="shared" si="11"/>
        <v>365.40901817313699</v>
      </c>
      <c r="AH40" s="4">
        <f t="shared" si="12"/>
        <v>582.5</v>
      </c>
      <c r="AI40" s="4">
        <f t="shared" si="13"/>
        <v>415.96173100971703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1390581668411</v>
      </c>
      <c r="B41">
        <v>400.87033502952499</v>
      </c>
      <c r="C41">
        <v>582.5</v>
      </c>
      <c r="D41">
        <v>-54.5</v>
      </c>
      <c r="E41">
        <v>742.90851510392497</v>
      </c>
      <c r="F41">
        <v>400.87033502952499</v>
      </c>
      <c r="G41">
        <v>365.40901817313699</v>
      </c>
      <c r="H41">
        <v>577.32360045311702</v>
      </c>
      <c r="I41">
        <v>742.90851510392497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0.17134874053818397</v>
      </c>
      <c r="W41" s="2">
        <f t="shared" si="1"/>
        <v>0.41189252256496234</v>
      </c>
      <c r="X41" s="3">
        <f t="shared" si="2"/>
        <v>400.87033502952499</v>
      </c>
      <c r="Y41" s="3">
        <f t="shared" si="3"/>
        <v>365.40901817313699</v>
      </c>
      <c r="Z41" s="3">
        <f t="shared" si="4"/>
        <v>577.32360045311702</v>
      </c>
      <c r="AA41" s="3">
        <f t="shared" si="5"/>
        <v>742.90851510392497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400.87033502952499</v>
      </c>
      <c r="AG41" s="4">
        <f t="shared" si="11"/>
        <v>365.40901817313699</v>
      </c>
      <c r="AH41" s="4">
        <f t="shared" si="12"/>
        <v>582.5</v>
      </c>
      <c r="AI41" s="4">
        <f t="shared" si="13"/>
        <v>742.90851510392497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1390581683112</v>
      </c>
      <c r="B42">
        <v>400.87033502952499</v>
      </c>
      <c r="C42">
        <v>582.5</v>
      </c>
      <c r="D42">
        <v>-54.5</v>
      </c>
      <c r="E42">
        <v>742.90851510392497</v>
      </c>
      <c r="F42">
        <v>400.87033502952499</v>
      </c>
      <c r="G42">
        <v>365.40901817313699</v>
      </c>
      <c r="H42">
        <v>577.32360045311702</v>
      </c>
      <c r="I42">
        <v>742.90851510392497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0.17134874053818397</v>
      </c>
      <c r="W42" s="2">
        <f t="shared" si="1"/>
        <v>0.41189252256496234</v>
      </c>
      <c r="X42" s="3">
        <f t="shared" si="2"/>
        <v>400.87033502952499</v>
      </c>
      <c r="Y42" s="3">
        <f t="shared" si="3"/>
        <v>365.40901817313699</v>
      </c>
      <c r="Z42" s="3">
        <f t="shared" si="4"/>
        <v>577.32360045311702</v>
      </c>
      <c r="AA42" s="3">
        <f t="shared" si="5"/>
        <v>742.90851510392497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400.87033502952499</v>
      </c>
      <c r="AG42" s="4">
        <f t="shared" si="11"/>
        <v>365.40901817313699</v>
      </c>
      <c r="AH42" s="4">
        <f t="shared" si="12"/>
        <v>582.5</v>
      </c>
      <c r="AI42" s="4">
        <f t="shared" si="13"/>
        <v>742.90851510392497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1390581686914</v>
      </c>
      <c r="B43">
        <v>400.87033502952499</v>
      </c>
      <c r="C43">
        <v>582.5</v>
      </c>
      <c r="D43">
        <v>-54.5</v>
      </c>
      <c r="E43">
        <v>742.90851510392497</v>
      </c>
      <c r="F43">
        <v>400.87033502952499</v>
      </c>
      <c r="G43">
        <v>365.40901817313699</v>
      </c>
      <c r="H43">
        <v>577.32360045311702</v>
      </c>
      <c r="I43">
        <v>742.90851510392497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0.17134874053818397</v>
      </c>
      <c r="W43" s="2">
        <f t="shared" si="1"/>
        <v>0.41189252256496234</v>
      </c>
      <c r="X43" s="3">
        <f t="shared" si="2"/>
        <v>400.87033502952499</v>
      </c>
      <c r="Y43" s="3">
        <f t="shared" si="3"/>
        <v>365.40901817313699</v>
      </c>
      <c r="Z43" s="3">
        <f t="shared" si="4"/>
        <v>577.32360045311702</v>
      </c>
      <c r="AA43" s="3">
        <f t="shared" si="5"/>
        <v>742.90851510392497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400.87033502952499</v>
      </c>
      <c r="AG43" s="4">
        <f t="shared" si="11"/>
        <v>365.40901817313699</v>
      </c>
      <c r="AH43" s="4">
        <f t="shared" si="12"/>
        <v>582.5</v>
      </c>
      <c r="AI43" s="4">
        <f t="shared" si="13"/>
        <v>742.90851510392497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1390581691916</v>
      </c>
      <c r="B44">
        <v>400.87033502952499</v>
      </c>
      <c r="C44">
        <v>582.5</v>
      </c>
      <c r="D44">
        <v>-54.5</v>
      </c>
      <c r="E44">
        <v>742.90851510392497</v>
      </c>
      <c r="F44">
        <v>400.87033502952499</v>
      </c>
      <c r="G44">
        <v>365.40901817313699</v>
      </c>
      <c r="H44">
        <v>577.32360045311702</v>
      </c>
      <c r="I44">
        <v>742.90851510392497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0.17134874053818397</v>
      </c>
      <c r="W44" s="2">
        <f t="shared" si="1"/>
        <v>0.41189252256496234</v>
      </c>
      <c r="X44" s="3">
        <f t="shared" si="2"/>
        <v>400.87033502952499</v>
      </c>
      <c r="Y44" s="3">
        <f t="shared" si="3"/>
        <v>365.40901817313699</v>
      </c>
      <c r="Z44" s="3">
        <f t="shared" si="4"/>
        <v>577.32360045311702</v>
      </c>
      <c r="AA44" s="3">
        <f t="shared" si="5"/>
        <v>742.90851510392497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400.87033502952499</v>
      </c>
      <c r="AG44" s="4">
        <f t="shared" si="11"/>
        <v>365.40901817313699</v>
      </c>
      <c r="AH44" s="4">
        <f t="shared" si="12"/>
        <v>582.5</v>
      </c>
      <c r="AI44" s="4">
        <f t="shared" si="13"/>
        <v>742.90851510392497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1390581709041</v>
      </c>
      <c r="B45">
        <v>-62.6743811875644</v>
      </c>
      <c r="C45">
        <v>582.5</v>
      </c>
      <c r="D45">
        <v>-54.5</v>
      </c>
      <c r="E45">
        <v>530.87813114283904</v>
      </c>
      <c r="F45">
        <v>400.87033502952499</v>
      </c>
      <c r="G45">
        <v>365.40901817313699</v>
      </c>
      <c r="H45">
        <v>-62.6743811875644</v>
      </c>
      <c r="I45">
        <v>530.87813114283904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0.17134874053818397</v>
      </c>
      <c r="W45" s="2">
        <f t="shared" si="1"/>
        <v>0.18054458589165526</v>
      </c>
      <c r="X45" s="3">
        <f t="shared" si="2"/>
        <v>400.87033502952499</v>
      </c>
      <c r="Y45" s="3">
        <f t="shared" si="3"/>
        <v>365.40901817313699</v>
      </c>
      <c r="Z45" s="3" t="str">
        <f t="shared" si="4"/>
        <v>n/a</v>
      </c>
      <c r="AA45" s="3">
        <f t="shared" si="5"/>
        <v>530.87813114283904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400.87033502952499</v>
      </c>
      <c r="AG45" s="4">
        <f t="shared" si="11"/>
        <v>365.40901817313699</v>
      </c>
      <c r="AH45" s="4">
        <f t="shared" si="12"/>
        <v>582.5</v>
      </c>
      <c r="AI45" s="4">
        <f t="shared" si="13"/>
        <v>530.87813114283904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1390581722508</v>
      </c>
      <c r="B46">
        <v>-62.6743811875644</v>
      </c>
      <c r="C46">
        <v>575.99158159727995</v>
      </c>
      <c r="D46">
        <v>365.40901817313699</v>
      </c>
      <c r="E46">
        <v>530.87813114283904</v>
      </c>
      <c r="F46">
        <v>400.87033502952499</v>
      </c>
      <c r="G46">
        <v>365.40901817313699</v>
      </c>
      <c r="H46">
        <v>-62.6743811875644</v>
      </c>
      <c r="I46">
        <v>530.87813114283904</v>
      </c>
      <c r="J46">
        <v>575.99158159727995</v>
      </c>
      <c r="K46">
        <v>444.27065824712099</v>
      </c>
      <c r="L46">
        <v>546.31132188914899</v>
      </c>
      <c r="M46">
        <v>401.573091763094</v>
      </c>
      <c r="V46" s="2">
        <f t="shared" si="0"/>
        <v>0.16520872317712731</v>
      </c>
      <c r="W46" s="2">
        <f t="shared" si="1"/>
        <v>0.18054458589165526</v>
      </c>
      <c r="X46" s="3">
        <f t="shared" si="2"/>
        <v>400.87033502952499</v>
      </c>
      <c r="Y46" s="3">
        <f t="shared" si="3"/>
        <v>365.40901817313699</v>
      </c>
      <c r="Z46" s="3" t="str">
        <f t="shared" si="4"/>
        <v>n/a</v>
      </c>
      <c r="AA46" s="3">
        <f t="shared" si="5"/>
        <v>530.87813114283904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546.31132188914899</v>
      </c>
      <c r="AE46" s="3">
        <f t="shared" si="9"/>
        <v>401.573091763094</v>
      </c>
      <c r="AF46" s="4">
        <f t="shared" si="10"/>
        <v>400.87033502952499</v>
      </c>
      <c r="AG46" s="4">
        <f t="shared" si="11"/>
        <v>365.40901817313699</v>
      </c>
      <c r="AH46" s="4">
        <f t="shared" si="12"/>
        <v>575.99158159727995</v>
      </c>
      <c r="AI46" s="4">
        <f t="shared" si="13"/>
        <v>530.87813114283904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0</v>
      </c>
      <c r="AW46">
        <f t="shared" si="26"/>
        <v>0</v>
      </c>
    </row>
    <row r="47" spans="1:49">
      <c r="A47">
        <v>1390581729608</v>
      </c>
      <c r="B47">
        <v>-62.6743811875644</v>
      </c>
      <c r="C47">
        <v>575.99158159727995</v>
      </c>
      <c r="D47">
        <v>365.40901817313699</v>
      </c>
      <c r="E47">
        <v>530.87813114283904</v>
      </c>
      <c r="F47">
        <v>400.87033502952499</v>
      </c>
      <c r="G47">
        <v>365.40901817313699</v>
      </c>
      <c r="H47">
        <v>-62.6743811875644</v>
      </c>
      <c r="I47">
        <v>530.87813114283904</v>
      </c>
      <c r="J47">
        <v>575.99158159727995</v>
      </c>
      <c r="K47">
        <v>444.27065824712099</v>
      </c>
      <c r="L47">
        <v>546.31132188914899</v>
      </c>
      <c r="M47">
        <v>401.573091763094</v>
      </c>
      <c r="V47" s="2">
        <f t="shared" si="0"/>
        <v>0.16520872317712731</v>
      </c>
      <c r="W47" s="2">
        <f t="shared" si="1"/>
        <v>0.18054458589165526</v>
      </c>
      <c r="X47" s="3">
        <f t="shared" si="2"/>
        <v>400.87033502952499</v>
      </c>
      <c r="Y47" s="3">
        <f t="shared" si="3"/>
        <v>365.40901817313699</v>
      </c>
      <c r="Z47" s="3" t="str">
        <f t="shared" si="4"/>
        <v>n/a</v>
      </c>
      <c r="AA47" s="3">
        <f t="shared" si="5"/>
        <v>530.87813114283904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546.31132188914899</v>
      </c>
      <c r="AE47" s="3">
        <f t="shared" si="9"/>
        <v>401.573091763094</v>
      </c>
      <c r="AF47" s="4">
        <f t="shared" si="10"/>
        <v>400.87033502952499</v>
      </c>
      <c r="AG47" s="4">
        <f t="shared" si="11"/>
        <v>365.40901817313699</v>
      </c>
      <c r="AH47" s="4">
        <f t="shared" si="12"/>
        <v>575.99158159727995</v>
      </c>
      <c r="AI47" s="4">
        <f t="shared" si="13"/>
        <v>530.87813114283904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1390581730506</v>
      </c>
      <c r="B48">
        <v>-62.6743811875644</v>
      </c>
      <c r="C48">
        <v>575.99158159727995</v>
      </c>
      <c r="D48">
        <v>365.40901817313699</v>
      </c>
      <c r="E48">
        <v>530.87813114283904</v>
      </c>
      <c r="F48">
        <v>400.87033502952499</v>
      </c>
      <c r="G48">
        <v>365.40901817313699</v>
      </c>
      <c r="H48">
        <v>-62.6743811875644</v>
      </c>
      <c r="I48">
        <v>530.87813114283904</v>
      </c>
      <c r="J48">
        <v>575.99158159727995</v>
      </c>
      <c r="K48">
        <v>444.27065824712099</v>
      </c>
      <c r="L48">
        <v>546.31132188914899</v>
      </c>
      <c r="M48">
        <v>401.573091763094</v>
      </c>
      <c r="V48" s="2">
        <f t="shared" si="0"/>
        <v>0.16520872317712731</v>
      </c>
      <c r="W48" s="2">
        <f t="shared" si="1"/>
        <v>0.18054458589165526</v>
      </c>
      <c r="X48" s="3">
        <f t="shared" si="2"/>
        <v>400.87033502952499</v>
      </c>
      <c r="Y48" s="3">
        <f t="shared" si="3"/>
        <v>365.40901817313699</v>
      </c>
      <c r="Z48" s="3" t="str">
        <f t="shared" si="4"/>
        <v>n/a</v>
      </c>
      <c r="AA48" s="3">
        <f t="shared" si="5"/>
        <v>530.87813114283904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546.31132188914899</v>
      </c>
      <c r="AE48" s="3">
        <f t="shared" si="9"/>
        <v>401.573091763094</v>
      </c>
      <c r="AF48" s="4">
        <f t="shared" si="10"/>
        <v>400.87033502952499</v>
      </c>
      <c r="AG48" s="4">
        <f t="shared" si="11"/>
        <v>365.40901817313699</v>
      </c>
      <c r="AH48" s="4">
        <f t="shared" si="12"/>
        <v>575.99158159727995</v>
      </c>
      <c r="AI48" s="4">
        <f t="shared" si="13"/>
        <v>530.87813114283904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1390581735307</v>
      </c>
      <c r="B49">
        <v>-62.6743811875644</v>
      </c>
      <c r="C49">
        <v>575.99158159727995</v>
      </c>
      <c r="D49">
        <v>365.40901817313699</v>
      </c>
      <c r="E49">
        <v>530.87813114283904</v>
      </c>
      <c r="F49">
        <v>400.87033502952499</v>
      </c>
      <c r="G49">
        <v>365.40901817313699</v>
      </c>
      <c r="H49">
        <v>-62.6743811875644</v>
      </c>
      <c r="I49">
        <v>530.87813114283904</v>
      </c>
      <c r="J49">
        <v>575.99158159727995</v>
      </c>
      <c r="K49">
        <v>444.27065824712099</v>
      </c>
      <c r="L49">
        <v>546.31132188914899</v>
      </c>
      <c r="M49">
        <v>401.573091763094</v>
      </c>
      <c r="V49" s="2">
        <f t="shared" si="0"/>
        <v>0.16520872317712731</v>
      </c>
      <c r="W49" s="2">
        <f t="shared" si="1"/>
        <v>0.18054458589165526</v>
      </c>
      <c r="X49" s="3">
        <f t="shared" si="2"/>
        <v>400.87033502952499</v>
      </c>
      <c r="Y49" s="3">
        <f t="shared" si="3"/>
        <v>365.40901817313699</v>
      </c>
      <c r="Z49" s="3" t="str">
        <f t="shared" si="4"/>
        <v>n/a</v>
      </c>
      <c r="AA49" s="3">
        <f t="shared" si="5"/>
        <v>530.87813114283904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546.31132188914899</v>
      </c>
      <c r="AE49" s="3">
        <f t="shared" si="9"/>
        <v>401.573091763094</v>
      </c>
      <c r="AF49" s="4">
        <f t="shared" si="10"/>
        <v>400.87033502952499</v>
      </c>
      <c r="AG49" s="4">
        <f t="shared" si="11"/>
        <v>365.40901817313699</v>
      </c>
      <c r="AH49" s="4">
        <f t="shared" si="12"/>
        <v>575.99158159727995</v>
      </c>
      <c r="AI49" s="4">
        <f t="shared" si="13"/>
        <v>530.87813114283904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1390581741907</v>
      </c>
      <c r="B50">
        <v>-62.6743811875644</v>
      </c>
      <c r="C50">
        <v>575.99158159727995</v>
      </c>
      <c r="D50">
        <v>365.40901817313699</v>
      </c>
      <c r="E50">
        <v>530.87813114283904</v>
      </c>
      <c r="F50">
        <v>400.87033502952499</v>
      </c>
      <c r="G50">
        <v>365.40901817313699</v>
      </c>
      <c r="H50">
        <v>-62.6743811875644</v>
      </c>
      <c r="I50">
        <v>530.87813114283904</v>
      </c>
      <c r="J50">
        <v>575.99158159727995</v>
      </c>
      <c r="K50">
        <v>444.27065824712099</v>
      </c>
      <c r="L50">
        <v>546.31132188914899</v>
      </c>
      <c r="M50">
        <v>401.573091763094</v>
      </c>
      <c r="V50" s="2">
        <f t="shared" si="0"/>
        <v>0.16520872317712731</v>
      </c>
      <c r="W50" s="2">
        <f t="shared" si="1"/>
        <v>0.18054458589165526</v>
      </c>
      <c r="X50" s="3">
        <f t="shared" si="2"/>
        <v>400.87033502952499</v>
      </c>
      <c r="Y50" s="3">
        <f t="shared" si="3"/>
        <v>365.40901817313699</v>
      </c>
      <c r="Z50" s="3" t="str">
        <f t="shared" si="4"/>
        <v>n/a</v>
      </c>
      <c r="AA50" s="3">
        <f t="shared" si="5"/>
        <v>530.87813114283904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546.31132188914899</v>
      </c>
      <c r="AE50" s="3">
        <f t="shared" si="9"/>
        <v>401.573091763094</v>
      </c>
      <c r="AF50" s="4">
        <f t="shared" si="10"/>
        <v>400.87033502952499</v>
      </c>
      <c r="AG50" s="4">
        <f t="shared" si="11"/>
        <v>365.40901817313699</v>
      </c>
      <c r="AH50" s="4">
        <f t="shared" si="12"/>
        <v>575.99158159727995</v>
      </c>
      <c r="AI50" s="4">
        <f t="shared" si="13"/>
        <v>530.87813114283904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1390581754011</v>
      </c>
      <c r="B51">
        <v>-62.6743811875644</v>
      </c>
      <c r="C51">
        <v>575.99158159727995</v>
      </c>
      <c r="D51">
        <v>365.40901817313699</v>
      </c>
      <c r="E51">
        <v>530.87813114283904</v>
      </c>
      <c r="F51">
        <v>400.87033502952499</v>
      </c>
      <c r="G51">
        <v>365.40901817313699</v>
      </c>
      <c r="H51">
        <v>-62.6743811875644</v>
      </c>
      <c r="I51">
        <v>530.87813114283904</v>
      </c>
      <c r="J51">
        <v>575.99158159727995</v>
      </c>
      <c r="K51">
        <v>444.27065824712099</v>
      </c>
      <c r="L51">
        <v>546.31132188914899</v>
      </c>
      <c r="M51">
        <v>401.573091763094</v>
      </c>
      <c r="V51" s="2">
        <f t="shared" si="0"/>
        <v>0.16520872317712731</v>
      </c>
      <c r="W51" s="2">
        <f t="shared" si="1"/>
        <v>0.18054458589165526</v>
      </c>
      <c r="X51" s="3">
        <f t="shared" si="2"/>
        <v>400.87033502952499</v>
      </c>
      <c r="Y51" s="3">
        <f t="shared" si="3"/>
        <v>365.40901817313699</v>
      </c>
      <c r="Z51" s="3" t="str">
        <f t="shared" si="4"/>
        <v>n/a</v>
      </c>
      <c r="AA51" s="3">
        <f t="shared" si="5"/>
        <v>530.87813114283904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546.31132188914899</v>
      </c>
      <c r="AE51" s="3">
        <f t="shared" si="9"/>
        <v>401.573091763094</v>
      </c>
      <c r="AF51" s="4">
        <f t="shared" si="10"/>
        <v>400.87033502952499</v>
      </c>
      <c r="AG51" s="4">
        <f t="shared" si="11"/>
        <v>365.40901817313699</v>
      </c>
      <c r="AH51" s="4">
        <f t="shared" si="12"/>
        <v>575.99158159727995</v>
      </c>
      <c r="AI51" s="4">
        <f t="shared" si="13"/>
        <v>530.87813114283904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1390581755140</v>
      </c>
      <c r="B52">
        <v>-62.6743811875644</v>
      </c>
      <c r="C52">
        <v>575.99158159727995</v>
      </c>
      <c r="D52">
        <v>365.40901817313699</v>
      </c>
      <c r="E52">
        <v>530.87813114283904</v>
      </c>
      <c r="F52">
        <v>400.87033502952499</v>
      </c>
      <c r="G52">
        <v>365.40901817313699</v>
      </c>
      <c r="H52">
        <v>-62.6743811875644</v>
      </c>
      <c r="I52">
        <v>530.87813114283904</v>
      </c>
      <c r="J52">
        <v>575.99158159727995</v>
      </c>
      <c r="K52">
        <v>444.27065824712099</v>
      </c>
      <c r="L52">
        <v>546.31132188914899</v>
      </c>
      <c r="M52">
        <v>401.573091763094</v>
      </c>
      <c r="V52" s="2">
        <f t="shared" si="0"/>
        <v>0.16520872317712731</v>
      </c>
      <c r="W52" s="2">
        <f t="shared" si="1"/>
        <v>0.18054458589165526</v>
      </c>
      <c r="X52" s="3">
        <f t="shared" si="2"/>
        <v>400.87033502952499</v>
      </c>
      <c r="Y52" s="3">
        <f t="shared" si="3"/>
        <v>365.40901817313699</v>
      </c>
      <c r="Z52" s="3" t="str">
        <f t="shared" si="4"/>
        <v>n/a</v>
      </c>
      <c r="AA52" s="3">
        <f t="shared" si="5"/>
        <v>530.87813114283904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546.31132188914899</v>
      </c>
      <c r="AE52" s="3">
        <f t="shared" si="9"/>
        <v>401.573091763094</v>
      </c>
      <c r="AF52" s="4">
        <f t="shared" si="10"/>
        <v>400.87033502952499</v>
      </c>
      <c r="AG52" s="4">
        <f t="shared" si="11"/>
        <v>365.40901817313699</v>
      </c>
      <c r="AH52" s="4">
        <f t="shared" si="12"/>
        <v>575.99158159727995</v>
      </c>
      <c r="AI52" s="4">
        <f t="shared" si="13"/>
        <v>530.87813114283904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1390581760041</v>
      </c>
      <c r="B53">
        <v>-62.6743811875644</v>
      </c>
      <c r="C53">
        <v>575.99158159727995</v>
      </c>
      <c r="D53">
        <v>365.40901817313699</v>
      </c>
      <c r="E53">
        <v>530.87813114283904</v>
      </c>
      <c r="F53">
        <v>400.87033502952499</v>
      </c>
      <c r="G53">
        <v>365.40901817313699</v>
      </c>
      <c r="H53">
        <v>-62.6743811875644</v>
      </c>
      <c r="I53">
        <v>530.87813114283904</v>
      </c>
      <c r="J53">
        <v>575.99158159727995</v>
      </c>
      <c r="K53">
        <v>444.27065824712099</v>
      </c>
      <c r="L53">
        <v>546.31132188914899</v>
      </c>
      <c r="M53">
        <v>401.573091763094</v>
      </c>
      <c r="V53" s="2">
        <f t="shared" si="0"/>
        <v>0.16520872317712731</v>
      </c>
      <c r="W53" s="2">
        <f t="shared" si="1"/>
        <v>0.18054458589165526</v>
      </c>
      <c r="X53" s="3">
        <f t="shared" si="2"/>
        <v>400.87033502952499</v>
      </c>
      <c r="Y53" s="3">
        <f t="shared" si="3"/>
        <v>365.40901817313699</v>
      </c>
      <c r="Z53" s="3" t="str">
        <f t="shared" si="4"/>
        <v>n/a</v>
      </c>
      <c r="AA53" s="3">
        <f t="shared" si="5"/>
        <v>530.87813114283904</v>
      </c>
      <c r="AB53" s="3">
        <f t="shared" si="6"/>
        <v>575.99158159727995</v>
      </c>
      <c r="AC53" s="3">
        <f t="shared" si="7"/>
        <v>444.27065824712099</v>
      </c>
      <c r="AD53" s="3">
        <f t="shared" si="8"/>
        <v>546.31132188914899</v>
      </c>
      <c r="AE53" s="3">
        <f t="shared" si="9"/>
        <v>401.573091763094</v>
      </c>
      <c r="AF53" s="4">
        <f t="shared" si="10"/>
        <v>400.87033502952499</v>
      </c>
      <c r="AG53" s="4">
        <f t="shared" si="11"/>
        <v>365.40901817313699</v>
      </c>
      <c r="AH53" s="4">
        <f t="shared" si="12"/>
        <v>575.99158159727995</v>
      </c>
      <c r="AI53" s="4">
        <f t="shared" si="13"/>
        <v>530.87813114283904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0</v>
      </c>
      <c r="AW53">
        <f t="shared" si="26"/>
        <v>0</v>
      </c>
    </row>
    <row r="54" spans="1:49">
      <c r="A54">
        <v>1390581780242</v>
      </c>
      <c r="B54">
        <v>-62.6743811875644</v>
      </c>
      <c r="C54">
        <v>575.99158159727995</v>
      </c>
      <c r="D54">
        <v>365.40901817313699</v>
      </c>
      <c r="E54">
        <v>530.87813114283904</v>
      </c>
      <c r="F54">
        <v>400.87033502952499</v>
      </c>
      <c r="G54">
        <v>365.40901817313699</v>
      </c>
      <c r="H54">
        <v>-62.6743811875644</v>
      </c>
      <c r="I54">
        <v>530.87813114283904</v>
      </c>
      <c r="J54">
        <v>575.99158159727995</v>
      </c>
      <c r="K54">
        <v>444.27065824712099</v>
      </c>
      <c r="L54">
        <v>546.31132188914899</v>
      </c>
      <c r="M54">
        <v>401.573091763094</v>
      </c>
      <c r="V54" s="2">
        <f t="shared" si="0"/>
        <v>0.16520872317712731</v>
      </c>
      <c r="W54" s="2">
        <f t="shared" si="1"/>
        <v>0.18054458589165526</v>
      </c>
      <c r="X54" s="3">
        <f t="shared" si="2"/>
        <v>400.87033502952499</v>
      </c>
      <c r="Y54" s="3">
        <f t="shared" si="3"/>
        <v>365.40901817313699</v>
      </c>
      <c r="Z54" s="3" t="str">
        <f t="shared" si="4"/>
        <v>n/a</v>
      </c>
      <c r="AA54" s="3">
        <f t="shared" si="5"/>
        <v>530.87813114283904</v>
      </c>
      <c r="AB54" s="3">
        <f t="shared" si="6"/>
        <v>575.99158159727995</v>
      </c>
      <c r="AC54" s="3">
        <f t="shared" si="7"/>
        <v>444.27065824712099</v>
      </c>
      <c r="AD54" s="3">
        <f t="shared" si="8"/>
        <v>546.31132188914899</v>
      </c>
      <c r="AE54" s="3">
        <f t="shared" si="9"/>
        <v>401.573091763094</v>
      </c>
      <c r="AF54" s="4">
        <f t="shared" si="10"/>
        <v>400.87033502952499</v>
      </c>
      <c r="AG54" s="4">
        <f t="shared" si="11"/>
        <v>365.40901817313699</v>
      </c>
      <c r="AH54" s="4">
        <f t="shared" si="12"/>
        <v>575.99158159727995</v>
      </c>
      <c r="AI54" s="4">
        <f t="shared" si="13"/>
        <v>530.87813114283904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0</v>
      </c>
      <c r="AW54">
        <f t="shared" si="26"/>
        <v>0</v>
      </c>
    </row>
    <row r="55" spans="1:49">
      <c r="A55">
        <v>1390581782042</v>
      </c>
      <c r="B55">
        <v>-62.6743811875644</v>
      </c>
      <c r="C55">
        <v>575.99158159727995</v>
      </c>
      <c r="D55">
        <v>365.40901817313699</v>
      </c>
      <c r="E55">
        <v>530.87813114283904</v>
      </c>
      <c r="F55">
        <v>400.87033502952499</v>
      </c>
      <c r="G55">
        <v>365.40901817313699</v>
      </c>
      <c r="H55">
        <v>-62.6743811875644</v>
      </c>
      <c r="I55">
        <v>530.87813114283904</v>
      </c>
      <c r="J55">
        <v>575.99158159727995</v>
      </c>
      <c r="K55">
        <v>444.27065824712099</v>
      </c>
      <c r="L55">
        <v>546.31132188914899</v>
      </c>
      <c r="M55">
        <v>401.573091763094</v>
      </c>
      <c r="V55" s="2">
        <f t="shared" si="0"/>
        <v>0.16520872317712731</v>
      </c>
      <c r="W55" s="2">
        <f t="shared" si="1"/>
        <v>0.18054458589165526</v>
      </c>
      <c r="X55" s="3">
        <f t="shared" si="2"/>
        <v>400.87033502952499</v>
      </c>
      <c r="Y55" s="3">
        <f t="shared" si="3"/>
        <v>365.40901817313699</v>
      </c>
      <c r="Z55" s="3" t="str">
        <f t="shared" si="4"/>
        <v>n/a</v>
      </c>
      <c r="AA55" s="3">
        <f t="shared" si="5"/>
        <v>530.87813114283904</v>
      </c>
      <c r="AB55" s="3">
        <f t="shared" si="6"/>
        <v>575.99158159727995</v>
      </c>
      <c r="AC55" s="3">
        <f t="shared" si="7"/>
        <v>444.27065824712099</v>
      </c>
      <c r="AD55" s="3">
        <f t="shared" si="8"/>
        <v>546.31132188914899</v>
      </c>
      <c r="AE55" s="3">
        <f t="shared" si="9"/>
        <v>401.573091763094</v>
      </c>
      <c r="AF55" s="4">
        <f t="shared" si="10"/>
        <v>400.87033502952499</v>
      </c>
      <c r="AG55" s="4">
        <f t="shared" si="11"/>
        <v>365.40901817313699</v>
      </c>
      <c r="AH55" s="4">
        <f t="shared" si="12"/>
        <v>575.99158159727995</v>
      </c>
      <c r="AI55" s="4">
        <f t="shared" si="13"/>
        <v>530.87813114283904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0</v>
      </c>
      <c r="AW55">
        <f t="shared" si="26"/>
        <v>0</v>
      </c>
    </row>
    <row r="56" spans="1:49">
      <c r="A56">
        <v>1390581782247</v>
      </c>
      <c r="B56">
        <v>-62.6743811875644</v>
      </c>
      <c r="C56">
        <v>575.99158159727995</v>
      </c>
      <c r="D56">
        <v>365.40901817313699</v>
      </c>
      <c r="E56">
        <v>530.87813114283904</v>
      </c>
      <c r="F56">
        <v>400.87033502952499</v>
      </c>
      <c r="G56">
        <v>365.40901817313699</v>
      </c>
      <c r="H56">
        <v>-62.6743811875644</v>
      </c>
      <c r="I56">
        <v>530.87813114283904</v>
      </c>
      <c r="J56">
        <v>575.99158159727995</v>
      </c>
      <c r="K56">
        <v>444.27065824712099</v>
      </c>
      <c r="L56">
        <v>546.31132188914899</v>
      </c>
      <c r="M56">
        <v>401.573091763094</v>
      </c>
      <c r="V56" s="2">
        <f t="shared" si="0"/>
        <v>0.16520872317712731</v>
      </c>
      <c r="W56" s="2">
        <f t="shared" si="1"/>
        <v>0.18054458589165526</v>
      </c>
      <c r="X56" s="3">
        <f t="shared" si="2"/>
        <v>400.87033502952499</v>
      </c>
      <c r="Y56" s="3">
        <f t="shared" si="3"/>
        <v>365.40901817313699</v>
      </c>
      <c r="Z56" s="3" t="str">
        <f t="shared" si="4"/>
        <v>n/a</v>
      </c>
      <c r="AA56" s="3">
        <f t="shared" si="5"/>
        <v>530.87813114283904</v>
      </c>
      <c r="AB56" s="3">
        <f t="shared" si="6"/>
        <v>575.99158159727995</v>
      </c>
      <c r="AC56" s="3">
        <f t="shared" si="7"/>
        <v>444.27065824712099</v>
      </c>
      <c r="AD56" s="3">
        <f t="shared" si="8"/>
        <v>546.31132188914899</v>
      </c>
      <c r="AE56" s="3">
        <f t="shared" si="9"/>
        <v>401.573091763094</v>
      </c>
      <c r="AF56" s="4">
        <f t="shared" si="10"/>
        <v>400.87033502952499</v>
      </c>
      <c r="AG56" s="4">
        <f t="shared" si="11"/>
        <v>365.40901817313699</v>
      </c>
      <c r="AH56" s="4">
        <f t="shared" si="12"/>
        <v>575.99158159727995</v>
      </c>
      <c r="AI56" s="4">
        <f t="shared" si="13"/>
        <v>530.87813114283904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0</v>
      </c>
      <c r="AW56">
        <f t="shared" si="26"/>
        <v>0</v>
      </c>
    </row>
    <row r="57" spans="1:49">
      <c r="A57">
        <v>1390581785547</v>
      </c>
      <c r="B57">
        <v>-62.6743811875644</v>
      </c>
      <c r="C57">
        <v>575.99158159727995</v>
      </c>
      <c r="D57">
        <v>365.40901817313699</v>
      </c>
      <c r="E57">
        <v>530.87813114283904</v>
      </c>
      <c r="F57">
        <v>400.87033502952499</v>
      </c>
      <c r="G57">
        <v>365.40901817313699</v>
      </c>
      <c r="H57">
        <v>-62.6743811875644</v>
      </c>
      <c r="I57">
        <v>530.87813114283904</v>
      </c>
      <c r="J57">
        <v>575.99158159727995</v>
      </c>
      <c r="K57">
        <v>444.27065824712099</v>
      </c>
      <c r="L57">
        <v>546.31132188914899</v>
      </c>
      <c r="M57">
        <v>401.573091763094</v>
      </c>
      <c r="V57" s="2">
        <f t="shared" si="0"/>
        <v>0.16520872317712731</v>
      </c>
      <c r="W57" s="2">
        <f t="shared" si="1"/>
        <v>0.18054458589165526</v>
      </c>
      <c r="X57" s="3">
        <f t="shared" si="2"/>
        <v>400.87033502952499</v>
      </c>
      <c r="Y57" s="3">
        <f t="shared" si="3"/>
        <v>365.40901817313699</v>
      </c>
      <c r="Z57" s="3" t="str">
        <f t="shared" si="4"/>
        <v>n/a</v>
      </c>
      <c r="AA57" s="3">
        <f t="shared" si="5"/>
        <v>530.87813114283904</v>
      </c>
      <c r="AB57" s="3">
        <f t="shared" si="6"/>
        <v>575.99158159727995</v>
      </c>
      <c r="AC57" s="3">
        <f t="shared" si="7"/>
        <v>444.27065824712099</v>
      </c>
      <c r="AD57" s="3">
        <f t="shared" si="8"/>
        <v>546.31132188914899</v>
      </c>
      <c r="AE57" s="3">
        <f t="shared" si="9"/>
        <v>401.573091763094</v>
      </c>
      <c r="AF57" s="4">
        <f t="shared" si="10"/>
        <v>400.87033502952499</v>
      </c>
      <c r="AG57" s="4">
        <f t="shared" si="11"/>
        <v>365.40901817313699</v>
      </c>
      <c r="AH57" s="4">
        <f t="shared" si="12"/>
        <v>575.99158159727995</v>
      </c>
      <c r="AI57" s="4">
        <f t="shared" si="13"/>
        <v>530.87813114283904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0</v>
      </c>
      <c r="AW57">
        <f t="shared" si="26"/>
        <v>0</v>
      </c>
    </row>
    <row r="58" spans="1:49">
      <c r="A58">
        <v>1390581801452</v>
      </c>
      <c r="B58">
        <v>-62.6743811875644</v>
      </c>
      <c r="C58">
        <v>575.99158159727995</v>
      </c>
      <c r="D58">
        <v>365.40901817313699</v>
      </c>
      <c r="E58">
        <v>530.87813114283904</v>
      </c>
      <c r="F58">
        <v>400.87033502952499</v>
      </c>
      <c r="G58">
        <v>365.40901817313699</v>
      </c>
      <c r="H58">
        <v>-62.6743811875644</v>
      </c>
      <c r="I58">
        <v>530.87813114283904</v>
      </c>
      <c r="J58">
        <v>575.99158159727995</v>
      </c>
      <c r="K58">
        <v>444.27065824712099</v>
      </c>
      <c r="L58">
        <v>546.31132188914899</v>
      </c>
      <c r="M58">
        <v>401.573091763094</v>
      </c>
      <c r="V58" s="2">
        <f t="shared" si="0"/>
        <v>0.16520872317712731</v>
      </c>
      <c r="W58" s="2">
        <f t="shared" si="1"/>
        <v>0.18054458589165526</v>
      </c>
      <c r="X58" s="3">
        <f t="shared" si="2"/>
        <v>400.87033502952499</v>
      </c>
      <c r="Y58" s="3">
        <f t="shared" si="3"/>
        <v>365.40901817313699</v>
      </c>
      <c r="Z58" s="3" t="str">
        <f t="shared" si="4"/>
        <v>n/a</v>
      </c>
      <c r="AA58" s="3">
        <f t="shared" si="5"/>
        <v>530.87813114283904</v>
      </c>
      <c r="AB58" s="3">
        <f t="shared" si="6"/>
        <v>575.99158159727995</v>
      </c>
      <c r="AC58" s="3">
        <f t="shared" si="7"/>
        <v>444.27065824712099</v>
      </c>
      <c r="AD58" s="3">
        <f t="shared" si="8"/>
        <v>546.31132188914899</v>
      </c>
      <c r="AE58" s="3">
        <f t="shared" si="9"/>
        <v>401.573091763094</v>
      </c>
      <c r="AF58" s="4">
        <f t="shared" si="10"/>
        <v>400.87033502952499</v>
      </c>
      <c r="AG58" s="4">
        <f t="shared" si="11"/>
        <v>365.40901817313699</v>
      </c>
      <c r="AH58" s="4">
        <f t="shared" si="12"/>
        <v>575.99158159727995</v>
      </c>
      <c r="AI58" s="4">
        <f t="shared" si="13"/>
        <v>530.87813114283904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0</v>
      </c>
      <c r="AW58">
        <f t="shared" si="26"/>
        <v>0</v>
      </c>
    </row>
    <row r="59" spans="1:49">
      <c r="A59">
        <v>1390581802753</v>
      </c>
      <c r="B59">
        <v>-62.6743811875644</v>
      </c>
      <c r="C59">
        <v>575.99158159727995</v>
      </c>
      <c r="D59">
        <v>365.40901817313699</v>
      </c>
      <c r="E59">
        <v>530.87813114283904</v>
      </c>
      <c r="F59">
        <v>400.87033502952499</v>
      </c>
      <c r="G59">
        <v>365.40901817313699</v>
      </c>
      <c r="H59">
        <v>-62.6743811875644</v>
      </c>
      <c r="I59">
        <v>530.87813114283904</v>
      </c>
      <c r="J59">
        <v>575.99158159727995</v>
      </c>
      <c r="K59">
        <v>444.27065824712099</v>
      </c>
      <c r="L59">
        <v>546.31132188914899</v>
      </c>
      <c r="M59">
        <v>401.573091763094</v>
      </c>
      <c r="V59" s="2">
        <f t="shared" si="0"/>
        <v>0.16520872317712731</v>
      </c>
      <c r="W59" s="2">
        <f t="shared" si="1"/>
        <v>0.18054458589165526</v>
      </c>
      <c r="X59" s="3">
        <f t="shared" si="2"/>
        <v>400.87033502952499</v>
      </c>
      <c r="Y59" s="3">
        <f t="shared" si="3"/>
        <v>365.40901817313699</v>
      </c>
      <c r="Z59" s="3" t="str">
        <f t="shared" si="4"/>
        <v>n/a</v>
      </c>
      <c r="AA59" s="3">
        <f t="shared" si="5"/>
        <v>530.87813114283904</v>
      </c>
      <c r="AB59" s="3">
        <f t="shared" si="6"/>
        <v>575.99158159727995</v>
      </c>
      <c r="AC59" s="3">
        <f t="shared" si="7"/>
        <v>444.27065824712099</v>
      </c>
      <c r="AD59" s="3">
        <f t="shared" si="8"/>
        <v>546.31132188914899</v>
      </c>
      <c r="AE59" s="3">
        <f t="shared" si="9"/>
        <v>401.573091763094</v>
      </c>
      <c r="AF59" s="4">
        <f t="shared" si="10"/>
        <v>400.87033502952499</v>
      </c>
      <c r="AG59" s="4">
        <f t="shared" si="11"/>
        <v>365.40901817313699</v>
      </c>
      <c r="AH59" s="4">
        <f t="shared" si="12"/>
        <v>575.99158159727995</v>
      </c>
      <c r="AI59" s="4">
        <f t="shared" si="13"/>
        <v>530.87813114283904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0</v>
      </c>
      <c r="AW59">
        <f t="shared" si="26"/>
        <v>0</v>
      </c>
    </row>
    <row r="60" spans="1:49">
      <c r="A60">
        <v>1390581817653</v>
      </c>
      <c r="B60">
        <v>-62.6743811875644</v>
      </c>
      <c r="C60">
        <v>575.99158159727995</v>
      </c>
      <c r="D60">
        <v>365.40901817313699</v>
      </c>
      <c r="E60">
        <v>530.87813114283904</v>
      </c>
      <c r="F60">
        <v>400.87033502952499</v>
      </c>
      <c r="G60">
        <v>365.40901817313699</v>
      </c>
      <c r="H60">
        <v>-62.6743811875644</v>
      </c>
      <c r="I60">
        <v>530.87813114283904</v>
      </c>
      <c r="J60">
        <v>575.99158159727995</v>
      </c>
      <c r="K60">
        <v>444.27065824712099</v>
      </c>
      <c r="L60">
        <v>546.31132188914899</v>
      </c>
      <c r="M60">
        <v>401.573091763094</v>
      </c>
      <c r="V60" s="2">
        <f t="shared" si="0"/>
        <v>0.16520872317712731</v>
      </c>
      <c r="W60" s="2">
        <f t="shared" si="1"/>
        <v>0.18054458589165526</v>
      </c>
      <c r="X60" s="3">
        <f t="shared" si="2"/>
        <v>400.87033502952499</v>
      </c>
      <c r="Y60" s="3">
        <f t="shared" si="3"/>
        <v>365.40901817313699</v>
      </c>
      <c r="Z60" s="3" t="str">
        <f t="shared" si="4"/>
        <v>n/a</v>
      </c>
      <c r="AA60" s="3">
        <f t="shared" si="5"/>
        <v>530.87813114283904</v>
      </c>
      <c r="AB60" s="3">
        <f t="shared" si="6"/>
        <v>575.99158159727995</v>
      </c>
      <c r="AC60" s="3">
        <f t="shared" si="7"/>
        <v>444.27065824712099</v>
      </c>
      <c r="AD60" s="3">
        <f t="shared" si="8"/>
        <v>546.31132188914899</v>
      </c>
      <c r="AE60" s="3">
        <f t="shared" si="9"/>
        <v>401.573091763094</v>
      </c>
      <c r="AF60" s="4">
        <f t="shared" si="10"/>
        <v>400.87033502952499</v>
      </c>
      <c r="AG60" s="4">
        <f t="shared" si="11"/>
        <v>365.40901817313699</v>
      </c>
      <c r="AH60" s="4">
        <f t="shared" si="12"/>
        <v>575.99158159727995</v>
      </c>
      <c r="AI60" s="4">
        <f t="shared" si="13"/>
        <v>530.87813114283904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0</v>
      </c>
      <c r="AW60">
        <f t="shared" si="26"/>
        <v>0</v>
      </c>
    </row>
    <row r="61" spans="1:49">
      <c r="A61">
        <v>1390581824854</v>
      </c>
      <c r="B61">
        <v>-62.6743811875644</v>
      </c>
      <c r="C61">
        <v>575.99158159727995</v>
      </c>
      <c r="D61">
        <v>365.40901817313699</v>
      </c>
      <c r="E61">
        <v>530.87813114283904</v>
      </c>
      <c r="F61">
        <v>400.87033502952499</v>
      </c>
      <c r="G61">
        <v>365.40901817313699</v>
      </c>
      <c r="H61">
        <v>-62.6743811875644</v>
      </c>
      <c r="I61">
        <v>530.87813114283904</v>
      </c>
      <c r="J61">
        <v>575.99158159727995</v>
      </c>
      <c r="K61">
        <v>444.27065824712099</v>
      </c>
      <c r="L61">
        <v>546.31132188914899</v>
      </c>
      <c r="M61">
        <v>401.573091763094</v>
      </c>
      <c r="V61" s="2">
        <f t="shared" si="0"/>
        <v>0.16520872317712731</v>
      </c>
      <c r="W61" s="2">
        <f t="shared" si="1"/>
        <v>0.18054458589165526</v>
      </c>
      <c r="X61" s="3">
        <f t="shared" si="2"/>
        <v>400.87033502952499</v>
      </c>
      <c r="Y61" s="3">
        <f t="shared" si="3"/>
        <v>365.40901817313699</v>
      </c>
      <c r="Z61" s="3" t="str">
        <f t="shared" si="4"/>
        <v>n/a</v>
      </c>
      <c r="AA61" s="3">
        <f t="shared" si="5"/>
        <v>530.87813114283904</v>
      </c>
      <c r="AB61" s="3">
        <f t="shared" si="6"/>
        <v>575.99158159727995</v>
      </c>
      <c r="AC61" s="3">
        <f t="shared" si="7"/>
        <v>444.27065824712099</v>
      </c>
      <c r="AD61" s="3">
        <f t="shared" si="8"/>
        <v>546.31132188914899</v>
      </c>
      <c r="AE61" s="3">
        <f t="shared" si="9"/>
        <v>401.573091763094</v>
      </c>
      <c r="AF61" s="4">
        <f t="shared" si="10"/>
        <v>400.87033502952499</v>
      </c>
      <c r="AG61" s="4">
        <f t="shared" si="11"/>
        <v>365.40901817313699</v>
      </c>
      <c r="AH61" s="4">
        <f t="shared" si="12"/>
        <v>575.99158159727995</v>
      </c>
      <c r="AI61" s="4">
        <f t="shared" si="13"/>
        <v>530.87813114283904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0</v>
      </c>
      <c r="AW61">
        <f t="shared" si="26"/>
        <v>0</v>
      </c>
    </row>
    <row r="62" spans="1:49">
      <c r="A62">
        <v>1390581827256</v>
      </c>
      <c r="B62">
        <v>-62.6743811875644</v>
      </c>
      <c r="C62">
        <v>575.99158159727995</v>
      </c>
      <c r="D62">
        <v>365.40901817313699</v>
      </c>
      <c r="E62">
        <v>530.87813114283904</v>
      </c>
      <c r="F62">
        <v>400.87033502952499</v>
      </c>
      <c r="G62">
        <v>365.40901817313699</v>
      </c>
      <c r="H62">
        <v>-62.6743811875644</v>
      </c>
      <c r="I62">
        <v>530.87813114283904</v>
      </c>
      <c r="J62">
        <v>575.99158159727995</v>
      </c>
      <c r="K62">
        <v>444.27065824712099</v>
      </c>
      <c r="L62">
        <v>546.31132188914899</v>
      </c>
      <c r="M62">
        <v>401.573091763094</v>
      </c>
      <c r="V62" s="2">
        <f t="shared" si="0"/>
        <v>0.16520872317712731</v>
      </c>
      <c r="W62" s="2">
        <f t="shared" si="1"/>
        <v>0.18054458589165526</v>
      </c>
      <c r="X62" s="3">
        <f t="shared" si="2"/>
        <v>400.87033502952499</v>
      </c>
      <c r="Y62" s="3">
        <f t="shared" si="3"/>
        <v>365.40901817313699</v>
      </c>
      <c r="Z62" s="3" t="str">
        <f t="shared" si="4"/>
        <v>n/a</v>
      </c>
      <c r="AA62" s="3">
        <f t="shared" si="5"/>
        <v>530.87813114283904</v>
      </c>
      <c r="AB62" s="3">
        <f t="shared" si="6"/>
        <v>575.99158159727995</v>
      </c>
      <c r="AC62" s="3">
        <f t="shared" si="7"/>
        <v>444.27065824712099</v>
      </c>
      <c r="AD62" s="3">
        <f t="shared" si="8"/>
        <v>546.31132188914899</v>
      </c>
      <c r="AE62" s="3">
        <f t="shared" si="9"/>
        <v>401.573091763094</v>
      </c>
      <c r="AF62" s="4">
        <f t="shared" si="10"/>
        <v>400.87033502952499</v>
      </c>
      <c r="AG62" s="4">
        <f t="shared" si="11"/>
        <v>365.40901817313699</v>
      </c>
      <c r="AH62" s="4">
        <f t="shared" si="12"/>
        <v>575.99158159727995</v>
      </c>
      <c r="AI62" s="4">
        <f t="shared" si="13"/>
        <v>530.87813114283904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0</v>
      </c>
      <c r="AW62">
        <f t="shared" si="26"/>
        <v>0</v>
      </c>
    </row>
    <row r="63" spans="1:49">
      <c r="A63">
        <v>1390581838357</v>
      </c>
      <c r="B63">
        <v>-62.6743811875644</v>
      </c>
      <c r="C63">
        <v>575.99158159727995</v>
      </c>
      <c r="D63">
        <v>365.40901817313699</v>
      </c>
      <c r="E63">
        <v>530.87813114283904</v>
      </c>
      <c r="F63">
        <v>400.87033502952499</v>
      </c>
      <c r="G63">
        <v>365.40901817313699</v>
      </c>
      <c r="H63">
        <v>-62.6743811875644</v>
      </c>
      <c r="I63">
        <v>530.87813114283904</v>
      </c>
      <c r="J63">
        <v>575.99158159727995</v>
      </c>
      <c r="K63">
        <v>444.27065824712099</v>
      </c>
      <c r="L63">
        <v>546.31132188914899</v>
      </c>
      <c r="M63">
        <v>401.573091763094</v>
      </c>
      <c r="V63" s="2">
        <f t="shared" si="0"/>
        <v>0.16520872317712731</v>
      </c>
      <c r="W63" s="2">
        <f t="shared" si="1"/>
        <v>0.18054458589165526</v>
      </c>
      <c r="X63" s="3">
        <f t="shared" si="2"/>
        <v>400.87033502952499</v>
      </c>
      <c r="Y63" s="3">
        <f t="shared" si="3"/>
        <v>365.40901817313699</v>
      </c>
      <c r="Z63" s="3" t="str">
        <f t="shared" si="4"/>
        <v>n/a</v>
      </c>
      <c r="AA63" s="3">
        <f t="shared" si="5"/>
        <v>530.87813114283904</v>
      </c>
      <c r="AB63" s="3">
        <f t="shared" si="6"/>
        <v>575.99158159727995</v>
      </c>
      <c r="AC63" s="3">
        <f t="shared" si="7"/>
        <v>444.27065824712099</v>
      </c>
      <c r="AD63" s="3">
        <f t="shared" si="8"/>
        <v>546.31132188914899</v>
      </c>
      <c r="AE63" s="3">
        <f t="shared" si="9"/>
        <v>401.573091763094</v>
      </c>
      <c r="AF63" s="4">
        <f t="shared" si="10"/>
        <v>400.87033502952499</v>
      </c>
      <c r="AG63" s="4">
        <f t="shared" si="11"/>
        <v>365.40901817313699</v>
      </c>
      <c r="AH63" s="4">
        <f t="shared" si="12"/>
        <v>575.99158159727995</v>
      </c>
      <c r="AI63" s="4">
        <f t="shared" si="13"/>
        <v>530.87813114283904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0</v>
      </c>
      <c r="AW63">
        <f t="shared" si="26"/>
        <v>0</v>
      </c>
    </row>
    <row r="64" spans="1:49">
      <c r="A64">
        <v>1390581840959</v>
      </c>
      <c r="B64">
        <v>-62.6743811875644</v>
      </c>
      <c r="C64">
        <v>575.99158159727995</v>
      </c>
      <c r="D64">
        <v>365.40901817313699</v>
      </c>
      <c r="E64">
        <v>530.87813114283904</v>
      </c>
      <c r="F64">
        <v>400.87033502952499</v>
      </c>
      <c r="G64">
        <v>365.40901817313699</v>
      </c>
      <c r="H64">
        <v>-62.6743811875644</v>
      </c>
      <c r="I64">
        <v>530.87813114283904</v>
      </c>
      <c r="J64">
        <v>575.99158159727995</v>
      </c>
      <c r="K64">
        <v>444.27065824712099</v>
      </c>
      <c r="L64">
        <v>546.31132188914899</v>
      </c>
      <c r="M64">
        <v>401.573091763094</v>
      </c>
      <c r="V64" s="2">
        <f t="shared" si="0"/>
        <v>0.16520872317712731</v>
      </c>
      <c r="W64" s="2">
        <f t="shared" si="1"/>
        <v>0.18054458589165526</v>
      </c>
      <c r="X64" s="3">
        <f t="shared" si="2"/>
        <v>400.87033502952499</v>
      </c>
      <c r="Y64" s="3">
        <f t="shared" si="3"/>
        <v>365.40901817313699</v>
      </c>
      <c r="Z64" s="3" t="str">
        <f t="shared" si="4"/>
        <v>n/a</v>
      </c>
      <c r="AA64" s="3">
        <f t="shared" si="5"/>
        <v>530.87813114283904</v>
      </c>
      <c r="AB64" s="3">
        <f t="shared" si="6"/>
        <v>575.99158159727995</v>
      </c>
      <c r="AC64" s="3">
        <f t="shared" si="7"/>
        <v>444.27065824712099</v>
      </c>
      <c r="AD64" s="3">
        <f t="shared" si="8"/>
        <v>546.31132188914899</v>
      </c>
      <c r="AE64" s="3">
        <f t="shared" si="9"/>
        <v>401.573091763094</v>
      </c>
      <c r="AF64" s="4">
        <f t="shared" si="10"/>
        <v>400.87033502952499</v>
      </c>
      <c r="AG64" s="4">
        <f t="shared" si="11"/>
        <v>365.40901817313699</v>
      </c>
      <c r="AH64" s="4">
        <f t="shared" si="12"/>
        <v>575.99158159727995</v>
      </c>
      <c r="AI64" s="4">
        <f t="shared" si="13"/>
        <v>530.87813114283904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1390581841959</v>
      </c>
      <c r="B65">
        <v>-62.6743811875644</v>
      </c>
      <c r="C65">
        <v>575.99158159727995</v>
      </c>
      <c r="D65">
        <v>365.40901817313699</v>
      </c>
      <c r="E65">
        <v>530.87813114283904</v>
      </c>
      <c r="F65">
        <v>400.87033502952499</v>
      </c>
      <c r="G65">
        <v>365.40901817313699</v>
      </c>
      <c r="H65">
        <v>-62.6743811875644</v>
      </c>
      <c r="I65">
        <v>530.87813114283904</v>
      </c>
      <c r="J65">
        <v>575.99158159727995</v>
      </c>
      <c r="K65">
        <v>444.27065824712099</v>
      </c>
      <c r="L65">
        <v>546.31132188914899</v>
      </c>
      <c r="M65">
        <v>401.573091763094</v>
      </c>
      <c r="V65" s="2">
        <f t="shared" si="0"/>
        <v>0.16520872317712731</v>
      </c>
      <c r="W65" s="2">
        <f t="shared" si="1"/>
        <v>0.18054458589165526</v>
      </c>
      <c r="X65" s="3">
        <f t="shared" si="2"/>
        <v>400.87033502952499</v>
      </c>
      <c r="Y65" s="3">
        <f t="shared" si="3"/>
        <v>365.40901817313699</v>
      </c>
      <c r="Z65" s="3" t="str">
        <f t="shared" si="4"/>
        <v>n/a</v>
      </c>
      <c r="AA65" s="3">
        <f t="shared" si="5"/>
        <v>530.87813114283904</v>
      </c>
      <c r="AB65" s="3">
        <f t="shared" si="6"/>
        <v>575.99158159727995</v>
      </c>
      <c r="AC65" s="3">
        <f t="shared" si="7"/>
        <v>444.27065824712099</v>
      </c>
      <c r="AD65" s="3">
        <f t="shared" si="8"/>
        <v>546.31132188914899</v>
      </c>
      <c r="AE65" s="3">
        <f t="shared" si="9"/>
        <v>401.573091763094</v>
      </c>
      <c r="AF65" s="4">
        <f t="shared" si="10"/>
        <v>400.87033502952499</v>
      </c>
      <c r="AG65" s="4">
        <f t="shared" si="11"/>
        <v>365.40901817313699</v>
      </c>
      <c r="AH65" s="4">
        <f t="shared" si="12"/>
        <v>575.99158159727995</v>
      </c>
      <c r="AI65" s="4">
        <f t="shared" si="13"/>
        <v>530.87813114283904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1390581844862</v>
      </c>
      <c r="B66">
        <v>-62.6743811875644</v>
      </c>
      <c r="C66">
        <v>575.99158159727995</v>
      </c>
      <c r="D66">
        <v>365.40901817313699</v>
      </c>
      <c r="E66">
        <v>530.87813114283904</v>
      </c>
      <c r="F66">
        <v>400.87033502952499</v>
      </c>
      <c r="G66">
        <v>365.40901817313699</v>
      </c>
      <c r="H66">
        <v>-62.6743811875644</v>
      </c>
      <c r="I66">
        <v>530.87813114283904</v>
      </c>
      <c r="J66">
        <v>575.99158159727995</v>
      </c>
      <c r="K66">
        <v>444.27065824712099</v>
      </c>
      <c r="L66">
        <v>546.31132188914899</v>
      </c>
      <c r="M66">
        <v>401.573091763094</v>
      </c>
      <c r="V66" s="2">
        <f t="shared" si="0"/>
        <v>0.16520872317712731</v>
      </c>
      <c r="W66" s="2">
        <f t="shared" si="1"/>
        <v>0.18054458589165526</v>
      </c>
      <c r="X66" s="3">
        <f t="shared" si="2"/>
        <v>400.87033502952499</v>
      </c>
      <c r="Y66" s="3">
        <f t="shared" si="3"/>
        <v>365.40901817313699</v>
      </c>
      <c r="Z66" s="3" t="str">
        <f t="shared" si="4"/>
        <v>n/a</v>
      </c>
      <c r="AA66" s="3">
        <f t="shared" si="5"/>
        <v>530.87813114283904</v>
      </c>
      <c r="AB66" s="3">
        <f t="shared" si="6"/>
        <v>575.99158159727995</v>
      </c>
      <c r="AC66" s="3">
        <f t="shared" si="7"/>
        <v>444.27065824712099</v>
      </c>
      <c r="AD66" s="3">
        <f t="shared" si="8"/>
        <v>546.31132188914899</v>
      </c>
      <c r="AE66" s="3">
        <f t="shared" si="9"/>
        <v>401.573091763094</v>
      </c>
      <c r="AF66" s="4">
        <f t="shared" si="10"/>
        <v>400.87033502952499</v>
      </c>
      <c r="AG66" s="4">
        <f t="shared" si="11"/>
        <v>365.40901817313699</v>
      </c>
      <c r="AH66" s="4">
        <f t="shared" si="12"/>
        <v>575.99158159727995</v>
      </c>
      <c r="AI66" s="4">
        <f t="shared" si="13"/>
        <v>530.87813114283904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1390581847364</v>
      </c>
      <c r="B67">
        <v>-62.6743811875644</v>
      </c>
      <c r="C67">
        <v>575.99158159727995</v>
      </c>
      <c r="D67">
        <v>365.40901817313699</v>
      </c>
      <c r="E67">
        <v>530.87813114283904</v>
      </c>
      <c r="F67">
        <v>400.87033502952499</v>
      </c>
      <c r="G67">
        <v>365.40901817313699</v>
      </c>
      <c r="H67">
        <v>-62.6743811875644</v>
      </c>
      <c r="I67">
        <v>530.87813114283904</v>
      </c>
      <c r="J67">
        <v>575.99158159727995</v>
      </c>
      <c r="K67">
        <v>444.27065824712099</v>
      </c>
      <c r="L67">
        <v>546.31132188914899</v>
      </c>
      <c r="M67">
        <v>401.573091763094</v>
      </c>
      <c r="V67" s="2">
        <f t="shared" ref="V67:V130" si="28">IF(ISERROR((AH67-AF67)/($O$1-$S$1)),"n/a",(AH67-AF67)/($O$1-$S$1))</f>
        <v>0.16520872317712731</v>
      </c>
      <c r="W67" s="2">
        <f t="shared" ref="W67:W130" si="29">IF(ISERROR((AI67-AG67)/($U$1-$Q$1)),"n/a",(AI67-AG67)/($U$1-$Q$1))</f>
        <v>0.18054458589165526</v>
      </c>
      <c r="X67" s="3">
        <f t="shared" ref="X67:X130" si="30">IF(AND(F67&gt;$S$1,F67 &lt;$O$1),F67,"n/a")</f>
        <v>400.87033502952499</v>
      </c>
      <c r="Y67" s="3">
        <f t="shared" ref="Y67:Y130" si="31">IF(AND(G67&gt;$Q$1,G67 &lt;$U$1),G67,"n/a")</f>
        <v>365.40901817313699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530.87813114283904</v>
      </c>
      <c r="AB67" s="3">
        <f t="shared" ref="AB67:AB130" si="34">IF(AND(J67&gt;$S$1,J67 &lt;$O$1),J67,"n/a")</f>
        <v>575.99158159727995</v>
      </c>
      <c r="AC67" s="3">
        <f t="shared" ref="AC67:AC130" si="35">IF(AND(K67&gt;$Q$1,K67 &lt;$U$1),K67,"n/a")</f>
        <v>444.27065824712099</v>
      </c>
      <c r="AD67" s="3">
        <f t="shared" ref="AD67:AD130" si="36">IF(AND(L67&gt;$S$1,L67 &lt;$O$1),L67,"n/a")</f>
        <v>546.31132188914899</v>
      </c>
      <c r="AE67" s="3">
        <f t="shared" ref="AE67:AE130" si="37">IF(AND(M67&gt;$Q$1,M67 &lt;$U$1),M67,"n/a")</f>
        <v>401.573091763094</v>
      </c>
      <c r="AF67" s="4">
        <f t="shared" ref="AF67:AF130" si="38">IF(AJ67="True","n/a",MIN(X67,Z67,AB67,AD67))</f>
        <v>400.87033502952499</v>
      </c>
      <c r="AG67" s="4">
        <f t="shared" ref="AG67:AG130" si="39">IF(AK67="true","n/a",MIN(Y67,AA67,AC67,AE67))</f>
        <v>365.40901817313699</v>
      </c>
      <c r="AH67" s="4">
        <f t="shared" ref="AH67:AH130" si="40">IF(AJ67="True","n/a",MAX(X67,Z67,AB67,AD67))</f>
        <v>575.99158159727995</v>
      </c>
      <c r="AI67" s="4">
        <f t="shared" ref="AI67:AI130" si="41">IF(AK67="true","n/a",MAX(Y67,AA67,AC67,AE67))</f>
        <v>530.87813114283904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1390581848645</v>
      </c>
      <c r="B68">
        <v>-62.6743811875644</v>
      </c>
      <c r="C68">
        <v>575.99158159727995</v>
      </c>
      <c r="D68">
        <v>365.40901817313699</v>
      </c>
      <c r="E68">
        <v>530.87813114283904</v>
      </c>
      <c r="F68">
        <v>400.87033502952499</v>
      </c>
      <c r="G68">
        <v>365.40901817313699</v>
      </c>
      <c r="H68">
        <v>-62.6743811875644</v>
      </c>
      <c r="I68">
        <v>530.87813114283904</v>
      </c>
      <c r="J68">
        <v>575.99158159727995</v>
      </c>
      <c r="K68">
        <v>444.27065824712099</v>
      </c>
      <c r="L68">
        <v>546.31132188914899</v>
      </c>
      <c r="M68">
        <v>401.573091763094</v>
      </c>
      <c r="V68" s="2">
        <f t="shared" si="28"/>
        <v>0.16520872317712731</v>
      </c>
      <c r="W68" s="2">
        <f t="shared" si="29"/>
        <v>0.18054458589165526</v>
      </c>
      <c r="X68" s="3">
        <f t="shared" si="30"/>
        <v>400.87033502952499</v>
      </c>
      <c r="Y68" s="3">
        <f t="shared" si="31"/>
        <v>365.40901817313699</v>
      </c>
      <c r="Z68" s="3" t="str">
        <f t="shared" si="32"/>
        <v>n/a</v>
      </c>
      <c r="AA68" s="3">
        <f t="shared" si="33"/>
        <v>530.87813114283904</v>
      </c>
      <c r="AB68" s="3">
        <f t="shared" si="34"/>
        <v>575.99158159727995</v>
      </c>
      <c r="AC68" s="3">
        <f t="shared" si="35"/>
        <v>444.27065824712099</v>
      </c>
      <c r="AD68" s="3">
        <f t="shared" si="36"/>
        <v>546.31132188914899</v>
      </c>
      <c r="AE68" s="3">
        <f t="shared" si="37"/>
        <v>401.573091763094</v>
      </c>
      <c r="AF68" s="4">
        <f t="shared" si="38"/>
        <v>400.87033502952499</v>
      </c>
      <c r="AG68" s="4">
        <f t="shared" si="39"/>
        <v>365.40901817313699</v>
      </c>
      <c r="AH68" s="4">
        <f t="shared" si="40"/>
        <v>575.99158159727995</v>
      </c>
      <c r="AI68" s="4">
        <f t="shared" si="41"/>
        <v>530.87813114283904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1390581853446</v>
      </c>
      <c r="B69">
        <v>-62.6743811875644</v>
      </c>
      <c r="C69">
        <v>575.99158159727995</v>
      </c>
      <c r="D69">
        <v>365.40901817313699</v>
      </c>
      <c r="E69">
        <v>530.87813114283904</v>
      </c>
      <c r="F69">
        <v>400.87033502952499</v>
      </c>
      <c r="G69">
        <v>365.40901817313699</v>
      </c>
      <c r="H69">
        <v>-62.6743811875644</v>
      </c>
      <c r="I69">
        <v>530.87813114283904</v>
      </c>
      <c r="J69">
        <v>575.99158159727995</v>
      </c>
      <c r="K69">
        <v>444.27065824712099</v>
      </c>
      <c r="L69">
        <v>546.31132188914899</v>
      </c>
      <c r="M69">
        <v>401.573091763094</v>
      </c>
      <c r="V69" s="2">
        <f t="shared" si="28"/>
        <v>0.16520872317712731</v>
      </c>
      <c r="W69" s="2">
        <f t="shared" si="29"/>
        <v>0.18054458589165526</v>
      </c>
      <c r="X69" s="3">
        <f t="shared" si="30"/>
        <v>400.87033502952499</v>
      </c>
      <c r="Y69" s="3">
        <f t="shared" si="31"/>
        <v>365.40901817313699</v>
      </c>
      <c r="Z69" s="3" t="str">
        <f t="shared" si="32"/>
        <v>n/a</v>
      </c>
      <c r="AA69" s="3">
        <f t="shared" si="33"/>
        <v>530.87813114283904</v>
      </c>
      <c r="AB69" s="3">
        <f t="shared" si="34"/>
        <v>575.99158159727995</v>
      </c>
      <c r="AC69" s="3">
        <f t="shared" si="35"/>
        <v>444.27065824712099</v>
      </c>
      <c r="AD69" s="3">
        <f t="shared" si="36"/>
        <v>546.31132188914899</v>
      </c>
      <c r="AE69" s="3">
        <f t="shared" si="37"/>
        <v>401.573091763094</v>
      </c>
      <c r="AF69" s="4">
        <f t="shared" si="38"/>
        <v>400.87033502952499</v>
      </c>
      <c r="AG69" s="4">
        <f t="shared" si="39"/>
        <v>365.40901817313699</v>
      </c>
      <c r="AH69" s="4">
        <f t="shared" si="40"/>
        <v>575.99158159727995</v>
      </c>
      <c r="AI69" s="4">
        <f t="shared" si="41"/>
        <v>530.87813114283904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1390581863049</v>
      </c>
      <c r="B70">
        <v>-62.6743811875644</v>
      </c>
      <c r="C70">
        <v>575.99158159727995</v>
      </c>
      <c r="D70">
        <v>365.40901817313699</v>
      </c>
      <c r="E70">
        <v>530.87813114283904</v>
      </c>
      <c r="F70">
        <v>400.87033502952499</v>
      </c>
      <c r="G70">
        <v>365.40901817313699</v>
      </c>
      <c r="H70">
        <v>-62.6743811875644</v>
      </c>
      <c r="I70">
        <v>530.87813114283904</v>
      </c>
      <c r="J70">
        <v>575.99158159727995</v>
      </c>
      <c r="K70">
        <v>444.27065824712099</v>
      </c>
      <c r="L70">
        <v>546.31132188914899</v>
      </c>
      <c r="M70">
        <v>401.573091763094</v>
      </c>
      <c r="V70" s="2">
        <f t="shared" si="28"/>
        <v>0.16520872317712731</v>
      </c>
      <c r="W70" s="2">
        <f t="shared" si="29"/>
        <v>0.18054458589165526</v>
      </c>
      <c r="X70" s="3">
        <f t="shared" si="30"/>
        <v>400.87033502952499</v>
      </c>
      <c r="Y70" s="3">
        <f t="shared" si="31"/>
        <v>365.40901817313699</v>
      </c>
      <c r="Z70" s="3" t="str">
        <f t="shared" si="32"/>
        <v>n/a</v>
      </c>
      <c r="AA70" s="3">
        <f t="shared" si="33"/>
        <v>530.87813114283904</v>
      </c>
      <c r="AB70" s="3">
        <f t="shared" si="34"/>
        <v>575.99158159727995</v>
      </c>
      <c r="AC70" s="3">
        <f t="shared" si="35"/>
        <v>444.27065824712099</v>
      </c>
      <c r="AD70" s="3">
        <f t="shared" si="36"/>
        <v>546.31132188914899</v>
      </c>
      <c r="AE70" s="3">
        <f t="shared" si="37"/>
        <v>401.573091763094</v>
      </c>
      <c r="AF70" s="4">
        <f t="shared" si="38"/>
        <v>400.87033502952499</v>
      </c>
      <c r="AG70" s="4">
        <f t="shared" si="39"/>
        <v>365.40901817313699</v>
      </c>
      <c r="AH70" s="4">
        <f t="shared" si="40"/>
        <v>575.99158159727995</v>
      </c>
      <c r="AI70" s="4">
        <f t="shared" si="41"/>
        <v>530.87813114283904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1390581873550</v>
      </c>
      <c r="B71">
        <v>-62.6743811875644</v>
      </c>
      <c r="C71">
        <v>575.99158159727995</v>
      </c>
      <c r="D71">
        <v>365.40901817313699</v>
      </c>
      <c r="E71">
        <v>530.87813114283904</v>
      </c>
      <c r="F71">
        <v>400.87033502952499</v>
      </c>
      <c r="G71">
        <v>365.40901817313699</v>
      </c>
      <c r="H71">
        <v>-62.6743811875644</v>
      </c>
      <c r="I71">
        <v>530.87813114283904</v>
      </c>
      <c r="J71">
        <v>575.99158159727995</v>
      </c>
      <c r="K71">
        <v>444.27065824712099</v>
      </c>
      <c r="L71">
        <v>546.31132188914899</v>
      </c>
      <c r="M71">
        <v>401.573091763094</v>
      </c>
      <c r="V71" s="2">
        <f t="shared" si="28"/>
        <v>0.16520872317712731</v>
      </c>
      <c r="W71" s="2">
        <f t="shared" si="29"/>
        <v>0.18054458589165526</v>
      </c>
      <c r="X71" s="3">
        <f t="shared" si="30"/>
        <v>400.87033502952499</v>
      </c>
      <c r="Y71" s="3">
        <f t="shared" si="31"/>
        <v>365.40901817313699</v>
      </c>
      <c r="Z71" s="3" t="str">
        <f t="shared" si="32"/>
        <v>n/a</v>
      </c>
      <c r="AA71" s="3">
        <f t="shared" si="33"/>
        <v>530.87813114283904</v>
      </c>
      <c r="AB71" s="3">
        <f t="shared" si="34"/>
        <v>575.99158159727995</v>
      </c>
      <c r="AC71" s="3">
        <f t="shared" si="35"/>
        <v>444.27065824712099</v>
      </c>
      <c r="AD71" s="3">
        <f t="shared" si="36"/>
        <v>546.31132188914899</v>
      </c>
      <c r="AE71" s="3">
        <f t="shared" si="37"/>
        <v>401.573091763094</v>
      </c>
      <c r="AF71" s="4">
        <f t="shared" si="38"/>
        <v>400.87033502952499</v>
      </c>
      <c r="AG71" s="4">
        <f t="shared" si="39"/>
        <v>365.40901817313699</v>
      </c>
      <c r="AH71" s="4">
        <f t="shared" si="40"/>
        <v>575.99158159727995</v>
      </c>
      <c r="AI71" s="4">
        <f t="shared" si="41"/>
        <v>530.87813114283904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1390581878850</v>
      </c>
      <c r="B72">
        <v>-62.6743811875644</v>
      </c>
      <c r="C72">
        <v>575.99158159727995</v>
      </c>
      <c r="D72">
        <v>365.40901817313699</v>
      </c>
      <c r="E72">
        <v>530.87813114283904</v>
      </c>
      <c r="F72">
        <v>400.87033502952499</v>
      </c>
      <c r="G72">
        <v>365.40901817313699</v>
      </c>
      <c r="H72">
        <v>-62.6743811875644</v>
      </c>
      <c r="I72">
        <v>530.87813114283904</v>
      </c>
      <c r="J72">
        <v>575.99158159727995</v>
      </c>
      <c r="K72">
        <v>444.27065824712099</v>
      </c>
      <c r="L72">
        <v>546.31132188914899</v>
      </c>
      <c r="M72">
        <v>401.573091763094</v>
      </c>
      <c r="V72" s="2">
        <f t="shared" si="28"/>
        <v>0.16520872317712731</v>
      </c>
      <c r="W72" s="2">
        <f t="shared" si="29"/>
        <v>0.18054458589165526</v>
      </c>
      <c r="X72" s="3">
        <f t="shared" si="30"/>
        <v>400.87033502952499</v>
      </c>
      <c r="Y72" s="3">
        <f t="shared" si="31"/>
        <v>365.40901817313699</v>
      </c>
      <c r="Z72" s="3" t="str">
        <f t="shared" si="32"/>
        <v>n/a</v>
      </c>
      <c r="AA72" s="3">
        <f t="shared" si="33"/>
        <v>530.87813114283904</v>
      </c>
      <c r="AB72" s="3">
        <f t="shared" si="34"/>
        <v>575.99158159727995</v>
      </c>
      <c r="AC72" s="3">
        <f t="shared" si="35"/>
        <v>444.27065824712099</v>
      </c>
      <c r="AD72" s="3">
        <f t="shared" si="36"/>
        <v>546.31132188914899</v>
      </c>
      <c r="AE72" s="3">
        <f t="shared" si="37"/>
        <v>401.573091763094</v>
      </c>
      <c r="AF72" s="4">
        <f t="shared" si="38"/>
        <v>400.87033502952499</v>
      </c>
      <c r="AG72" s="4">
        <f t="shared" si="39"/>
        <v>365.40901817313699</v>
      </c>
      <c r="AH72" s="4">
        <f t="shared" si="40"/>
        <v>575.99158159727995</v>
      </c>
      <c r="AI72" s="4">
        <f t="shared" si="41"/>
        <v>530.87813114283904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1390581879028</v>
      </c>
      <c r="B73">
        <v>-62.6743811875644</v>
      </c>
      <c r="C73">
        <v>575.99158159727995</v>
      </c>
      <c r="D73">
        <v>365.40901817313699</v>
      </c>
      <c r="E73">
        <v>530.87813114283904</v>
      </c>
      <c r="F73">
        <v>400.87033502952499</v>
      </c>
      <c r="G73">
        <v>365.40901817313699</v>
      </c>
      <c r="H73">
        <v>-62.6743811875644</v>
      </c>
      <c r="I73">
        <v>530.87813114283904</v>
      </c>
      <c r="J73">
        <v>575.99158159727995</v>
      </c>
      <c r="K73">
        <v>444.27065824712099</v>
      </c>
      <c r="L73">
        <v>546.31132188914899</v>
      </c>
      <c r="M73">
        <v>401.573091763094</v>
      </c>
      <c r="V73" s="2">
        <f t="shared" si="28"/>
        <v>0.16520872317712731</v>
      </c>
      <c r="W73" s="2">
        <f t="shared" si="29"/>
        <v>0.18054458589165526</v>
      </c>
      <c r="X73" s="3">
        <f t="shared" si="30"/>
        <v>400.87033502952499</v>
      </c>
      <c r="Y73" s="3">
        <f t="shared" si="31"/>
        <v>365.40901817313699</v>
      </c>
      <c r="Z73" s="3" t="str">
        <f t="shared" si="32"/>
        <v>n/a</v>
      </c>
      <c r="AA73" s="3">
        <f t="shared" si="33"/>
        <v>530.87813114283904</v>
      </c>
      <c r="AB73" s="3">
        <f t="shared" si="34"/>
        <v>575.99158159727995</v>
      </c>
      <c r="AC73" s="3">
        <f t="shared" si="35"/>
        <v>444.27065824712099</v>
      </c>
      <c r="AD73" s="3">
        <f t="shared" si="36"/>
        <v>546.31132188914899</v>
      </c>
      <c r="AE73" s="3">
        <f t="shared" si="37"/>
        <v>401.573091763094</v>
      </c>
      <c r="AF73" s="4">
        <f t="shared" si="38"/>
        <v>400.87033502952499</v>
      </c>
      <c r="AG73" s="4">
        <f t="shared" si="39"/>
        <v>365.40901817313699</v>
      </c>
      <c r="AH73" s="4">
        <f t="shared" si="40"/>
        <v>575.99158159727995</v>
      </c>
      <c r="AI73" s="4">
        <f t="shared" si="41"/>
        <v>530.87813114283904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1390581881928</v>
      </c>
      <c r="B74">
        <v>-62.6743811875644</v>
      </c>
      <c r="C74">
        <v>575.99158159727995</v>
      </c>
      <c r="D74">
        <v>365.40901817313699</v>
      </c>
      <c r="E74">
        <v>530.87813114283904</v>
      </c>
      <c r="F74">
        <v>400.87033502952499</v>
      </c>
      <c r="G74">
        <v>365.40901817313699</v>
      </c>
      <c r="H74">
        <v>-62.6743811875644</v>
      </c>
      <c r="I74">
        <v>530.87813114283904</v>
      </c>
      <c r="J74">
        <v>575.99158159727995</v>
      </c>
      <c r="K74">
        <v>444.27065824712099</v>
      </c>
      <c r="L74">
        <v>546.31132188914899</v>
      </c>
      <c r="M74">
        <v>401.573091763094</v>
      </c>
      <c r="V74" s="2">
        <f t="shared" si="28"/>
        <v>0.16520872317712731</v>
      </c>
      <c r="W74" s="2">
        <f t="shared" si="29"/>
        <v>0.18054458589165526</v>
      </c>
      <c r="X74" s="3">
        <f t="shared" si="30"/>
        <v>400.87033502952499</v>
      </c>
      <c r="Y74" s="3">
        <f t="shared" si="31"/>
        <v>365.40901817313699</v>
      </c>
      <c r="Z74" s="3" t="str">
        <f t="shared" si="32"/>
        <v>n/a</v>
      </c>
      <c r="AA74" s="3">
        <f t="shared" si="33"/>
        <v>530.87813114283904</v>
      </c>
      <c r="AB74" s="3">
        <f t="shared" si="34"/>
        <v>575.99158159727995</v>
      </c>
      <c r="AC74" s="3">
        <f t="shared" si="35"/>
        <v>444.27065824712099</v>
      </c>
      <c r="AD74" s="3">
        <f t="shared" si="36"/>
        <v>546.31132188914899</v>
      </c>
      <c r="AE74" s="3">
        <f t="shared" si="37"/>
        <v>401.573091763094</v>
      </c>
      <c r="AF74" s="4">
        <f t="shared" si="38"/>
        <v>400.87033502952499</v>
      </c>
      <c r="AG74" s="4">
        <f t="shared" si="39"/>
        <v>365.40901817313699</v>
      </c>
      <c r="AH74" s="4">
        <f t="shared" si="40"/>
        <v>575.99158159727995</v>
      </c>
      <c r="AI74" s="4">
        <f t="shared" si="41"/>
        <v>530.87813114283904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1390581883528</v>
      </c>
      <c r="B75">
        <v>-62.6743811875644</v>
      </c>
      <c r="C75">
        <v>575.99158159727995</v>
      </c>
      <c r="D75">
        <v>365.40901817313699</v>
      </c>
      <c r="E75">
        <v>530.87813114283904</v>
      </c>
      <c r="F75">
        <v>400.87033502952499</v>
      </c>
      <c r="G75">
        <v>365.40901817313699</v>
      </c>
      <c r="H75">
        <v>-62.6743811875644</v>
      </c>
      <c r="I75">
        <v>530.87813114283904</v>
      </c>
      <c r="J75">
        <v>575.99158159727995</v>
      </c>
      <c r="K75">
        <v>444.27065824712099</v>
      </c>
      <c r="L75">
        <v>546.31132188914899</v>
      </c>
      <c r="M75">
        <v>401.573091763094</v>
      </c>
      <c r="V75" s="2">
        <f t="shared" si="28"/>
        <v>0.16520872317712731</v>
      </c>
      <c r="W75" s="2">
        <f t="shared" si="29"/>
        <v>0.18054458589165526</v>
      </c>
      <c r="X75" s="3">
        <f t="shared" si="30"/>
        <v>400.87033502952499</v>
      </c>
      <c r="Y75" s="3">
        <f t="shared" si="31"/>
        <v>365.40901817313699</v>
      </c>
      <c r="Z75" s="3" t="str">
        <f t="shared" si="32"/>
        <v>n/a</v>
      </c>
      <c r="AA75" s="3">
        <f t="shared" si="33"/>
        <v>530.87813114283904</v>
      </c>
      <c r="AB75" s="3">
        <f t="shared" si="34"/>
        <v>575.99158159727995</v>
      </c>
      <c r="AC75" s="3">
        <f t="shared" si="35"/>
        <v>444.27065824712099</v>
      </c>
      <c r="AD75" s="3">
        <f t="shared" si="36"/>
        <v>546.31132188914899</v>
      </c>
      <c r="AE75" s="3">
        <f t="shared" si="37"/>
        <v>401.573091763094</v>
      </c>
      <c r="AF75" s="4">
        <f t="shared" si="38"/>
        <v>400.87033502952499</v>
      </c>
      <c r="AG75" s="4">
        <f t="shared" si="39"/>
        <v>365.40901817313699</v>
      </c>
      <c r="AH75" s="4">
        <f t="shared" si="40"/>
        <v>575.99158159727995</v>
      </c>
      <c r="AI75" s="4">
        <f t="shared" si="41"/>
        <v>530.87813114283904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1390581885128</v>
      </c>
      <c r="B76">
        <v>-62.6743811875644</v>
      </c>
      <c r="C76">
        <v>575.99158159727995</v>
      </c>
      <c r="D76">
        <v>365.40901817313699</v>
      </c>
      <c r="E76">
        <v>530.87813114283904</v>
      </c>
      <c r="F76">
        <v>400.87033502952499</v>
      </c>
      <c r="G76">
        <v>365.40901817313699</v>
      </c>
      <c r="H76">
        <v>-62.6743811875644</v>
      </c>
      <c r="I76">
        <v>530.87813114283904</v>
      </c>
      <c r="J76">
        <v>575.99158159727995</v>
      </c>
      <c r="K76">
        <v>444.27065824712099</v>
      </c>
      <c r="L76">
        <v>546.31132188914899</v>
      </c>
      <c r="M76">
        <v>401.573091763094</v>
      </c>
      <c r="V76" s="2">
        <f t="shared" si="28"/>
        <v>0.16520872317712731</v>
      </c>
      <c r="W76" s="2">
        <f t="shared" si="29"/>
        <v>0.18054458589165526</v>
      </c>
      <c r="X76" s="3">
        <f t="shared" si="30"/>
        <v>400.87033502952499</v>
      </c>
      <c r="Y76" s="3">
        <f t="shared" si="31"/>
        <v>365.40901817313699</v>
      </c>
      <c r="Z76" s="3" t="str">
        <f t="shared" si="32"/>
        <v>n/a</v>
      </c>
      <c r="AA76" s="3">
        <f t="shared" si="33"/>
        <v>530.87813114283904</v>
      </c>
      <c r="AB76" s="3">
        <f t="shared" si="34"/>
        <v>575.99158159727995</v>
      </c>
      <c r="AC76" s="3">
        <f t="shared" si="35"/>
        <v>444.27065824712099</v>
      </c>
      <c r="AD76" s="3">
        <f t="shared" si="36"/>
        <v>546.31132188914899</v>
      </c>
      <c r="AE76" s="3">
        <f t="shared" si="37"/>
        <v>401.573091763094</v>
      </c>
      <c r="AF76" s="4">
        <f t="shared" si="38"/>
        <v>400.87033502952499</v>
      </c>
      <c r="AG76" s="4">
        <f t="shared" si="39"/>
        <v>365.40901817313699</v>
      </c>
      <c r="AH76" s="4">
        <f t="shared" si="40"/>
        <v>575.99158159727995</v>
      </c>
      <c r="AI76" s="4">
        <f t="shared" si="41"/>
        <v>530.87813114283904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1390581886828</v>
      </c>
      <c r="B77">
        <v>-62.6743811875644</v>
      </c>
      <c r="C77">
        <v>575.99158159727995</v>
      </c>
      <c r="D77">
        <v>365.40901817313699</v>
      </c>
      <c r="E77">
        <v>530.87813114283904</v>
      </c>
      <c r="F77">
        <v>400.87033502952499</v>
      </c>
      <c r="G77">
        <v>365.40901817313699</v>
      </c>
      <c r="H77">
        <v>-62.6743811875644</v>
      </c>
      <c r="I77">
        <v>530.87813114283904</v>
      </c>
      <c r="J77">
        <v>575.99158159727995</v>
      </c>
      <c r="K77">
        <v>444.27065824712099</v>
      </c>
      <c r="L77">
        <v>546.31132188914899</v>
      </c>
      <c r="M77">
        <v>401.573091763094</v>
      </c>
      <c r="V77" s="2">
        <f t="shared" si="28"/>
        <v>0.16520872317712731</v>
      </c>
      <c r="W77" s="2">
        <f t="shared" si="29"/>
        <v>0.18054458589165526</v>
      </c>
      <c r="X77" s="3">
        <f t="shared" si="30"/>
        <v>400.87033502952499</v>
      </c>
      <c r="Y77" s="3">
        <f t="shared" si="31"/>
        <v>365.40901817313699</v>
      </c>
      <c r="Z77" s="3" t="str">
        <f t="shared" si="32"/>
        <v>n/a</v>
      </c>
      <c r="AA77" s="3">
        <f t="shared" si="33"/>
        <v>530.87813114283904</v>
      </c>
      <c r="AB77" s="3">
        <f t="shared" si="34"/>
        <v>575.99158159727995</v>
      </c>
      <c r="AC77" s="3">
        <f t="shared" si="35"/>
        <v>444.27065824712099</v>
      </c>
      <c r="AD77" s="3">
        <f t="shared" si="36"/>
        <v>546.31132188914899</v>
      </c>
      <c r="AE77" s="3">
        <f t="shared" si="37"/>
        <v>401.573091763094</v>
      </c>
      <c r="AF77" s="4">
        <f t="shared" si="38"/>
        <v>400.87033502952499</v>
      </c>
      <c r="AG77" s="4">
        <f t="shared" si="39"/>
        <v>365.40901817313699</v>
      </c>
      <c r="AH77" s="4">
        <f t="shared" si="40"/>
        <v>575.99158159727995</v>
      </c>
      <c r="AI77" s="4">
        <f t="shared" si="41"/>
        <v>530.87813114283904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1390581889328</v>
      </c>
      <c r="B78">
        <v>-62.6743811875644</v>
      </c>
      <c r="C78">
        <v>575.99158159727995</v>
      </c>
      <c r="D78">
        <v>365.40901817313699</v>
      </c>
      <c r="E78">
        <v>530.87813114283904</v>
      </c>
      <c r="F78">
        <v>400.87033502952499</v>
      </c>
      <c r="G78">
        <v>365.40901817313699</v>
      </c>
      <c r="H78">
        <v>-62.6743811875644</v>
      </c>
      <c r="I78">
        <v>530.87813114283904</v>
      </c>
      <c r="J78">
        <v>575.99158159727995</v>
      </c>
      <c r="K78">
        <v>444.27065824712099</v>
      </c>
      <c r="L78">
        <v>546.31132188914899</v>
      </c>
      <c r="M78">
        <v>401.573091763094</v>
      </c>
      <c r="V78" s="2">
        <f t="shared" si="28"/>
        <v>0.16520872317712731</v>
      </c>
      <c r="W78" s="2">
        <f t="shared" si="29"/>
        <v>0.18054458589165526</v>
      </c>
      <c r="X78" s="3">
        <f t="shared" si="30"/>
        <v>400.87033502952499</v>
      </c>
      <c r="Y78" s="3">
        <f t="shared" si="31"/>
        <v>365.40901817313699</v>
      </c>
      <c r="Z78" s="3" t="str">
        <f t="shared" si="32"/>
        <v>n/a</v>
      </c>
      <c r="AA78" s="3">
        <f t="shared" si="33"/>
        <v>530.87813114283904</v>
      </c>
      <c r="AB78" s="3">
        <f t="shared" si="34"/>
        <v>575.99158159727995</v>
      </c>
      <c r="AC78" s="3">
        <f t="shared" si="35"/>
        <v>444.27065824712099</v>
      </c>
      <c r="AD78" s="3">
        <f t="shared" si="36"/>
        <v>546.31132188914899</v>
      </c>
      <c r="AE78" s="3">
        <f t="shared" si="37"/>
        <v>401.573091763094</v>
      </c>
      <c r="AF78" s="4">
        <f t="shared" si="38"/>
        <v>400.87033502952499</v>
      </c>
      <c r="AG78" s="4">
        <f t="shared" si="39"/>
        <v>365.40901817313699</v>
      </c>
      <c r="AH78" s="4">
        <f t="shared" si="40"/>
        <v>575.99158159727995</v>
      </c>
      <c r="AI78" s="4">
        <f t="shared" si="41"/>
        <v>530.87813114283904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1390581894829</v>
      </c>
      <c r="B79">
        <v>-62.6743811875644</v>
      </c>
      <c r="C79">
        <v>575.99158159727995</v>
      </c>
      <c r="D79">
        <v>365.40901817313699</v>
      </c>
      <c r="E79">
        <v>530.87813114283904</v>
      </c>
      <c r="F79">
        <v>400.87033502952499</v>
      </c>
      <c r="G79">
        <v>365.40901817313699</v>
      </c>
      <c r="H79">
        <v>-62.6743811875644</v>
      </c>
      <c r="I79">
        <v>530.87813114283904</v>
      </c>
      <c r="J79">
        <v>575.99158159727995</v>
      </c>
      <c r="K79">
        <v>444.27065824712099</v>
      </c>
      <c r="L79">
        <v>546.31132188914899</v>
      </c>
      <c r="M79">
        <v>401.573091763094</v>
      </c>
      <c r="V79" s="2">
        <f t="shared" si="28"/>
        <v>0.16520872317712731</v>
      </c>
      <c r="W79" s="2">
        <f t="shared" si="29"/>
        <v>0.18054458589165526</v>
      </c>
      <c r="X79" s="3">
        <f t="shared" si="30"/>
        <v>400.87033502952499</v>
      </c>
      <c r="Y79" s="3">
        <f t="shared" si="31"/>
        <v>365.40901817313699</v>
      </c>
      <c r="Z79" s="3" t="str">
        <f t="shared" si="32"/>
        <v>n/a</v>
      </c>
      <c r="AA79" s="3">
        <f t="shared" si="33"/>
        <v>530.87813114283904</v>
      </c>
      <c r="AB79" s="3">
        <f t="shared" si="34"/>
        <v>575.99158159727995</v>
      </c>
      <c r="AC79" s="3">
        <f t="shared" si="35"/>
        <v>444.27065824712099</v>
      </c>
      <c r="AD79" s="3">
        <f t="shared" si="36"/>
        <v>546.31132188914899</v>
      </c>
      <c r="AE79" s="3">
        <f t="shared" si="37"/>
        <v>401.573091763094</v>
      </c>
      <c r="AF79" s="4">
        <f t="shared" si="38"/>
        <v>400.87033502952499</v>
      </c>
      <c r="AG79" s="4">
        <f t="shared" si="39"/>
        <v>365.40901817313699</v>
      </c>
      <c r="AH79" s="4">
        <f t="shared" si="40"/>
        <v>575.99158159727995</v>
      </c>
      <c r="AI79" s="4">
        <f t="shared" si="41"/>
        <v>530.87813114283904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1390581894963</v>
      </c>
      <c r="B80">
        <v>-62.6743811875644</v>
      </c>
      <c r="C80">
        <v>575.99158159727995</v>
      </c>
      <c r="D80">
        <v>365.40901817313699</v>
      </c>
      <c r="E80">
        <v>530.87813114283904</v>
      </c>
      <c r="F80">
        <v>400.87033502952499</v>
      </c>
      <c r="G80">
        <v>365.40901817313699</v>
      </c>
      <c r="H80">
        <v>-62.6743811875644</v>
      </c>
      <c r="I80">
        <v>530.87813114283904</v>
      </c>
      <c r="J80">
        <v>575.99158159727995</v>
      </c>
      <c r="K80">
        <v>444.27065824712099</v>
      </c>
      <c r="L80">
        <v>546.31132188914899</v>
      </c>
      <c r="M80">
        <v>401.573091763094</v>
      </c>
      <c r="V80" s="2">
        <f t="shared" si="28"/>
        <v>0.16520872317712731</v>
      </c>
      <c r="W80" s="2">
        <f t="shared" si="29"/>
        <v>0.18054458589165526</v>
      </c>
      <c r="X80" s="3">
        <f t="shared" si="30"/>
        <v>400.87033502952499</v>
      </c>
      <c r="Y80" s="3">
        <f t="shared" si="31"/>
        <v>365.40901817313699</v>
      </c>
      <c r="Z80" s="3" t="str">
        <f t="shared" si="32"/>
        <v>n/a</v>
      </c>
      <c r="AA80" s="3">
        <f t="shared" si="33"/>
        <v>530.87813114283904</v>
      </c>
      <c r="AB80" s="3">
        <f t="shared" si="34"/>
        <v>575.99158159727995</v>
      </c>
      <c r="AC80" s="3">
        <f t="shared" si="35"/>
        <v>444.27065824712099</v>
      </c>
      <c r="AD80" s="3">
        <f t="shared" si="36"/>
        <v>546.31132188914899</v>
      </c>
      <c r="AE80" s="3">
        <f t="shared" si="37"/>
        <v>401.573091763094</v>
      </c>
      <c r="AF80" s="4">
        <f t="shared" si="38"/>
        <v>400.87033502952499</v>
      </c>
      <c r="AG80" s="4">
        <f t="shared" si="39"/>
        <v>365.40901817313699</v>
      </c>
      <c r="AH80" s="4">
        <f t="shared" si="40"/>
        <v>575.99158159727995</v>
      </c>
      <c r="AI80" s="4">
        <f t="shared" si="41"/>
        <v>530.87813114283904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1390581902963</v>
      </c>
      <c r="B81">
        <v>-62.6743811875644</v>
      </c>
      <c r="C81">
        <v>575.99158159727995</v>
      </c>
      <c r="D81">
        <v>365.40901817313699</v>
      </c>
      <c r="E81">
        <v>530.87813114283904</v>
      </c>
      <c r="F81">
        <v>400.87033502952499</v>
      </c>
      <c r="G81">
        <v>365.40901817313699</v>
      </c>
      <c r="H81">
        <v>-62.6743811875644</v>
      </c>
      <c r="I81">
        <v>530.87813114283904</v>
      </c>
      <c r="J81">
        <v>575.99158159727995</v>
      </c>
      <c r="K81">
        <v>444.27065824712099</v>
      </c>
      <c r="L81">
        <v>546.31132188914899</v>
      </c>
      <c r="M81">
        <v>401.573091763094</v>
      </c>
      <c r="V81" s="2">
        <f t="shared" si="28"/>
        <v>0.16520872317712731</v>
      </c>
      <c r="W81" s="2">
        <f t="shared" si="29"/>
        <v>0.18054458589165526</v>
      </c>
      <c r="X81" s="3">
        <f t="shared" si="30"/>
        <v>400.87033502952499</v>
      </c>
      <c r="Y81" s="3">
        <f t="shared" si="31"/>
        <v>365.40901817313699</v>
      </c>
      <c r="Z81" s="3" t="str">
        <f t="shared" si="32"/>
        <v>n/a</v>
      </c>
      <c r="AA81" s="3">
        <f t="shared" si="33"/>
        <v>530.87813114283904</v>
      </c>
      <c r="AB81" s="3">
        <f t="shared" si="34"/>
        <v>575.99158159727995</v>
      </c>
      <c r="AC81" s="3">
        <f t="shared" si="35"/>
        <v>444.27065824712099</v>
      </c>
      <c r="AD81" s="3">
        <f t="shared" si="36"/>
        <v>546.31132188914899</v>
      </c>
      <c r="AE81" s="3">
        <f t="shared" si="37"/>
        <v>401.573091763094</v>
      </c>
      <c r="AF81" s="4">
        <f t="shared" si="38"/>
        <v>400.87033502952499</v>
      </c>
      <c r="AG81" s="4">
        <f t="shared" si="39"/>
        <v>365.40901817313699</v>
      </c>
      <c r="AH81" s="4">
        <f t="shared" si="40"/>
        <v>575.99158159727995</v>
      </c>
      <c r="AI81" s="4">
        <f t="shared" si="41"/>
        <v>530.87813114283904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1390581906663</v>
      </c>
      <c r="B82">
        <v>-62.6743811875644</v>
      </c>
      <c r="C82">
        <v>575.99158159727995</v>
      </c>
      <c r="D82">
        <v>365.40901817313699</v>
      </c>
      <c r="E82">
        <v>530.87813114283904</v>
      </c>
      <c r="F82">
        <v>400.87033502952499</v>
      </c>
      <c r="G82">
        <v>365.40901817313699</v>
      </c>
      <c r="H82">
        <v>-62.6743811875644</v>
      </c>
      <c r="I82">
        <v>530.87813114283904</v>
      </c>
      <c r="J82">
        <v>575.99158159727995</v>
      </c>
      <c r="K82">
        <v>444.27065824712099</v>
      </c>
      <c r="L82">
        <v>546.31132188914899</v>
      </c>
      <c r="M82">
        <v>401.573091763094</v>
      </c>
      <c r="V82" s="2">
        <f t="shared" si="28"/>
        <v>0.16520872317712731</v>
      </c>
      <c r="W82" s="2">
        <f t="shared" si="29"/>
        <v>0.18054458589165526</v>
      </c>
      <c r="X82" s="3">
        <f t="shared" si="30"/>
        <v>400.87033502952499</v>
      </c>
      <c r="Y82" s="3">
        <f t="shared" si="31"/>
        <v>365.40901817313699</v>
      </c>
      <c r="Z82" s="3" t="str">
        <f t="shared" si="32"/>
        <v>n/a</v>
      </c>
      <c r="AA82" s="3">
        <f t="shared" si="33"/>
        <v>530.87813114283904</v>
      </c>
      <c r="AB82" s="3">
        <f t="shared" si="34"/>
        <v>575.99158159727995</v>
      </c>
      <c r="AC82" s="3">
        <f t="shared" si="35"/>
        <v>444.27065824712099</v>
      </c>
      <c r="AD82" s="3">
        <f t="shared" si="36"/>
        <v>546.31132188914899</v>
      </c>
      <c r="AE82" s="3">
        <f t="shared" si="37"/>
        <v>401.573091763094</v>
      </c>
      <c r="AF82" s="4">
        <f t="shared" si="38"/>
        <v>400.87033502952499</v>
      </c>
      <c r="AG82" s="4">
        <f t="shared" si="39"/>
        <v>365.40901817313699</v>
      </c>
      <c r="AH82" s="4">
        <f t="shared" si="40"/>
        <v>575.99158159727995</v>
      </c>
      <c r="AI82" s="4">
        <f t="shared" si="41"/>
        <v>530.87813114283904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1390581915969</v>
      </c>
      <c r="B83">
        <v>-62.6743811875644</v>
      </c>
      <c r="C83">
        <v>575.99158159727995</v>
      </c>
      <c r="D83">
        <v>365.40901817313699</v>
      </c>
      <c r="E83">
        <v>530.87813114283904</v>
      </c>
      <c r="F83">
        <v>400.87033502952499</v>
      </c>
      <c r="G83">
        <v>365.40901817313699</v>
      </c>
      <c r="H83">
        <v>-62.6743811875644</v>
      </c>
      <c r="I83">
        <v>530.87813114283904</v>
      </c>
      <c r="J83">
        <v>575.99158159727995</v>
      </c>
      <c r="K83">
        <v>444.27065824712099</v>
      </c>
      <c r="L83">
        <v>546.31132188914899</v>
      </c>
      <c r="M83">
        <v>401.573091763094</v>
      </c>
      <c r="V83" s="2">
        <f t="shared" si="28"/>
        <v>0.16520872317712731</v>
      </c>
      <c r="W83" s="2">
        <f t="shared" si="29"/>
        <v>0.18054458589165526</v>
      </c>
      <c r="X83" s="3">
        <f t="shared" si="30"/>
        <v>400.87033502952499</v>
      </c>
      <c r="Y83" s="3">
        <f t="shared" si="31"/>
        <v>365.40901817313699</v>
      </c>
      <c r="Z83" s="3" t="str">
        <f t="shared" si="32"/>
        <v>n/a</v>
      </c>
      <c r="AA83" s="3">
        <f t="shared" si="33"/>
        <v>530.87813114283904</v>
      </c>
      <c r="AB83" s="3">
        <f t="shared" si="34"/>
        <v>575.99158159727995</v>
      </c>
      <c r="AC83" s="3">
        <f t="shared" si="35"/>
        <v>444.27065824712099</v>
      </c>
      <c r="AD83" s="3">
        <f t="shared" si="36"/>
        <v>546.31132188914899</v>
      </c>
      <c r="AE83" s="3">
        <f t="shared" si="37"/>
        <v>401.573091763094</v>
      </c>
      <c r="AF83" s="4">
        <f t="shared" si="38"/>
        <v>400.87033502952499</v>
      </c>
      <c r="AG83" s="4">
        <f t="shared" si="39"/>
        <v>365.40901817313699</v>
      </c>
      <c r="AH83" s="4">
        <f t="shared" si="40"/>
        <v>575.99158159727995</v>
      </c>
      <c r="AI83" s="4">
        <f t="shared" si="41"/>
        <v>530.87813114283904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1390581918269</v>
      </c>
      <c r="B84">
        <v>-62.6743811875644</v>
      </c>
      <c r="C84">
        <v>575.99158159727995</v>
      </c>
      <c r="D84">
        <v>365.40901817313699</v>
      </c>
      <c r="E84">
        <v>530.87813114283904</v>
      </c>
      <c r="F84">
        <v>400.87033502952499</v>
      </c>
      <c r="G84">
        <v>365.40901817313699</v>
      </c>
      <c r="H84">
        <v>-62.6743811875644</v>
      </c>
      <c r="I84">
        <v>530.87813114283904</v>
      </c>
      <c r="J84">
        <v>575.99158159727995</v>
      </c>
      <c r="K84">
        <v>444.27065824712099</v>
      </c>
      <c r="L84">
        <v>546.31132188914899</v>
      </c>
      <c r="M84">
        <v>401.573091763094</v>
      </c>
      <c r="V84" s="2">
        <f t="shared" si="28"/>
        <v>0.16520872317712731</v>
      </c>
      <c r="W84" s="2">
        <f t="shared" si="29"/>
        <v>0.18054458589165526</v>
      </c>
      <c r="X84" s="3">
        <f t="shared" si="30"/>
        <v>400.87033502952499</v>
      </c>
      <c r="Y84" s="3">
        <f t="shared" si="31"/>
        <v>365.40901817313699</v>
      </c>
      <c r="Z84" s="3" t="str">
        <f t="shared" si="32"/>
        <v>n/a</v>
      </c>
      <c r="AA84" s="3">
        <f t="shared" si="33"/>
        <v>530.87813114283904</v>
      </c>
      <c r="AB84" s="3">
        <f t="shared" si="34"/>
        <v>575.99158159727995</v>
      </c>
      <c r="AC84" s="3">
        <f t="shared" si="35"/>
        <v>444.27065824712099</v>
      </c>
      <c r="AD84" s="3">
        <f t="shared" si="36"/>
        <v>546.31132188914899</v>
      </c>
      <c r="AE84" s="3">
        <f t="shared" si="37"/>
        <v>401.573091763094</v>
      </c>
      <c r="AF84" s="4">
        <f t="shared" si="38"/>
        <v>400.87033502952499</v>
      </c>
      <c r="AG84" s="4">
        <f t="shared" si="39"/>
        <v>365.40901817313699</v>
      </c>
      <c r="AH84" s="4">
        <f t="shared" si="40"/>
        <v>575.99158159727995</v>
      </c>
      <c r="AI84" s="4">
        <f t="shared" si="41"/>
        <v>530.87813114283904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1390581931369</v>
      </c>
      <c r="B85">
        <v>-62.6743811875644</v>
      </c>
      <c r="C85">
        <v>575.99158159727995</v>
      </c>
      <c r="D85">
        <v>365.40901817313699</v>
      </c>
      <c r="E85">
        <v>530.87813114283904</v>
      </c>
      <c r="F85">
        <v>400.87033502952499</v>
      </c>
      <c r="G85">
        <v>365.40901817313699</v>
      </c>
      <c r="H85">
        <v>-62.6743811875644</v>
      </c>
      <c r="I85">
        <v>530.87813114283904</v>
      </c>
      <c r="J85">
        <v>575.99158159727995</v>
      </c>
      <c r="K85">
        <v>444.27065824712099</v>
      </c>
      <c r="L85">
        <v>546.31132188914899</v>
      </c>
      <c r="M85">
        <v>401.573091763094</v>
      </c>
      <c r="V85" s="2">
        <f t="shared" si="28"/>
        <v>0.16520872317712731</v>
      </c>
      <c r="W85" s="2">
        <f t="shared" si="29"/>
        <v>0.18054458589165526</v>
      </c>
      <c r="X85" s="3">
        <f t="shared" si="30"/>
        <v>400.87033502952499</v>
      </c>
      <c r="Y85" s="3">
        <f t="shared" si="31"/>
        <v>365.40901817313699</v>
      </c>
      <c r="Z85" s="3" t="str">
        <f t="shared" si="32"/>
        <v>n/a</v>
      </c>
      <c r="AA85" s="3">
        <f t="shared" si="33"/>
        <v>530.87813114283904</v>
      </c>
      <c r="AB85" s="3">
        <f t="shared" si="34"/>
        <v>575.99158159727995</v>
      </c>
      <c r="AC85" s="3">
        <f t="shared" si="35"/>
        <v>444.27065824712099</v>
      </c>
      <c r="AD85" s="3">
        <f t="shared" si="36"/>
        <v>546.31132188914899</v>
      </c>
      <c r="AE85" s="3">
        <f t="shared" si="37"/>
        <v>401.573091763094</v>
      </c>
      <c r="AF85" s="4">
        <f t="shared" si="38"/>
        <v>400.87033502952499</v>
      </c>
      <c r="AG85" s="4">
        <f t="shared" si="39"/>
        <v>365.40901817313699</v>
      </c>
      <c r="AH85" s="4">
        <f t="shared" si="40"/>
        <v>575.99158159727995</v>
      </c>
      <c r="AI85" s="4">
        <f t="shared" si="41"/>
        <v>530.87813114283904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1390581935370</v>
      </c>
      <c r="B86">
        <v>-62.6743811875644</v>
      </c>
      <c r="C86">
        <v>575.99158159727995</v>
      </c>
      <c r="D86">
        <v>365.40901817313699</v>
      </c>
      <c r="E86">
        <v>530.87813114283904</v>
      </c>
      <c r="F86">
        <v>400.87033502952499</v>
      </c>
      <c r="G86">
        <v>365.40901817313699</v>
      </c>
      <c r="H86">
        <v>-62.6743811875644</v>
      </c>
      <c r="I86">
        <v>530.87813114283904</v>
      </c>
      <c r="J86">
        <v>575.99158159727995</v>
      </c>
      <c r="K86">
        <v>444.27065824712099</v>
      </c>
      <c r="L86">
        <v>546.31132188914899</v>
      </c>
      <c r="M86">
        <v>401.573091763094</v>
      </c>
      <c r="V86" s="2">
        <f t="shared" si="28"/>
        <v>0.16520872317712731</v>
      </c>
      <c r="W86" s="2">
        <f t="shared" si="29"/>
        <v>0.18054458589165526</v>
      </c>
      <c r="X86" s="3">
        <f t="shared" si="30"/>
        <v>400.87033502952499</v>
      </c>
      <c r="Y86" s="3">
        <f t="shared" si="31"/>
        <v>365.40901817313699</v>
      </c>
      <c r="Z86" s="3" t="str">
        <f t="shared" si="32"/>
        <v>n/a</v>
      </c>
      <c r="AA86" s="3">
        <f t="shared" si="33"/>
        <v>530.87813114283904</v>
      </c>
      <c r="AB86" s="3">
        <f t="shared" si="34"/>
        <v>575.99158159727995</v>
      </c>
      <c r="AC86" s="3">
        <f t="shared" si="35"/>
        <v>444.27065824712099</v>
      </c>
      <c r="AD86" s="3">
        <f t="shared" si="36"/>
        <v>546.31132188914899</v>
      </c>
      <c r="AE86" s="3">
        <f t="shared" si="37"/>
        <v>401.573091763094</v>
      </c>
      <c r="AF86" s="4">
        <f t="shared" si="38"/>
        <v>400.87033502952499</v>
      </c>
      <c r="AG86" s="4">
        <f t="shared" si="39"/>
        <v>365.40901817313699</v>
      </c>
      <c r="AH86" s="4">
        <f t="shared" si="40"/>
        <v>575.99158159727995</v>
      </c>
      <c r="AI86" s="4">
        <f t="shared" si="41"/>
        <v>530.87813114283904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1390581945170</v>
      </c>
      <c r="B87">
        <v>-62.6743811875644</v>
      </c>
      <c r="C87">
        <v>575.99158159727995</v>
      </c>
      <c r="D87">
        <v>365.40901817313699</v>
      </c>
      <c r="E87">
        <v>530.87813114283904</v>
      </c>
      <c r="F87">
        <v>400.87033502952499</v>
      </c>
      <c r="G87">
        <v>365.40901817313699</v>
      </c>
      <c r="H87">
        <v>-62.6743811875644</v>
      </c>
      <c r="I87">
        <v>530.87813114283904</v>
      </c>
      <c r="J87">
        <v>575.99158159727995</v>
      </c>
      <c r="K87">
        <v>444.27065824712099</v>
      </c>
      <c r="L87">
        <v>546.31132188914899</v>
      </c>
      <c r="M87">
        <v>401.573091763094</v>
      </c>
      <c r="V87" s="2">
        <f t="shared" si="28"/>
        <v>0.16520872317712731</v>
      </c>
      <c r="W87" s="2">
        <f t="shared" si="29"/>
        <v>0.18054458589165526</v>
      </c>
      <c r="X87" s="3">
        <f t="shared" si="30"/>
        <v>400.87033502952499</v>
      </c>
      <c r="Y87" s="3">
        <f t="shared" si="31"/>
        <v>365.40901817313699</v>
      </c>
      <c r="Z87" s="3" t="str">
        <f t="shared" si="32"/>
        <v>n/a</v>
      </c>
      <c r="AA87" s="3">
        <f t="shared" si="33"/>
        <v>530.87813114283904</v>
      </c>
      <c r="AB87" s="3">
        <f t="shared" si="34"/>
        <v>575.99158159727995</v>
      </c>
      <c r="AC87" s="3">
        <f t="shared" si="35"/>
        <v>444.27065824712099</v>
      </c>
      <c r="AD87" s="3">
        <f t="shared" si="36"/>
        <v>546.31132188914899</v>
      </c>
      <c r="AE87" s="3">
        <f t="shared" si="37"/>
        <v>401.573091763094</v>
      </c>
      <c r="AF87" s="4">
        <f t="shared" si="38"/>
        <v>400.87033502952499</v>
      </c>
      <c r="AG87" s="4">
        <f t="shared" si="39"/>
        <v>365.40901817313699</v>
      </c>
      <c r="AH87" s="4">
        <f t="shared" si="40"/>
        <v>575.99158159727995</v>
      </c>
      <c r="AI87" s="4">
        <f t="shared" si="41"/>
        <v>530.87813114283904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1390581945256</v>
      </c>
      <c r="B88">
        <v>-62.6743811875644</v>
      </c>
      <c r="C88">
        <v>575.99158159727995</v>
      </c>
      <c r="D88">
        <v>365.40901817313699</v>
      </c>
      <c r="E88">
        <v>530.87813114283904</v>
      </c>
      <c r="F88">
        <v>400.87033502952499</v>
      </c>
      <c r="G88">
        <v>365.40901817313699</v>
      </c>
      <c r="H88">
        <v>-62.6743811875644</v>
      </c>
      <c r="I88">
        <v>530.87813114283904</v>
      </c>
      <c r="J88">
        <v>575.99158159727995</v>
      </c>
      <c r="K88">
        <v>444.27065824712099</v>
      </c>
      <c r="L88">
        <v>546.31132188914899</v>
      </c>
      <c r="M88">
        <v>401.573091763094</v>
      </c>
      <c r="V88" s="2">
        <f t="shared" si="28"/>
        <v>0.16520872317712731</v>
      </c>
      <c r="W88" s="2">
        <f t="shared" si="29"/>
        <v>0.18054458589165526</v>
      </c>
      <c r="X88" s="3">
        <f t="shared" si="30"/>
        <v>400.87033502952499</v>
      </c>
      <c r="Y88" s="3">
        <f t="shared" si="31"/>
        <v>365.40901817313699</v>
      </c>
      <c r="Z88" s="3" t="str">
        <f t="shared" si="32"/>
        <v>n/a</v>
      </c>
      <c r="AA88" s="3">
        <f t="shared" si="33"/>
        <v>530.87813114283904</v>
      </c>
      <c r="AB88" s="3">
        <f t="shared" si="34"/>
        <v>575.99158159727995</v>
      </c>
      <c r="AC88" s="3">
        <f t="shared" si="35"/>
        <v>444.27065824712099</v>
      </c>
      <c r="AD88" s="3">
        <f t="shared" si="36"/>
        <v>546.31132188914899</v>
      </c>
      <c r="AE88" s="3">
        <f t="shared" si="37"/>
        <v>401.573091763094</v>
      </c>
      <c r="AF88" s="4">
        <f t="shared" si="38"/>
        <v>400.87033502952499</v>
      </c>
      <c r="AG88" s="4">
        <f t="shared" si="39"/>
        <v>365.40901817313699</v>
      </c>
      <c r="AH88" s="4">
        <f t="shared" si="40"/>
        <v>575.99158159727995</v>
      </c>
      <c r="AI88" s="4">
        <f t="shared" si="41"/>
        <v>530.87813114283904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1390581945856</v>
      </c>
      <c r="B89">
        <v>-62.6743811875644</v>
      </c>
      <c r="C89">
        <v>575.99158159727995</v>
      </c>
      <c r="D89">
        <v>365.40901817313699</v>
      </c>
      <c r="E89">
        <v>530.87813114283904</v>
      </c>
      <c r="F89">
        <v>400.87033502952499</v>
      </c>
      <c r="G89">
        <v>365.40901817313699</v>
      </c>
      <c r="H89">
        <v>-62.6743811875644</v>
      </c>
      <c r="I89">
        <v>530.87813114283904</v>
      </c>
      <c r="J89">
        <v>575.99158159727995</v>
      </c>
      <c r="K89">
        <v>444.27065824712099</v>
      </c>
      <c r="L89">
        <v>546.31132188914899</v>
      </c>
      <c r="M89">
        <v>401.573091763094</v>
      </c>
      <c r="V89" s="2">
        <f t="shared" si="28"/>
        <v>0.16520872317712731</v>
      </c>
      <c r="W89" s="2">
        <f t="shared" si="29"/>
        <v>0.18054458589165526</v>
      </c>
      <c r="X89" s="3">
        <f t="shared" si="30"/>
        <v>400.87033502952499</v>
      </c>
      <c r="Y89" s="3">
        <f t="shared" si="31"/>
        <v>365.40901817313699</v>
      </c>
      <c r="Z89" s="3" t="str">
        <f t="shared" si="32"/>
        <v>n/a</v>
      </c>
      <c r="AA89" s="3">
        <f t="shared" si="33"/>
        <v>530.87813114283904</v>
      </c>
      <c r="AB89" s="3">
        <f t="shared" si="34"/>
        <v>575.99158159727995</v>
      </c>
      <c r="AC89" s="3">
        <f t="shared" si="35"/>
        <v>444.27065824712099</v>
      </c>
      <c r="AD89" s="3">
        <f t="shared" si="36"/>
        <v>546.31132188914899</v>
      </c>
      <c r="AE89" s="3">
        <f t="shared" si="37"/>
        <v>401.573091763094</v>
      </c>
      <c r="AF89" s="4">
        <f t="shared" si="38"/>
        <v>400.87033502952499</v>
      </c>
      <c r="AG89" s="4">
        <f t="shared" si="39"/>
        <v>365.40901817313699</v>
      </c>
      <c r="AH89" s="4">
        <f t="shared" si="40"/>
        <v>575.99158159727995</v>
      </c>
      <c r="AI89" s="4">
        <f t="shared" si="41"/>
        <v>530.87813114283904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1390581952059</v>
      </c>
      <c r="B90">
        <v>-62.6743811875644</v>
      </c>
      <c r="C90">
        <v>575.99158159727995</v>
      </c>
      <c r="D90">
        <v>365.40901817313699</v>
      </c>
      <c r="E90">
        <v>530.87813114283904</v>
      </c>
      <c r="F90">
        <v>400.87033502952499</v>
      </c>
      <c r="G90">
        <v>365.40901817313699</v>
      </c>
      <c r="H90">
        <v>-62.6743811875644</v>
      </c>
      <c r="I90">
        <v>530.87813114283904</v>
      </c>
      <c r="J90">
        <v>575.99158159727995</v>
      </c>
      <c r="K90">
        <v>444.27065824712099</v>
      </c>
      <c r="L90">
        <v>546.31132188914899</v>
      </c>
      <c r="M90">
        <v>401.573091763094</v>
      </c>
      <c r="V90" s="2">
        <f t="shared" si="28"/>
        <v>0.16520872317712731</v>
      </c>
      <c r="W90" s="2">
        <f t="shared" si="29"/>
        <v>0.18054458589165526</v>
      </c>
      <c r="X90" s="3">
        <f t="shared" si="30"/>
        <v>400.87033502952499</v>
      </c>
      <c r="Y90" s="3">
        <f t="shared" si="31"/>
        <v>365.40901817313699</v>
      </c>
      <c r="Z90" s="3" t="str">
        <f t="shared" si="32"/>
        <v>n/a</v>
      </c>
      <c r="AA90" s="3">
        <f t="shared" si="33"/>
        <v>530.87813114283904</v>
      </c>
      <c r="AB90" s="3">
        <f t="shared" si="34"/>
        <v>575.99158159727995</v>
      </c>
      <c r="AC90" s="3">
        <f t="shared" si="35"/>
        <v>444.27065824712099</v>
      </c>
      <c r="AD90" s="3">
        <f t="shared" si="36"/>
        <v>546.31132188914899</v>
      </c>
      <c r="AE90" s="3">
        <f t="shared" si="37"/>
        <v>401.573091763094</v>
      </c>
      <c r="AF90" s="4">
        <f t="shared" si="38"/>
        <v>400.87033502952499</v>
      </c>
      <c r="AG90" s="4">
        <f t="shared" si="39"/>
        <v>365.40901817313699</v>
      </c>
      <c r="AH90" s="4">
        <f t="shared" si="40"/>
        <v>575.99158159727995</v>
      </c>
      <c r="AI90" s="4">
        <f t="shared" si="41"/>
        <v>530.87813114283904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1390581953659</v>
      </c>
      <c r="B91">
        <v>-62.6743811875644</v>
      </c>
      <c r="C91">
        <v>575.99158159727995</v>
      </c>
      <c r="D91">
        <v>365.40901817313699</v>
      </c>
      <c r="E91">
        <v>530.87813114283904</v>
      </c>
      <c r="F91">
        <v>400.87033502952499</v>
      </c>
      <c r="G91">
        <v>365.40901817313699</v>
      </c>
      <c r="H91">
        <v>-62.6743811875644</v>
      </c>
      <c r="I91">
        <v>530.87813114283904</v>
      </c>
      <c r="J91">
        <v>575.99158159727995</v>
      </c>
      <c r="K91">
        <v>444.27065824712099</v>
      </c>
      <c r="L91">
        <v>546.31132188914899</v>
      </c>
      <c r="M91">
        <v>401.573091763094</v>
      </c>
      <c r="V91" s="2">
        <f t="shared" si="28"/>
        <v>0.16520872317712731</v>
      </c>
      <c r="W91" s="2">
        <f t="shared" si="29"/>
        <v>0.18054458589165526</v>
      </c>
      <c r="X91" s="3">
        <f t="shared" si="30"/>
        <v>400.87033502952499</v>
      </c>
      <c r="Y91" s="3">
        <f t="shared" si="31"/>
        <v>365.40901817313699</v>
      </c>
      <c r="Z91" s="3" t="str">
        <f t="shared" si="32"/>
        <v>n/a</v>
      </c>
      <c r="AA91" s="3">
        <f t="shared" si="33"/>
        <v>530.87813114283904</v>
      </c>
      <c r="AB91" s="3">
        <f t="shared" si="34"/>
        <v>575.99158159727995</v>
      </c>
      <c r="AC91" s="3">
        <f t="shared" si="35"/>
        <v>444.27065824712099</v>
      </c>
      <c r="AD91" s="3">
        <f t="shared" si="36"/>
        <v>546.31132188914899</v>
      </c>
      <c r="AE91" s="3">
        <f t="shared" si="37"/>
        <v>401.573091763094</v>
      </c>
      <c r="AF91" s="4">
        <f t="shared" si="38"/>
        <v>400.87033502952499</v>
      </c>
      <c r="AG91" s="4">
        <f t="shared" si="39"/>
        <v>365.40901817313699</v>
      </c>
      <c r="AH91" s="4">
        <f t="shared" si="40"/>
        <v>575.99158159727995</v>
      </c>
      <c r="AI91" s="4">
        <f t="shared" si="41"/>
        <v>530.87813114283904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1390581956161</v>
      </c>
      <c r="B92">
        <v>-62.6743811875644</v>
      </c>
      <c r="C92">
        <v>575.99158159727995</v>
      </c>
      <c r="D92">
        <v>365.40901817313699</v>
      </c>
      <c r="E92">
        <v>530.87813114283904</v>
      </c>
      <c r="F92">
        <v>400.87033502952499</v>
      </c>
      <c r="G92">
        <v>365.40901817313699</v>
      </c>
      <c r="H92">
        <v>-62.6743811875644</v>
      </c>
      <c r="I92">
        <v>530.87813114283904</v>
      </c>
      <c r="J92">
        <v>575.99158159727995</v>
      </c>
      <c r="K92">
        <v>444.27065824712099</v>
      </c>
      <c r="L92">
        <v>546.31132188914899</v>
      </c>
      <c r="M92">
        <v>401.573091763094</v>
      </c>
      <c r="V92" s="2">
        <f t="shared" si="28"/>
        <v>0.16520872317712731</v>
      </c>
      <c r="W92" s="2">
        <f t="shared" si="29"/>
        <v>0.18054458589165526</v>
      </c>
      <c r="X92" s="3">
        <f t="shared" si="30"/>
        <v>400.87033502952499</v>
      </c>
      <c r="Y92" s="3">
        <f t="shared" si="31"/>
        <v>365.40901817313699</v>
      </c>
      <c r="Z92" s="3" t="str">
        <f t="shared" si="32"/>
        <v>n/a</v>
      </c>
      <c r="AA92" s="3">
        <f t="shared" si="33"/>
        <v>530.87813114283904</v>
      </c>
      <c r="AB92" s="3">
        <f t="shared" si="34"/>
        <v>575.99158159727995</v>
      </c>
      <c r="AC92" s="3">
        <f t="shared" si="35"/>
        <v>444.27065824712099</v>
      </c>
      <c r="AD92" s="3">
        <f t="shared" si="36"/>
        <v>546.31132188914899</v>
      </c>
      <c r="AE92" s="3">
        <f t="shared" si="37"/>
        <v>401.573091763094</v>
      </c>
      <c r="AF92" s="4">
        <f t="shared" si="38"/>
        <v>400.87033502952499</v>
      </c>
      <c r="AG92" s="4">
        <f t="shared" si="39"/>
        <v>365.40901817313699</v>
      </c>
      <c r="AH92" s="4">
        <f t="shared" si="40"/>
        <v>575.99158159727995</v>
      </c>
      <c r="AI92" s="4">
        <f t="shared" si="41"/>
        <v>530.87813114283904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1390581957561</v>
      </c>
      <c r="B93">
        <v>-62.6743811875644</v>
      </c>
      <c r="C93">
        <v>575.99158159727995</v>
      </c>
      <c r="D93">
        <v>365.40901817313699</v>
      </c>
      <c r="E93">
        <v>530.87813114283904</v>
      </c>
      <c r="F93">
        <v>400.87033502952499</v>
      </c>
      <c r="G93">
        <v>365.40901817313699</v>
      </c>
      <c r="H93">
        <v>-62.6743811875644</v>
      </c>
      <c r="I93">
        <v>530.87813114283904</v>
      </c>
      <c r="J93">
        <v>575.99158159727995</v>
      </c>
      <c r="K93">
        <v>444.27065824712099</v>
      </c>
      <c r="L93">
        <v>546.31132188914899</v>
      </c>
      <c r="M93">
        <v>401.573091763094</v>
      </c>
      <c r="V93" s="2">
        <f t="shared" si="28"/>
        <v>0.16520872317712731</v>
      </c>
      <c r="W93" s="2">
        <f t="shared" si="29"/>
        <v>0.18054458589165526</v>
      </c>
      <c r="X93" s="3">
        <f t="shared" si="30"/>
        <v>400.87033502952499</v>
      </c>
      <c r="Y93" s="3">
        <f t="shared" si="31"/>
        <v>365.40901817313699</v>
      </c>
      <c r="Z93" s="3" t="str">
        <f t="shared" si="32"/>
        <v>n/a</v>
      </c>
      <c r="AA93" s="3">
        <f t="shared" si="33"/>
        <v>530.87813114283904</v>
      </c>
      <c r="AB93" s="3">
        <f t="shared" si="34"/>
        <v>575.99158159727995</v>
      </c>
      <c r="AC93" s="3">
        <f t="shared" si="35"/>
        <v>444.27065824712099</v>
      </c>
      <c r="AD93" s="3">
        <f t="shared" si="36"/>
        <v>546.31132188914899</v>
      </c>
      <c r="AE93" s="3">
        <f t="shared" si="37"/>
        <v>401.573091763094</v>
      </c>
      <c r="AF93" s="4">
        <f t="shared" si="38"/>
        <v>400.87033502952499</v>
      </c>
      <c r="AG93" s="4">
        <f t="shared" si="39"/>
        <v>365.40901817313699</v>
      </c>
      <c r="AH93" s="4">
        <f t="shared" si="40"/>
        <v>575.99158159727995</v>
      </c>
      <c r="AI93" s="4">
        <f t="shared" si="41"/>
        <v>530.87813114283904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1390581960763</v>
      </c>
      <c r="B94">
        <v>-62.6743811875644</v>
      </c>
      <c r="C94">
        <v>575.99158159727995</v>
      </c>
      <c r="D94">
        <v>365.40901817313699</v>
      </c>
      <c r="E94">
        <v>530.87813114283904</v>
      </c>
      <c r="F94">
        <v>400.87033502952499</v>
      </c>
      <c r="G94">
        <v>365.40901817313699</v>
      </c>
      <c r="H94">
        <v>-62.6743811875644</v>
      </c>
      <c r="I94">
        <v>530.87813114283904</v>
      </c>
      <c r="J94">
        <v>575.99158159727995</v>
      </c>
      <c r="K94">
        <v>444.27065824712099</v>
      </c>
      <c r="L94">
        <v>546.31132188914899</v>
      </c>
      <c r="M94">
        <v>401.573091763094</v>
      </c>
      <c r="V94" s="2">
        <f t="shared" si="28"/>
        <v>0.16520872317712731</v>
      </c>
      <c r="W94" s="2">
        <f t="shared" si="29"/>
        <v>0.18054458589165526</v>
      </c>
      <c r="X94" s="3">
        <f t="shared" si="30"/>
        <v>400.87033502952499</v>
      </c>
      <c r="Y94" s="3">
        <f t="shared" si="31"/>
        <v>365.40901817313699</v>
      </c>
      <c r="Z94" s="3" t="str">
        <f t="shared" si="32"/>
        <v>n/a</v>
      </c>
      <c r="AA94" s="3">
        <f t="shared" si="33"/>
        <v>530.87813114283904</v>
      </c>
      <c r="AB94" s="3">
        <f t="shared" si="34"/>
        <v>575.99158159727995</v>
      </c>
      <c r="AC94" s="3">
        <f t="shared" si="35"/>
        <v>444.27065824712099</v>
      </c>
      <c r="AD94" s="3">
        <f t="shared" si="36"/>
        <v>546.31132188914899</v>
      </c>
      <c r="AE94" s="3">
        <f t="shared" si="37"/>
        <v>401.573091763094</v>
      </c>
      <c r="AF94" s="4">
        <f t="shared" si="38"/>
        <v>400.87033502952499</v>
      </c>
      <c r="AG94" s="4">
        <f t="shared" si="39"/>
        <v>365.40901817313699</v>
      </c>
      <c r="AH94" s="4">
        <f t="shared" si="40"/>
        <v>575.99158159727995</v>
      </c>
      <c r="AI94" s="4">
        <f t="shared" si="41"/>
        <v>530.87813114283904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1390581962463</v>
      </c>
      <c r="B95">
        <v>-62.6743811875644</v>
      </c>
      <c r="C95">
        <v>575.99158159727995</v>
      </c>
      <c r="D95">
        <v>365.40901817313699</v>
      </c>
      <c r="E95">
        <v>530.87813114283904</v>
      </c>
      <c r="F95">
        <v>400.87033502952499</v>
      </c>
      <c r="G95">
        <v>365.40901817313699</v>
      </c>
      <c r="H95">
        <v>-62.6743811875644</v>
      </c>
      <c r="I95">
        <v>530.87813114283904</v>
      </c>
      <c r="J95">
        <v>575.99158159727995</v>
      </c>
      <c r="K95">
        <v>444.27065824712099</v>
      </c>
      <c r="L95">
        <v>546.31132188914899</v>
      </c>
      <c r="M95">
        <v>401.573091763094</v>
      </c>
      <c r="V95" s="2">
        <f t="shared" si="28"/>
        <v>0.16520872317712731</v>
      </c>
      <c r="W95" s="2">
        <f t="shared" si="29"/>
        <v>0.18054458589165526</v>
      </c>
      <c r="X95" s="3">
        <f t="shared" si="30"/>
        <v>400.87033502952499</v>
      </c>
      <c r="Y95" s="3">
        <f t="shared" si="31"/>
        <v>365.40901817313699</v>
      </c>
      <c r="Z95" s="3" t="str">
        <f t="shared" si="32"/>
        <v>n/a</v>
      </c>
      <c r="AA95" s="3">
        <f t="shared" si="33"/>
        <v>530.87813114283904</v>
      </c>
      <c r="AB95" s="3">
        <f t="shared" si="34"/>
        <v>575.99158159727995</v>
      </c>
      <c r="AC95" s="3">
        <f t="shared" si="35"/>
        <v>444.27065824712099</v>
      </c>
      <c r="AD95" s="3">
        <f t="shared" si="36"/>
        <v>546.31132188914899</v>
      </c>
      <c r="AE95" s="3">
        <f t="shared" si="37"/>
        <v>401.573091763094</v>
      </c>
      <c r="AF95" s="4">
        <f t="shared" si="38"/>
        <v>400.87033502952499</v>
      </c>
      <c r="AG95" s="4">
        <f t="shared" si="39"/>
        <v>365.40901817313699</v>
      </c>
      <c r="AH95" s="4">
        <f t="shared" si="40"/>
        <v>575.99158159727995</v>
      </c>
      <c r="AI95" s="4">
        <f t="shared" si="41"/>
        <v>530.87813114283904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1390581964466</v>
      </c>
      <c r="B96">
        <v>-62.6743811875644</v>
      </c>
      <c r="C96">
        <v>575.99158159727995</v>
      </c>
      <c r="D96">
        <v>365.40901817313699</v>
      </c>
      <c r="E96">
        <v>530.87813114283904</v>
      </c>
      <c r="F96">
        <v>400.87033502952499</v>
      </c>
      <c r="G96">
        <v>365.40901817313699</v>
      </c>
      <c r="H96">
        <v>-62.6743811875644</v>
      </c>
      <c r="I96">
        <v>530.87813114283904</v>
      </c>
      <c r="J96">
        <v>575.99158159727995</v>
      </c>
      <c r="K96">
        <v>444.27065824712099</v>
      </c>
      <c r="L96">
        <v>546.31132188914899</v>
      </c>
      <c r="M96">
        <v>401.573091763094</v>
      </c>
      <c r="V96" s="2">
        <f t="shared" si="28"/>
        <v>0.16520872317712731</v>
      </c>
      <c r="W96" s="2">
        <f t="shared" si="29"/>
        <v>0.18054458589165526</v>
      </c>
      <c r="X96" s="3">
        <f t="shared" si="30"/>
        <v>400.87033502952499</v>
      </c>
      <c r="Y96" s="3">
        <f t="shared" si="31"/>
        <v>365.40901817313699</v>
      </c>
      <c r="Z96" s="3" t="str">
        <f t="shared" si="32"/>
        <v>n/a</v>
      </c>
      <c r="AA96" s="3">
        <f t="shared" si="33"/>
        <v>530.87813114283904</v>
      </c>
      <c r="AB96" s="3">
        <f t="shared" si="34"/>
        <v>575.99158159727995</v>
      </c>
      <c r="AC96" s="3">
        <f t="shared" si="35"/>
        <v>444.27065824712099</v>
      </c>
      <c r="AD96" s="3">
        <f t="shared" si="36"/>
        <v>546.31132188914899</v>
      </c>
      <c r="AE96" s="3">
        <f t="shared" si="37"/>
        <v>401.573091763094</v>
      </c>
      <c r="AF96" s="4">
        <f t="shared" si="38"/>
        <v>400.87033502952499</v>
      </c>
      <c r="AG96" s="4">
        <f t="shared" si="39"/>
        <v>365.40901817313699</v>
      </c>
      <c r="AH96" s="4">
        <f t="shared" si="40"/>
        <v>575.99158159727995</v>
      </c>
      <c r="AI96" s="4">
        <f t="shared" si="41"/>
        <v>530.87813114283904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1390581969371</v>
      </c>
      <c r="B97">
        <v>-62.6743811875644</v>
      </c>
      <c r="C97">
        <v>575.99158159727995</v>
      </c>
      <c r="D97">
        <v>365.40901817313699</v>
      </c>
      <c r="E97">
        <v>530.87813114283904</v>
      </c>
      <c r="F97">
        <v>400.87033502952499</v>
      </c>
      <c r="G97">
        <v>365.40901817313699</v>
      </c>
      <c r="H97">
        <v>-62.6743811875644</v>
      </c>
      <c r="I97">
        <v>530.87813114283904</v>
      </c>
      <c r="J97">
        <v>575.99158159727995</v>
      </c>
      <c r="K97">
        <v>444.27065824712099</v>
      </c>
      <c r="L97">
        <v>546.31132188914899</v>
      </c>
      <c r="M97">
        <v>401.573091763094</v>
      </c>
      <c r="V97" s="2">
        <f t="shared" si="28"/>
        <v>0.16520872317712731</v>
      </c>
      <c r="W97" s="2">
        <f t="shared" si="29"/>
        <v>0.18054458589165526</v>
      </c>
      <c r="X97" s="3">
        <f t="shared" si="30"/>
        <v>400.87033502952499</v>
      </c>
      <c r="Y97" s="3">
        <f t="shared" si="31"/>
        <v>365.40901817313699</v>
      </c>
      <c r="Z97" s="3" t="str">
        <f t="shared" si="32"/>
        <v>n/a</v>
      </c>
      <c r="AA97" s="3">
        <f t="shared" si="33"/>
        <v>530.87813114283904</v>
      </c>
      <c r="AB97" s="3">
        <f t="shared" si="34"/>
        <v>575.99158159727995</v>
      </c>
      <c r="AC97" s="3">
        <f t="shared" si="35"/>
        <v>444.27065824712099</v>
      </c>
      <c r="AD97" s="3">
        <f t="shared" si="36"/>
        <v>546.31132188914899</v>
      </c>
      <c r="AE97" s="3">
        <f t="shared" si="37"/>
        <v>401.573091763094</v>
      </c>
      <c r="AF97" s="4">
        <f t="shared" si="38"/>
        <v>400.87033502952499</v>
      </c>
      <c r="AG97" s="4">
        <f t="shared" si="39"/>
        <v>365.40901817313699</v>
      </c>
      <c r="AH97" s="4">
        <f t="shared" si="40"/>
        <v>575.99158159727995</v>
      </c>
      <c r="AI97" s="4">
        <f t="shared" si="41"/>
        <v>530.87813114283904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1390581969567</v>
      </c>
      <c r="B98">
        <v>-62.6743811875644</v>
      </c>
      <c r="C98">
        <v>575.99158159727995</v>
      </c>
      <c r="D98">
        <v>365.40901817313699</v>
      </c>
      <c r="E98">
        <v>530.87813114283904</v>
      </c>
      <c r="F98">
        <v>400.87033502952499</v>
      </c>
      <c r="G98">
        <v>365.40901817313699</v>
      </c>
      <c r="H98">
        <v>-62.6743811875644</v>
      </c>
      <c r="I98">
        <v>530.87813114283904</v>
      </c>
      <c r="J98">
        <v>575.99158159727995</v>
      </c>
      <c r="K98">
        <v>444.27065824712099</v>
      </c>
      <c r="L98">
        <v>546.31132188914899</v>
      </c>
      <c r="M98">
        <v>401.573091763094</v>
      </c>
      <c r="V98" s="2">
        <f t="shared" si="28"/>
        <v>0.16520872317712731</v>
      </c>
      <c r="W98" s="2">
        <f t="shared" si="29"/>
        <v>0.18054458589165526</v>
      </c>
      <c r="X98" s="3">
        <f t="shared" si="30"/>
        <v>400.87033502952499</v>
      </c>
      <c r="Y98" s="3">
        <f t="shared" si="31"/>
        <v>365.40901817313699</v>
      </c>
      <c r="Z98" s="3" t="str">
        <f t="shared" si="32"/>
        <v>n/a</v>
      </c>
      <c r="AA98" s="3">
        <f t="shared" si="33"/>
        <v>530.87813114283904</v>
      </c>
      <c r="AB98" s="3">
        <f t="shared" si="34"/>
        <v>575.99158159727995</v>
      </c>
      <c r="AC98" s="3">
        <f t="shared" si="35"/>
        <v>444.27065824712099</v>
      </c>
      <c r="AD98" s="3">
        <f t="shared" si="36"/>
        <v>546.31132188914899</v>
      </c>
      <c r="AE98" s="3">
        <f t="shared" si="37"/>
        <v>401.573091763094</v>
      </c>
      <c r="AF98" s="4">
        <f t="shared" si="38"/>
        <v>400.87033502952499</v>
      </c>
      <c r="AG98" s="4">
        <f t="shared" si="39"/>
        <v>365.40901817313699</v>
      </c>
      <c r="AH98" s="4">
        <f t="shared" si="40"/>
        <v>575.99158159727995</v>
      </c>
      <c r="AI98" s="4">
        <f t="shared" si="41"/>
        <v>530.87813114283904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1390581974270</v>
      </c>
      <c r="B99">
        <v>-62.6743811875644</v>
      </c>
      <c r="C99">
        <v>575.99158159727995</v>
      </c>
      <c r="D99">
        <v>365.40901817313699</v>
      </c>
      <c r="E99">
        <v>530.87813114283904</v>
      </c>
      <c r="F99">
        <v>400.87033502952499</v>
      </c>
      <c r="G99">
        <v>365.40901817313699</v>
      </c>
      <c r="H99">
        <v>-62.6743811875644</v>
      </c>
      <c r="I99">
        <v>530.87813114283904</v>
      </c>
      <c r="J99">
        <v>575.99158159727995</v>
      </c>
      <c r="K99">
        <v>444.27065824712099</v>
      </c>
      <c r="L99">
        <v>546.31132188914899</v>
      </c>
      <c r="M99">
        <v>401.573091763094</v>
      </c>
      <c r="V99" s="2">
        <f t="shared" si="28"/>
        <v>0.16520872317712731</v>
      </c>
      <c r="W99" s="2">
        <f t="shared" si="29"/>
        <v>0.18054458589165526</v>
      </c>
      <c r="X99" s="3">
        <f t="shared" si="30"/>
        <v>400.87033502952499</v>
      </c>
      <c r="Y99" s="3">
        <f t="shared" si="31"/>
        <v>365.40901817313699</v>
      </c>
      <c r="Z99" s="3" t="str">
        <f t="shared" si="32"/>
        <v>n/a</v>
      </c>
      <c r="AA99" s="3">
        <f t="shared" si="33"/>
        <v>530.87813114283904</v>
      </c>
      <c r="AB99" s="3">
        <f t="shared" si="34"/>
        <v>575.99158159727995</v>
      </c>
      <c r="AC99" s="3">
        <f t="shared" si="35"/>
        <v>444.27065824712099</v>
      </c>
      <c r="AD99" s="3">
        <f t="shared" si="36"/>
        <v>546.31132188914899</v>
      </c>
      <c r="AE99" s="3">
        <f t="shared" si="37"/>
        <v>401.573091763094</v>
      </c>
      <c r="AF99" s="4">
        <f t="shared" si="38"/>
        <v>400.87033502952499</v>
      </c>
      <c r="AG99" s="4">
        <f t="shared" si="39"/>
        <v>365.40901817313699</v>
      </c>
      <c r="AH99" s="4">
        <f t="shared" si="40"/>
        <v>575.99158159727995</v>
      </c>
      <c r="AI99" s="4">
        <f t="shared" si="41"/>
        <v>530.87813114283904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1390581978170</v>
      </c>
      <c r="B100">
        <v>-62.6743811875644</v>
      </c>
      <c r="C100">
        <v>575.99158159727995</v>
      </c>
      <c r="D100">
        <v>365.40901817313699</v>
      </c>
      <c r="E100">
        <v>530.87813114283904</v>
      </c>
      <c r="F100">
        <v>400.87033502952499</v>
      </c>
      <c r="G100">
        <v>365.40901817313699</v>
      </c>
      <c r="H100">
        <v>-62.6743811875644</v>
      </c>
      <c r="I100">
        <v>530.87813114283904</v>
      </c>
      <c r="J100">
        <v>575.99158159727995</v>
      </c>
      <c r="K100">
        <v>444.27065824712099</v>
      </c>
      <c r="L100">
        <v>546.31132188914899</v>
      </c>
      <c r="M100">
        <v>401.573091763094</v>
      </c>
      <c r="V100" s="2">
        <f t="shared" si="28"/>
        <v>0.16520872317712731</v>
      </c>
      <c r="W100" s="2">
        <f t="shared" si="29"/>
        <v>0.18054458589165526</v>
      </c>
      <c r="X100" s="3">
        <f t="shared" si="30"/>
        <v>400.87033502952499</v>
      </c>
      <c r="Y100" s="3">
        <f t="shared" si="31"/>
        <v>365.40901817313699</v>
      </c>
      <c r="Z100" s="3" t="str">
        <f t="shared" si="32"/>
        <v>n/a</v>
      </c>
      <c r="AA100" s="3">
        <f t="shared" si="33"/>
        <v>530.87813114283904</v>
      </c>
      <c r="AB100" s="3">
        <f t="shared" si="34"/>
        <v>575.99158159727995</v>
      </c>
      <c r="AC100" s="3">
        <f t="shared" si="35"/>
        <v>444.27065824712099</v>
      </c>
      <c r="AD100" s="3">
        <f t="shared" si="36"/>
        <v>546.31132188914899</v>
      </c>
      <c r="AE100" s="3">
        <f t="shared" si="37"/>
        <v>401.573091763094</v>
      </c>
      <c r="AF100" s="4">
        <f t="shared" si="38"/>
        <v>400.87033502952499</v>
      </c>
      <c r="AG100" s="4">
        <f t="shared" si="39"/>
        <v>365.40901817313699</v>
      </c>
      <c r="AH100" s="4">
        <f t="shared" si="40"/>
        <v>575.99158159727995</v>
      </c>
      <c r="AI100" s="4">
        <f t="shared" si="41"/>
        <v>530.87813114283904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1390581993172</v>
      </c>
      <c r="B101">
        <v>-62.6743811875644</v>
      </c>
      <c r="C101">
        <v>575.99158159727995</v>
      </c>
      <c r="D101">
        <v>365.40901817313699</v>
      </c>
      <c r="E101">
        <v>530.87813114283904</v>
      </c>
      <c r="F101">
        <v>400.87033502952499</v>
      </c>
      <c r="G101">
        <v>365.40901817313699</v>
      </c>
      <c r="H101">
        <v>-62.6743811875644</v>
      </c>
      <c r="I101">
        <v>530.87813114283904</v>
      </c>
      <c r="J101">
        <v>575.99158159727995</v>
      </c>
      <c r="K101">
        <v>444.27065824712099</v>
      </c>
      <c r="L101">
        <v>546.31132188914899</v>
      </c>
      <c r="M101">
        <v>401.573091763094</v>
      </c>
      <c r="V101" s="2">
        <f t="shared" si="28"/>
        <v>0.16520872317712731</v>
      </c>
      <c r="W101" s="2">
        <f t="shared" si="29"/>
        <v>0.18054458589165526</v>
      </c>
      <c r="X101" s="3">
        <f t="shared" si="30"/>
        <v>400.87033502952499</v>
      </c>
      <c r="Y101" s="3">
        <f t="shared" si="31"/>
        <v>365.40901817313699</v>
      </c>
      <c r="Z101" s="3" t="str">
        <f t="shared" si="32"/>
        <v>n/a</v>
      </c>
      <c r="AA101" s="3">
        <f t="shared" si="33"/>
        <v>530.87813114283904</v>
      </c>
      <c r="AB101" s="3">
        <f t="shared" si="34"/>
        <v>575.99158159727995</v>
      </c>
      <c r="AC101" s="3">
        <f t="shared" si="35"/>
        <v>444.27065824712099</v>
      </c>
      <c r="AD101" s="3">
        <f t="shared" si="36"/>
        <v>546.31132188914899</v>
      </c>
      <c r="AE101" s="3">
        <f t="shared" si="37"/>
        <v>401.573091763094</v>
      </c>
      <c r="AF101" s="4">
        <f t="shared" si="38"/>
        <v>400.87033502952499</v>
      </c>
      <c r="AG101" s="4">
        <f t="shared" si="39"/>
        <v>365.40901817313699</v>
      </c>
      <c r="AH101" s="4">
        <f t="shared" si="40"/>
        <v>575.99158159727995</v>
      </c>
      <c r="AI101" s="4">
        <f t="shared" si="41"/>
        <v>530.87813114283904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1390581995672</v>
      </c>
      <c r="B102">
        <v>-62.6743811875644</v>
      </c>
      <c r="C102">
        <v>575.99158159727995</v>
      </c>
      <c r="D102">
        <v>365.40901817313699</v>
      </c>
      <c r="E102">
        <v>530.87813114283904</v>
      </c>
      <c r="F102">
        <v>400.87033502952499</v>
      </c>
      <c r="G102">
        <v>365.40901817313699</v>
      </c>
      <c r="H102">
        <v>-62.6743811875644</v>
      </c>
      <c r="I102">
        <v>530.87813114283904</v>
      </c>
      <c r="J102">
        <v>575.99158159727995</v>
      </c>
      <c r="K102">
        <v>444.27065824712099</v>
      </c>
      <c r="L102">
        <v>546.31132188914899</v>
      </c>
      <c r="M102">
        <v>401.573091763094</v>
      </c>
      <c r="V102" s="2">
        <f t="shared" si="28"/>
        <v>0.16520872317712731</v>
      </c>
      <c r="W102" s="2">
        <f t="shared" si="29"/>
        <v>0.18054458589165526</v>
      </c>
      <c r="X102" s="3">
        <f t="shared" si="30"/>
        <v>400.87033502952499</v>
      </c>
      <c r="Y102" s="3">
        <f t="shared" si="31"/>
        <v>365.40901817313699</v>
      </c>
      <c r="Z102" s="3" t="str">
        <f t="shared" si="32"/>
        <v>n/a</v>
      </c>
      <c r="AA102" s="3">
        <f t="shared" si="33"/>
        <v>530.87813114283904</v>
      </c>
      <c r="AB102" s="3">
        <f t="shared" si="34"/>
        <v>575.99158159727995</v>
      </c>
      <c r="AC102" s="3">
        <f t="shared" si="35"/>
        <v>444.27065824712099</v>
      </c>
      <c r="AD102" s="3">
        <f t="shared" si="36"/>
        <v>546.31132188914899</v>
      </c>
      <c r="AE102" s="3">
        <f t="shared" si="37"/>
        <v>401.573091763094</v>
      </c>
      <c r="AF102" s="4">
        <f t="shared" si="38"/>
        <v>400.87033502952499</v>
      </c>
      <c r="AG102" s="4">
        <f t="shared" si="39"/>
        <v>365.40901817313699</v>
      </c>
      <c r="AH102" s="4">
        <f t="shared" si="40"/>
        <v>575.99158159727995</v>
      </c>
      <c r="AI102" s="4">
        <f t="shared" si="41"/>
        <v>530.87813114283904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1390582010074</v>
      </c>
      <c r="B103">
        <v>-62.6743811875644</v>
      </c>
      <c r="C103">
        <v>575.99158159727995</v>
      </c>
      <c r="D103">
        <v>365.40901817313699</v>
      </c>
      <c r="E103">
        <v>530.87813114283904</v>
      </c>
      <c r="F103">
        <v>400.87033502952499</v>
      </c>
      <c r="G103">
        <v>365.40901817313699</v>
      </c>
      <c r="H103">
        <v>-62.6743811875644</v>
      </c>
      <c r="I103">
        <v>530.87813114283904</v>
      </c>
      <c r="J103">
        <v>575.99158159727995</v>
      </c>
      <c r="K103">
        <v>444.27065824712099</v>
      </c>
      <c r="L103">
        <v>546.31132188914899</v>
      </c>
      <c r="M103">
        <v>401.573091763094</v>
      </c>
      <c r="V103" s="2">
        <f t="shared" si="28"/>
        <v>0.16520872317712731</v>
      </c>
      <c r="W103" s="2">
        <f t="shared" si="29"/>
        <v>0.18054458589165526</v>
      </c>
      <c r="X103" s="3">
        <f t="shared" si="30"/>
        <v>400.87033502952499</v>
      </c>
      <c r="Y103" s="3">
        <f t="shared" si="31"/>
        <v>365.40901817313699</v>
      </c>
      <c r="Z103" s="3" t="str">
        <f t="shared" si="32"/>
        <v>n/a</v>
      </c>
      <c r="AA103" s="3">
        <f t="shared" si="33"/>
        <v>530.87813114283904</v>
      </c>
      <c r="AB103" s="3">
        <f t="shared" si="34"/>
        <v>575.99158159727995</v>
      </c>
      <c r="AC103" s="3">
        <f t="shared" si="35"/>
        <v>444.27065824712099</v>
      </c>
      <c r="AD103" s="3">
        <f t="shared" si="36"/>
        <v>546.31132188914899</v>
      </c>
      <c r="AE103" s="3">
        <f t="shared" si="37"/>
        <v>401.573091763094</v>
      </c>
      <c r="AF103" s="4">
        <f t="shared" si="38"/>
        <v>400.87033502952499</v>
      </c>
      <c r="AG103" s="4">
        <f t="shared" si="39"/>
        <v>365.40901817313699</v>
      </c>
      <c r="AH103" s="4">
        <f t="shared" si="40"/>
        <v>575.99158159727995</v>
      </c>
      <c r="AI103" s="4">
        <f t="shared" si="41"/>
        <v>530.87813114283904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1390582017874</v>
      </c>
      <c r="B104">
        <v>-62.6743811875644</v>
      </c>
      <c r="C104">
        <v>575.99158159727995</v>
      </c>
      <c r="D104">
        <v>365.40901817313699</v>
      </c>
      <c r="E104">
        <v>530.87813114283904</v>
      </c>
      <c r="F104">
        <v>400.87033502952499</v>
      </c>
      <c r="G104">
        <v>365.40901817313699</v>
      </c>
      <c r="H104">
        <v>-62.6743811875644</v>
      </c>
      <c r="I104">
        <v>530.87813114283904</v>
      </c>
      <c r="J104">
        <v>575.99158159727995</v>
      </c>
      <c r="K104">
        <v>444.27065824712099</v>
      </c>
      <c r="L104">
        <v>546.31132188914899</v>
      </c>
      <c r="M104">
        <v>401.573091763094</v>
      </c>
      <c r="V104" s="2">
        <f t="shared" si="28"/>
        <v>0.16520872317712731</v>
      </c>
      <c r="W104" s="2">
        <f t="shared" si="29"/>
        <v>0.18054458589165526</v>
      </c>
      <c r="X104" s="3">
        <f t="shared" si="30"/>
        <v>400.87033502952499</v>
      </c>
      <c r="Y104" s="3">
        <f t="shared" si="31"/>
        <v>365.40901817313699</v>
      </c>
      <c r="Z104" s="3" t="str">
        <f t="shared" si="32"/>
        <v>n/a</v>
      </c>
      <c r="AA104" s="3">
        <f t="shared" si="33"/>
        <v>530.87813114283904</v>
      </c>
      <c r="AB104" s="3">
        <f t="shared" si="34"/>
        <v>575.99158159727995</v>
      </c>
      <c r="AC104" s="3">
        <f t="shared" si="35"/>
        <v>444.27065824712099</v>
      </c>
      <c r="AD104" s="3">
        <f t="shared" si="36"/>
        <v>546.31132188914899</v>
      </c>
      <c r="AE104" s="3">
        <f t="shared" si="37"/>
        <v>401.573091763094</v>
      </c>
      <c r="AF104" s="4">
        <f t="shared" si="38"/>
        <v>400.87033502952499</v>
      </c>
      <c r="AG104" s="4">
        <f t="shared" si="39"/>
        <v>365.40901817313699</v>
      </c>
      <c r="AH104" s="4">
        <f t="shared" si="40"/>
        <v>575.99158159727995</v>
      </c>
      <c r="AI104" s="4">
        <f t="shared" si="41"/>
        <v>530.87813114283904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1390582019175</v>
      </c>
      <c r="B105">
        <v>-62.6743811875644</v>
      </c>
      <c r="C105">
        <v>575.99158159727995</v>
      </c>
      <c r="D105">
        <v>365.40901817313699</v>
      </c>
      <c r="E105">
        <v>530.87813114283904</v>
      </c>
      <c r="F105">
        <v>400.87033502952499</v>
      </c>
      <c r="G105">
        <v>365.40901817313699</v>
      </c>
      <c r="H105">
        <v>-62.6743811875644</v>
      </c>
      <c r="I105">
        <v>530.87813114283904</v>
      </c>
      <c r="J105">
        <v>575.99158159727995</v>
      </c>
      <c r="K105">
        <v>444.27065824712099</v>
      </c>
      <c r="L105">
        <v>546.31132188914899</v>
      </c>
      <c r="M105">
        <v>401.573091763094</v>
      </c>
      <c r="V105" s="2">
        <f t="shared" si="28"/>
        <v>0.16520872317712731</v>
      </c>
      <c r="W105" s="2">
        <f t="shared" si="29"/>
        <v>0.18054458589165526</v>
      </c>
      <c r="X105" s="3">
        <f t="shared" si="30"/>
        <v>400.87033502952499</v>
      </c>
      <c r="Y105" s="3">
        <f t="shared" si="31"/>
        <v>365.40901817313699</v>
      </c>
      <c r="Z105" s="3" t="str">
        <f t="shared" si="32"/>
        <v>n/a</v>
      </c>
      <c r="AA105" s="3">
        <f t="shared" si="33"/>
        <v>530.87813114283904</v>
      </c>
      <c r="AB105" s="3">
        <f t="shared" si="34"/>
        <v>575.99158159727995</v>
      </c>
      <c r="AC105" s="3">
        <f t="shared" si="35"/>
        <v>444.27065824712099</v>
      </c>
      <c r="AD105" s="3">
        <f t="shared" si="36"/>
        <v>546.31132188914899</v>
      </c>
      <c r="AE105" s="3">
        <f t="shared" si="37"/>
        <v>401.573091763094</v>
      </c>
      <c r="AF105" s="4">
        <f t="shared" si="38"/>
        <v>400.87033502952499</v>
      </c>
      <c r="AG105" s="4">
        <f t="shared" si="39"/>
        <v>365.40901817313699</v>
      </c>
      <c r="AH105" s="4">
        <f t="shared" si="40"/>
        <v>575.99158159727995</v>
      </c>
      <c r="AI105" s="4">
        <f t="shared" si="41"/>
        <v>530.87813114283904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1390582024778</v>
      </c>
      <c r="B106">
        <v>-62.6743811875644</v>
      </c>
      <c r="C106">
        <v>575.99158159727995</v>
      </c>
      <c r="D106">
        <v>365.40901817313699</v>
      </c>
      <c r="E106">
        <v>530.87813114283904</v>
      </c>
      <c r="F106">
        <v>400.87033502952499</v>
      </c>
      <c r="G106">
        <v>365.40901817313699</v>
      </c>
      <c r="H106">
        <v>-62.6743811875644</v>
      </c>
      <c r="I106">
        <v>530.87813114283904</v>
      </c>
      <c r="J106">
        <v>575.99158159727995</v>
      </c>
      <c r="K106">
        <v>444.27065824712099</v>
      </c>
      <c r="L106">
        <v>546.31132188914899</v>
      </c>
      <c r="M106">
        <v>401.573091763094</v>
      </c>
      <c r="V106" s="2">
        <f t="shared" si="28"/>
        <v>0.16520872317712731</v>
      </c>
      <c r="W106" s="2">
        <f t="shared" si="29"/>
        <v>0.18054458589165526</v>
      </c>
      <c r="X106" s="3">
        <f t="shared" si="30"/>
        <v>400.87033502952499</v>
      </c>
      <c r="Y106" s="3">
        <f t="shared" si="31"/>
        <v>365.40901817313699</v>
      </c>
      <c r="Z106" s="3" t="str">
        <f t="shared" si="32"/>
        <v>n/a</v>
      </c>
      <c r="AA106" s="3">
        <f t="shared" si="33"/>
        <v>530.87813114283904</v>
      </c>
      <c r="AB106" s="3">
        <f t="shared" si="34"/>
        <v>575.99158159727995</v>
      </c>
      <c r="AC106" s="3">
        <f t="shared" si="35"/>
        <v>444.27065824712099</v>
      </c>
      <c r="AD106" s="3">
        <f t="shared" si="36"/>
        <v>546.31132188914899</v>
      </c>
      <c r="AE106" s="3">
        <f t="shared" si="37"/>
        <v>401.573091763094</v>
      </c>
      <c r="AF106" s="4">
        <f t="shared" si="38"/>
        <v>400.87033502952499</v>
      </c>
      <c r="AG106" s="4">
        <f t="shared" si="39"/>
        <v>365.40901817313699</v>
      </c>
      <c r="AH106" s="4">
        <f t="shared" si="40"/>
        <v>575.99158159727995</v>
      </c>
      <c r="AI106" s="4">
        <f t="shared" si="41"/>
        <v>530.87813114283904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1390582026378</v>
      </c>
      <c r="B107">
        <v>-62.6743811875644</v>
      </c>
      <c r="C107">
        <v>575.99158159727995</v>
      </c>
      <c r="D107">
        <v>365.40901817313699</v>
      </c>
      <c r="E107">
        <v>530.87813114283904</v>
      </c>
      <c r="F107">
        <v>400.87033502952499</v>
      </c>
      <c r="G107">
        <v>365.40901817313699</v>
      </c>
      <c r="H107">
        <v>-62.6743811875644</v>
      </c>
      <c r="I107">
        <v>530.87813114283904</v>
      </c>
      <c r="J107">
        <v>575.99158159727995</v>
      </c>
      <c r="K107">
        <v>444.27065824712099</v>
      </c>
      <c r="L107">
        <v>546.31132188914899</v>
      </c>
      <c r="M107">
        <v>401.573091763094</v>
      </c>
      <c r="V107" s="2">
        <f t="shared" si="28"/>
        <v>0.16520872317712731</v>
      </c>
      <c r="W107" s="2">
        <f t="shared" si="29"/>
        <v>0.18054458589165526</v>
      </c>
      <c r="X107" s="3">
        <f t="shared" si="30"/>
        <v>400.87033502952499</v>
      </c>
      <c r="Y107" s="3">
        <f t="shared" si="31"/>
        <v>365.40901817313699</v>
      </c>
      <c r="Z107" s="3" t="str">
        <f t="shared" si="32"/>
        <v>n/a</v>
      </c>
      <c r="AA107" s="3">
        <f t="shared" si="33"/>
        <v>530.87813114283904</v>
      </c>
      <c r="AB107" s="3">
        <f t="shared" si="34"/>
        <v>575.99158159727995</v>
      </c>
      <c r="AC107" s="3">
        <f t="shared" si="35"/>
        <v>444.27065824712099</v>
      </c>
      <c r="AD107" s="3">
        <f t="shared" si="36"/>
        <v>546.31132188914899</v>
      </c>
      <c r="AE107" s="3">
        <f t="shared" si="37"/>
        <v>401.573091763094</v>
      </c>
      <c r="AF107" s="4">
        <f t="shared" si="38"/>
        <v>400.87033502952499</v>
      </c>
      <c r="AG107" s="4">
        <f t="shared" si="39"/>
        <v>365.40901817313699</v>
      </c>
      <c r="AH107" s="4">
        <f t="shared" si="40"/>
        <v>575.99158159727995</v>
      </c>
      <c r="AI107" s="4">
        <f t="shared" si="41"/>
        <v>530.87813114283904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1390582029878</v>
      </c>
      <c r="B108">
        <v>-62.6743811875644</v>
      </c>
      <c r="C108">
        <v>575.99158159727995</v>
      </c>
      <c r="D108">
        <v>365.40901817313699</v>
      </c>
      <c r="E108">
        <v>530.87813114283904</v>
      </c>
      <c r="F108">
        <v>400.87033502952499</v>
      </c>
      <c r="G108">
        <v>365.40901817313699</v>
      </c>
      <c r="H108">
        <v>-62.6743811875644</v>
      </c>
      <c r="I108">
        <v>530.87813114283904</v>
      </c>
      <c r="J108">
        <v>575.99158159727995</v>
      </c>
      <c r="K108">
        <v>444.27065824712099</v>
      </c>
      <c r="L108">
        <v>546.31132188914899</v>
      </c>
      <c r="M108">
        <v>401.573091763094</v>
      </c>
      <c r="V108" s="2">
        <f t="shared" si="28"/>
        <v>0.16520872317712731</v>
      </c>
      <c r="W108" s="2">
        <f t="shared" si="29"/>
        <v>0.18054458589165526</v>
      </c>
      <c r="X108" s="3">
        <f t="shared" si="30"/>
        <v>400.87033502952499</v>
      </c>
      <c r="Y108" s="3">
        <f t="shared" si="31"/>
        <v>365.40901817313699</v>
      </c>
      <c r="Z108" s="3" t="str">
        <f t="shared" si="32"/>
        <v>n/a</v>
      </c>
      <c r="AA108" s="3">
        <f t="shared" si="33"/>
        <v>530.87813114283904</v>
      </c>
      <c r="AB108" s="3">
        <f t="shared" si="34"/>
        <v>575.99158159727995</v>
      </c>
      <c r="AC108" s="3">
        <f t="shared" si="35"/>
        <v>444.27065824712099</v>
      </c>
      <c r="AD108" s="3">
        <f t="shared" si="36"/>
        <v>546.31132188914899</v>
      </c>
      <c r="AE108" s="3">
        <f t="shared" si="37"/>
        <v>401.573091763094</v>
      </c>
      <c r="AF108" s="4">
        <f t="shared" si="38"/>
        <v>400.87033502952499</v>
      </c>
      <c r="AG108" s="4">
        <f t="shared" si="39"/>
        <v>365.40901817313699</v>
      </c>
      <c r="AH108" s="4">
        <f t="shared" si="40"/>
        <v>575.99158159727995</v>
      </c>
      <c r="AI108" s="4">
        <f t="shared" si="41"/>
        <v>530.87813114283904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1390582034382</v>
      </c>
      <c r="B109">
        <v>-62.6743811875644</v>
      </c>
      <c r="C109">
        <v>575.99158159727995</v>
      </c>
      <c r="D109">
        <v>365.40901817313699</v>
      </c>
      <c r="E109">
        <v>530.87813114283904</v>
      </c>
      <c r="F109">
        <v>400.87033502952499</v>
      </c>
      <c r="G109">
        <v>365.40901817313699</v>
      </c>
      <c r="H109">
        <v>-62.6743811875644</v>
      </c>
      <c r="I109">
        <v>530.87813114283904</v>
      </c>
      <c r="J109">
        <v>575.99158159727995</v>
      </c>
      <c r="K109">
        <v>444.27065824712099</v>
      </c>
      <c r="L109">
        <v>546.31132188914899</v>
      </c>
      <c r="M109">
        <v>401.573091763094</v>
      </c>
      <c r="V109" s="2">
        <f t="shared" si="28"/>
        <v>0.16520872317712731</v>
      </c>
      <c r="W109" s="2">
        <f t="shared" si="29"/>
        <v>0.18054458589165526</v>
      </c>
      <c r="X109" s="3">
        <f t="shared" si="30"/>
        <v>400.87033502952499</v>
      </c>
      <c r="Y109" s="3">
        <f t="shared" si="31"/>
        <v>365.40901817313699</v>
      </c>
      <c r="Z109" s="3" t="str">
        <f t="shared" si="32"/>
        <v>n/a</v>
      </c>
      <c r="AA109" s="3">
        <f t="shared" si="33"/>
        <v>530.87813114283904</v>
      </c>
      <c r="AB109" s="3">
        <f t="shared" si="34"/>
        <v>575.99158159727995</v>
      </c>
      <c r="AC109" s="3">
        <f t="shared" si="35"/>
        <v>444.27065824712099</v>
      </c>
      <c r="AD109" s="3">
        <f t="shared" si="36"/>
        <v>546.31132188914899</v>
      </c>
      <c r="AE109" s="3">
        <f t="shared" si="37"/>
        <v>401.573091763094</v>
      </c>
      <c r="AF109" s="4">
        <f t="shared" si="38"/>
        <v>400.87033502952499</v>
      </c>
      <c r="AG109" s="4">
        <f t="shared" si="39"/>
        <v>365.40901817313699</v>
      </c>
      <c r="AH109" s="4">
        <f t="shared" si="40"/>
        <v>575.99158159727995</v>
      </c>
      <c r="AI109" s="4">
        <f t="shared" si="41"/>
        <v>530.87813114283904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1390582040185</v>
      </c>
      <c r="B110">
        <v>-62.6743811875644</v>
      </c>
      <c r="C110">
        <v>575.99158159727995</v>
      </c>
      <c r="D110">
        <v>365.40901817313699</v>
      </c>
      <c r="E110">
        <v>530.87813114283904</v>
      </c>
      <c r="F110">
        <v>400.87033502952499</v>
      </c>
      <c r="G110">
        <v>365.40901817313699</v>
      </c>
      <c r="H110">
        <v>-62.6743811875644</v>
      </c>
      <c r="I110">
        <v>530.87813114283904</v>
      </c>
      <c r="J110">
        <v>575.99158159727995</v>
      </c>
      <c r="K110">
        <v>444.27065824712099</v>
      </c>
      <c r="L110">
        <v>546.31132188914899</v>
      </c>
      <c r="M110">
        <v>401.573091763094</v>
      </c>
      <c r="V110" s="2">
        <f t="shared" si="28"/>
        <v>0.16520872317712731</v>
      </c>
      <c r="W110" s="2">
        <f t="shared" si="29"/>
        <v>0.18054458589165526</v>
      </c>
      <c r="X110" s="3">
        <f t="shared" si="30"/>
        <v>400.87033502952499</v>
      </c>
      <c r="Y110" s="3">
        <f t="shared" si="31"/>
        <v>365.40901817313699</v>
      </c>
      <c r="Z110" s="3" t="str">
        <f t="shared" si="32"/>
        <v>n/a</v>
      </c>
      <c r="AA110" s="3">
        <f t="shared" si="33"/>
        <v>530.87813114283904</v>
      </c>
      <c r="AB110" s="3">
        <f t="shared" si="34"/>
        <v>575.99158159727995</v>
      </c>
      <c r="AC110" s="3">
        <f t="shared" si="35"/>
        <v>444.27065824712099</v>
      </c>
      <c r="AD110" s="3">
        <f t="shared" si="36"/>
        <v>546.31132188914899</v>
      </c>
      <c r="AE110" s="3">
        <f t="shared" si="37"/>
        <v>401.573091763094</v>
      </c>
      <c r="AF110" s="4">
        <f t="shared" si="38"/>
        <v>400.87033502952499</v>
      </c>
      <c r="AG110" s="4">
        <f t="shared" si="39"/>
        <v>365.40901817313699</v>
      </c>
      <c r="AH110" s="4">
        <f t="shared" si="40"/>
        <v>575.99158159727995</v>
      </c>
      <c r="AI110" s="4">
        <f t="shared" si="41"/>
        <v>530.87813114283904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1390582040785</v>
      </c>
      <c r="B111">
        <v>-62.6743811875644</v>
      </c>
      <c r="C111">
        <v>575.99158159727995</v>
      </c>
      <c r="D111">
        <v>365.40901817313699</v>
      </c>
      <c r="E111">
        <v>530.87813114283904</v>
      </c>
      <c r="F111">
        <v>400.87033502952499</v>
      </c>
      <c r="G111">
        <v>365.40901817313699</v>
      </c>
      <c r="H111">
        <v>-62.6743811875644</v>
      </c>
      <c r="I111">
        <v>530.87813114283904</v>
      </c>
      <c r="J111">
        <v>575.99158159727995</v>
      </c>
      <c r="K111">
        <v>444.27065824712099</v>
      </c>
      <c r="L111">
        <v>546.31132188914899</v>
      </c>
      <c r="M111">
        <v>401.573091763094</v>
      </c>
      <c r="V111" s="2">
        <f t="shared" si="28"/>
        <v>0.16520872317712731</v>
      </c>
      <c r="W111" s="2">
        <f t="shared" si="29"/>
        <v>0.18054458589165526</v>
      </c>
      <c r="X111" s="3">
        <f t="shared" si="30"/>
        <v>400.87033502952499</v>
      </c>
      <c r="Y111" s="3">
        <f t="shared" si="31"/>
        <v>365.40901817313699</v>
      </c>
      <c r="Z111" s="3" t="str">
        <f t="shared" si="32"/>
        <v>n/a</v>
      </c>
      <c r="AA111" s="3">
        <f t="shared" si="33"/>
        <v>530.87813114283904</v>
      </c>
      <c r="AB111" s="3">
        <f t="shared" si="34"/>
        <v>575.99158159727995</v>
      </c>
      <c r="AC111" s="3">
        <f t="shared" si="35"/>
        <v>444.27065824712099</v>
      </c>
      <c r="AD111" s="3">
        <f t="shared" si="36"/>
        <v>546.31132188914899</v>
      </c>
      <c r="AE111" s="3">
        <f t="shared" si="37"/>
        <v>401.573091763094</v>
      </c>
      <c r="AF111" s="4">
        <f t="shared" si="38"/>
        <v>400.87033502952499</v>
      </c>
      <c r="AG111" s="4">
        <f t="shared" si="39"/>
        <v>365.40901817313699</v>
      </c>
      <c r="AH111" s="4">
        <f t="shared" si="40"/>
        <v>575.99158159727995</v>
      </c>
      <c r="AI111" s="4">
        <f t="shared" si="41"/>
        <v>530.87813114283904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1390582041785</v>
      </c>
      <c r="B112">
        <v>-62.6743811875644</v>
      </c>
      <c r="C112">
        <v>575.99158159727995</v>
      </c>
      <c r="D112">
        <v>365.40901817313699</v>
      </c>
      <c r="E112">
        <v>530.87813114283904</v>
      </c>
      <c r="F112">
        <v>400.87033502952499</v>
      </c>
      <c r="G112">
        <v>365.40901817313699</v>
      </c>
      <c r="H112">
        <v>-62.6743811875644</v>
      </c>
      <c r="I112">
        <v>530.87813114283904</v>
      </c>
      <c r="J112">
        <v>575.99158159727995</v>
      </c>
      <c r="K112">
        <v>444.27065824712099</v>
      </c>
      <c r="L112">
        <v>546.31132188914899</v>
      </c>
      <c r="M112">
        <v>401.573091763094</v>
      </c>
      <c r="V112" s="2">
        <f t="shared" si="28"/>
        <v>0.16520872317712731</v>
      </c>
      <c r="W112" s="2">
        <f t="shared" si="29"/>
        <v>0.18054458589165526</v>
      </c>
      <c r="X112" s="3">
        <f t="shared" si="30"/>
        <v>400.87033502952499</v>
      </c>
      <c r="Y112" s="3">
        <f t="shared" si="31"/>
        <v>365.40901817313699</v>
      </c>
      <c r="Z112" s="3" t="str">
        <f t="shared" si="32"/>
        <v>n/a</v>
      </c>
      <c r="AA112" s="3">
        <f t="shared" si="33"/>
        <v>530.87813114283904</v>
      </c>
      <c r="AB112" s="3">
        <f t="shared" si="34"/>
        <v>575.99158159727995</v>
      </c>
      <c r="AC112" s="3">
        <f t="shared" si="35"/>
        <v>444.27065824712099</v>
      </c>
      <c r="AD112" s="3">
        <f t="shared" si="36"/>
        <v>546.31132188914899</v>
      </c>
      <c r="AE112" s="3">
        <f t="shared" si="37"/>
        <v>401.573091763094</v>
      </c>
      <c r="AF112" s="4">
        <f t="shared" si="38"/>
        <v>400.87033502952499</v>
      </c>
      <c r="AG112" s="4">
        <f t="shared" si="39"/>
        <v>365.40901817313699</v>
      </c>
      <c r="AH112" s="4">
        <f t="shared" si="40"/>
        <v>575.99158159727995</v>
      </c>
      <c r="AI112" s="4">
        <f t="shared" si="41"/>
        <v>530.87813114283904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1390582042885</v>
      </c>
      <c r="B113">
        <v>-62.6743811875644</v>
      </c>
      <c r="C113">
        <v>575.99158159727995</v>
      </c>
      <c r="D113">
        <v>365.40901817313699</v>
      </c>
      <c r="E113">
        <v>530.87813114283904</v>
      </c>
      <c r="F113">
        <v>400.87033502952499</v>
      </c>
      <c r="G113">
        <v>365.40901817313699</v>
      </c>
      <c r="H113">
        <v>-62.6743811875644</v>
      </c>
      <c r="I113">
        <v>530.87813114283904</v>
      </c>
      <c r="J113">
        <v>575.99158159727995</v>
      </c>
      <c r="K113">
        <v>444.27065824712099</v>
      </c>
      <c r="L113">
        <v>546.31132188914899</v>
      </c>
      <c r="M113">
        <v>401.573091763094</v>
      </c>
      <c r="V113" s="2">
        <f t="shared" si="28"/>
        <v>0.16520872317712731</v>
      </c>
      <c r="W113" s="2">
        <f t="shared" si="29"/>
        <v>0.18054458589165526</v>
      </c>
      <c r="X113" s="3">
        <f t="shared" si="30"/>
        <v>400.87033502952499</v>
      </c>
      <c r="Y113" s="3">
        <f t="shared" si="31"/>
        <v>365.40901817313699</v>
      </c>
      <c r="Z113" s="3" t="str">
        <f t="shared" si="32"/>
        <v>n/a</v>
      </c>
      <c r="AA113" s="3">
        <f t="shared" si="33"/>
        <v>530.87813114283904</v>
      </c>
      <c r="AB113" s="3">
        <f t="shared" si="34"/>
        <v>575.99158159727995</v>
      </c>
      <c r="AC113" s="3">
        <f t="shared" si="35"/>
        <v>444.27065824712099</v>
      </c>
      <c r="AD113" s="3">
        <f t="shared" si="36"/>
        <v>546.31132188914899</v>
      </c>
      <c r="AE113" s="3">
        <f t="shared" si="37"/>
        <v>401.573091763094</v>
      </c>
      <c r="AF113" s="4">
        <f t="shared" si="38"/>
        <v>400.87033502952499</v>
      </c>
      <c r="AG113" s="4">
        <f t="shared" si="39"/>
        <v>365.40901817313699</v>
      </c>
      <c r="AH113" s="4">
        <f t="shared" si="40"/>
        <v>575.99158159727995</v>
      </c>
      <c r="AI113" s="4">
        <f t="shared" si="41"/>
        <v>530.87813114283904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1390582051790</v>
      </c>
      <c r="B114">
        <v>-62.6743811875644</v>
      </c>
      <c r="C114">
        <v>546.31132188914899</v>
      </c>
      <c r="D114">
        <v>365.40901817313699</v>
      </c>
      <c r="E114">
        <v>530.87813114283904</v>
      </c>
      <c r="F114">
        <v>400.87033502952499</v>
      </c>
      <c r="G114">
        <v>365.40901817313699</v>
      </c>
      <c r="H114">
        <v>-62.6743811875644</v>
      </c>
      <c r="I114">
        <v>530.87813114283904</v>
      </c>
      <c r="J114">
        <v>398.72922936468098</v>
      </c>
      <c r="K114">
        <v>377.10212043094901</v>
      </c>
      <c r="L114">
        <v>546.31132188914899</v>
      </c>
      <c r="M114">
        <v>401.573091763094</v>
      </c>
      <c r="V114" s="2">
        <f t="shared" si="28"/>
        <v>0.13922838917402641</v>
      </c>
      <c r="W114" s="2">
        <f t="shared" si="29"/>
        <v>0.18054458589165526</v>
      </c>
      <c r="X114" s="3">
        <f t="shared" si="30"/>
        <v>400.87033502952499</v>
      </c>
      <c r="Y114" s="3">
        <f t="shared" si="31"/>
        <v>365.40901817313699</v>
      </c>
      <c r="Z114" s="3" t="str">
        <f t="shared" si="32"/>
        <v>n/a</v>
      </c>
      <c r="AA114" s="3">
        <f t="shared" si="33"/>
        <v>530.87813114283904</v>
      </c>
      <c r="AB114" s="3">
        <f t="shared" si="34"/>
        <v>398.72922936468098</v>
      </c>
      <c r="AC114" s="3">
        <f t="shared" si="35"/>
        <v>377.10212043094901</v>
      </c>
      <c r="AD114" s="3">
        <f t="shared" si="36"/>
        <v>546.31132188914899</v>
      </c>
      <c r="AE114" s="3">
        <f t="shared" si="37"/>
        <v>401.573091763094</v>
      </c>
      <c r="AF114" s="4">
        <f t="shared" si="38"/>
        <v>398.72922936468098</v>
      </c>
      <c r="AG114" s="4">
        <f t="shared" si="39"/>
        <v>365.40901817313699</v>
      </c>
      <c r="AH114" s="4">
        <f t="shared" si="40"/>
        <v>546.31132188914899</v>
      </c>
      <c r="AI114" s="4">
        <f t="shared" si="41"/>
        <v>530.87813114283904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2.1411056648440194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2.0199110045698299E-3</v>
      </c>
      <c r="AW114">
        <f t="shared" si="54"/>
        <v>1</v>
      </c>
    </row>
    <row r="115" spans="1:49">
      <c r="A115">
        <v>1390582085696</v>
      </c>
      <c r="B115">
        <v>-62.6743811875644</v>
      </c>
      <c r="C115">
        <v>546.31132188914899</v>
      </c>
      <c r="D115">
        <v>365.40901817313699</v>
      </c>
      <c r="E115">
        <v>530.87813114283904</v>
      </c>
      <c r="F115">
        <v>400.87033502952499</v>
      </c>
      <c r="G115">
        <v>365.40901817313699</v>
      </c>
      <c r="H115">
        <v>-62.6743811875644</v>
      </c>
      <c r="I115">
        <v>530.87813114283904</v>
      </c>
      <c r="J115">
        <v>398.72922936468098</v>
      </c>
      <c r="K115">
        <v>377.10212043094901</v>
      </c>
      <c r="L115">
        <v>546.31132188914899</v>
      </c>
      <c r="M115">
        <v>401.573091763094</v>
      </c>
      <c r="V115" s="2">
        <f t="shared" si="28"/>
        <v>0.13922838917402641</v>
      </c>
      <c r="W115" s="2">
        <f t="shared" si="29"/>
        <v>0.18054458589165526</v>
      </c>
      <c r="X115" s="3">
        <f t="shared" si="30"/>
        <v>400.87033502952499</v>
      </c>
      <c r="Y115" s="3">
        <f t="shared" si="31"/>
        <v>365.40901817313699</v>
      </c>
      <c r="Z115" s="3" t="str">
        <f t="shared" si="32"/>
        <v>n/a</v>
      </c>
      <c r="AA115" s="3">
        <f t="shared" si="33"/>
        <v>530.87813114283904</v>
      </c>
      <c r="AB115" s="3">
        <f t="shared" si="34"/>
        <v>398.72922936468098</v>
      </c>
      <c r="AC115" s="3">
        <f t="shared" si="35"/>
        <v>377.10212043094901</v>
      </c>
      <c r="AD115" s="3">
        <f t="shared" si="36"/>
        <v>546.31132188914899</v>
      </c>
      <c r="AE115" s="3">
        <f t="shared" si="37"/>
        <v>401.573091763094</v>
      </c>
      <c r="AF115" s="4">
        <f t="shared" si="38"/>
        <v>398.72922936468098</v>
      </c>
      <c r="AG115" s="4">
        <f t="shared" si="39"/>
        <v>365.40901817313699</v>
      </c>
      <c r="AH115" s="4">
        <f t="shared" si="40"/>
        <v>546.31132188914899</v>
      </c>
      <c r="AI115" s="4">
        <f t="shared" si="41"/>
        <v>530.87813114283904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2.1411056648440194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2.0199110045698299E-3</v>
      </c>
      <c r="AW115">
        <f t="shared" si="54"/>
        <v>1</v>
      </c>
    </row>
    <row r="116" spans="1:49">
      <c r="A116">
        <v>1390582101702</v>
      </c>
      <c r="B116">
        <v>-62.6743811875644</v>
      </c>
      <c r="C116">
        <v>546.31132188914899</v>
      </c>
      <c r="D116">
        <v>365.40901817313699</v>
      </c>
      <c r="E116">
        <v>530.87813114283904</v>
      </c>
      <c r="F116">
        <v>400.87033502952499</v>
      </c>
      <c r="G116">
        <v>365.40901817313699</v>
      </c>
      <c r="H116">
        <v>-62.6743811875644</v>
      </c>
      <c r="I116">
        <v>530.87813114283904</v>
      </c>
      <c r="J116">
        <v>398.72922936468098</v>
      </c>
      <c r="K116">
        <v>377.10212043094901</v>
      </c>
      <c r="L116">
        <v>546.31132188914899</v>
      </c>
      <c r="M116">
        <v>401.573091763094</v>
      </c>
      <c r="V116" s="2">
        <f t="shared" si="28"/>
        <v>0.13922838917402641</v>
      </c>
      <c r="W116" s="2">
        <f t="shared" si="29"/>
        <v>0.18054458589165526</v>
      </c>
      <c r="X116" s="3">
        <f t="shared" si="30"/>
        <v>400.87033502952499</v>
      </c>
      <c r="Y116" s="3">
        <f t="shared" si="31"/>
        <v>365.40901817313699</v>
      </c>
      <c r="Z116" s="3" t="str">
        <f t="shared" si="32"/>
        <v>n/a</v>
      </c>
      <c r="AA116" s="3">
        <f t="shared" si="33"/>
        <v>530.87813114283904</v>
      </c>
      <c r="AB116" s="3">
        <f t="shared" si="34"/>
        <v>398.72922936468098</v>
      </c>
      <c r="AC116" s="3">
        <f t="shared" si="35"/>
        <v>377.10212043094901</v>
      </c>
      <c r="AD116" s="3">
        <f t="shared" si="36"/>
        <v>546.31132188914899</v>
      </c>
      <c r="AE116" s="3">
        <f t="shared" si="37"/>
        <v>401.573091763094</v>
      </c>
      <c r="AF116" s="4">
        <f t="shared" si="38"/>
        <v>398.72922936468098</v>
      </c>
      <c r="AG116" s="4">
        <f t="shared" si="39"/>
        <v>365.40901817313699</v>
      </c>
      <c r="AH116" s="4">
        <f t="shared" si="40"/>
        <v>546.31132188914899</v>
      </c>
      <c r="AI116" s="4">
        <f t="shared" si="41"/>
        <v>530.87813114283904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2.1411056648440194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2.0199110045698299E-3</v>
      </c>
      <c r="AW116">
        <f t="shared" si="54"/>
        <v>1</v>
      </c>
    </row>
    <row r="117" spans="1:49">
      <c r="A117">
        <v>1390582103802</v>
      </c>
      <c r="B117">
        <v>-62.6743811875644</v>
      </c>
      <c r="C117">
        <v>546.31132188914899</v>
      </c>
      <c r="D117">
        <v>365.40901817313699</v>
      </c>
      <c r="E117">
        <v>530.87813114283904</v>
      </c>
      <c r="F117">
        <v>400.87033502952499</v>
      </c>
      <c r="G117">
        <v>365.40901817313699</v>
      </c>
      <c r="H117">
        <v>-62.6743811875644</v>
      </c>
      <c r="I117">
        <v>530.87813114283904</v>
      </c>
      <c r="J117">
        <v>398.72922936468098</v>
      </c>
      <c r="K117">
        <v>377.10212043094901</v>
      </c>
      <c r="L117">
        <v>546.31132188914899</v>
      </c>
      <c r="M117">
        <v>401.573091763094</v>
      </c>
      <c r="V117" s="2">
        <f t="shared" si="28"/>
        <v>0.13922838917402641</v>
      </c>
      <c r="W117" s="2">
        <f t="shared" si="29"/>
        <v>0.18054458589165526</v>
      </c>
      <c r="X117" s="3">
        <f t="shared" si="30"/>
        <v>400.87033502952499</v>
      </c>
      <c r="Y117" s="3">
        <f t="shared" si="31"/>
        <v>365.40901817313699</v>
      </c>
      <c r="Z117" s="3" t="str">
        <f t="shared" si="32"/>
        <v>n/a</v>
      </c>
      <c r="AA117" s="3">
        <f t="shared" si="33"/>
        <v>530.87813114283904</v>
      </c>
      <c r="AB117" s="3">
        <f t="shared" si="34"/>
        <v>398.72922936468098</v>
      </c>
      <c r="AC117" s="3">
        <f t="shared" si="35"/>
        <v>377.10212043094901</v>
      </c>
      <c r="AD117" s="3">
        <f t="shared" si="36"/>
        <v>546.31132188914899</v>
      </c>
      <c r="AE117" s="3">
        <f t="shared" si="37"/>
        <v>401.573091763094</v>
      </c>
      <c r="AF117" s="4">
        <f t="shared" si="38"/>
        <v>398.72922936468098</v>
      </c>
      <c r="AG117" s="4">
        <f t="shared" si="39"/>
        <v>365.40901817313699</v>
      </c>
      <c r="AH117" s="4">
        <f t="shared" si="40"/>
        <v>546.31132188914899</v>
      </c>
      <c r="AI117" s="4">
        <f t="shared" si="41"/>
        <v>530.87813114283904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2.1411056648440194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2.0199110045698299E-3</v>
      </c>
      <c r="AW117">
        <f t="shared" si="54"/>
        <v>1</v>
      </c>
    </row>
    <row r="118" spans="1:49">
      <c r="A118">
        <v>1390582109802</v>
      </c>
      <c r="B118">
        <v>-62.6743811875644</v>
      </c>
      <c r="C118">
        <v>546.31132188914899</v>
      </c>
      <c r="D118">
        <v>365.40901817313699</v>
      </c>
      <c r="E118">
        <v>530.87813114283904</v>
      </c>
      <c r="F118">
        <v>400.87033502952499</v>
      </c>
      <c r="G118">
        <v>365.40901817313699</v>
      </c>
      <c r="H118">
        <v>-62.6743811875644</v>
      </c>
      <c r="I118">
        <v>530.87813114283904</v>
      </c>
      <c r="J118">
        <v>398.72922936468098</v>
      </c>
      <c r="K118">
        <v>377.10212043094901</v>
      </c>
      <c r="L118">
        <v>546.31132188914899</v>
      </c>
      <c r="M118">
        <v>401.573091763094</v>
      </c>
      <c r="V118" s="2">
        <f t="shared" si="28"/>
        <v>0.13922838917402641</v>
      </c>
      <c r="W118" s="2">
        <f t="shared" si="29"/>
        <v>0.18054458589165526</v>
      </c>
      <c r="X118" s="3">
        <f t="shared" si="30"/>
        <v>400.87033502952499</v>
      </c>
      <c r="Y118" s="3">
        <f t="shared" si="31"/>
        <v>365.40901817313699</v>
      </c>
      <c r="Z118" s="3" t="str">
        <f t="shared" si="32"/>
        <v>n/a</v>
      </c>
      <c r="AA118" s="3">
        <f t="shared" si="33"/>
        <v>530.87813114283904</v>
      </c>
      <c r="AB118" s="3">
        <f t="shared" si="34"/>
        <v>398.72922936468098</v>
      </c>
      <c r="AC118" s="3">
        <f t="shared" si="35"/>
        <v>377.10212043094901</v>
      </c>
      <c r="AD118" s="3">
        <f t="shared" si="36"/>
        <v>546.31132188914899</v>
      </c>
      <c r="AE118" s="3">
        <f t="shared" si="37"/>
        <v>401.573091763094</v>
      </c>
      <c r="AF118" s="4">
        <f t="shared" si="38"/>
        <v>398.72922936468098</v>
      </c>
      <c r="AG118" s="4">
        <f t="shared" si="39"/>
        <v>365.40901817313699</v>
      </c>
      <c r="AH118" s="4">
        <f t="shared" si="40"/>
        <v>546.31132188914899</v>
      </c>
      <c r="AI118" s="4">
        <f t="shared" si="41"/>
        <v>530.87813114283904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2.1411056648440194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2.0199110045698299E-3</v>
      </c>
      <c r="AW118">
        <f t="shared" si="54"/>
        <v>1</v>
      </c>
    </row>
    <row r="119" spans="1:49">
      <c r="A119">
        <v>1390582110602</v>
      </c>
      <c r="B119">
        <v>-62.6743811875644</v>
      </c>
      <c r="C119">
        <v>546.31132188914899</v>
      </c>
      <c r="D119">
        <v>365.40901817313699</v>
      </c>
      <c r="E119">
        <v>530.87813114283904</v>
      </c>
      <c r="F119">
        <v>400.87033502952499</v>
      </c>
      <c r="G119">
        <v>365.40901817313699</v>
      </c>
      <c r="H119">
        <v>-62.6743811875644</v>
      </c>
      <c r="I119">
        <v>530.87813114283904</v>
      </c>
      <c r="J119">
        <v>398.72922936468098</v>
      </c>
      <c r="K119">
        <v>377.10212043094901</v>
      </c>
      <c r="L119">
        <v>546.31132188914899</v>
      </c>
      <c r="M119">
        <v>401.573091763094</v>
      </c>
      <c r="V119" s="2">
        <f t="shared" si="28"/>
        <v>0.13922838917402641</v>
      </c>
      <c r="W119" s="2">
        <f t="shared" si="29"/>
        <v>0.18054458589165526</v>
      </c>
      <c r="X119" s="3">
        <f t="shared" si="30"/>
        <v>400.87033502952499</v>
      </c>
      <c r="Y119" s="3">
        <f t="shared" si="31"/>
        <v>365.40901817313699</v>
      </c>
      <c r="Z119" s="3" t="str">
        <f t="shared" si="32"/>
        <v>n/a</v>
      </c>
      <c r="AA119" s="3">
        <f t="shared" si="33"/>
        <v>530.87813114283904</v>
      </c>
      <c r="AB119" s="3">
        <f t="shared" si="34"/>
        <v>398.72922936468098</v>
      </c>
      <c r="AC119" s="3">
        <f t="shared" si="35"/>
        <v>377.10212043094901</v>
      </c>
      <c r="AD119" s="3">
        <f t="shared" si="36"/>
        <v>546.31132188914899</v>
      </c>
      <c r="AE119" s="3">
        <f t="shared" si="37"/>
        <v>401.573091763094</v>
      </c>
      <c r="AF119" s="4">
        <f t="shared" si="38"/>
        <v>398.72922936468098</v>
      </c>
      <c r="AG119" s="4">
        <f t="shared" si="39"/>
        <v>365.40901817313699</v>
      </c>
      <c r="AH119" s="4">
        <f t="shared" si="40"/>
        <v>546.31132188914899</v>
      </c>
      <c r="AI119" s="4">
        <f t="shared" si="41"/>
        <v>530.87813114283904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2.1411056648440194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2.0199110045698299E-3</v>
      </c>
      <c r="AW119">
        <f t="shared" si="54"/>
        <v>1</v>
      </c>
    </row>
    <row r="120" spans="1:49">
      <c r="A120">
        <v>1390582112402</v>
      </c>
      <c r="B120">
        <v>-62.6743811875644</v>
      </c>
      <c r="C120">
        <v>546.31132188914899</v>
      </c>
      <c r="D120">
        <v>365.40901817313699</v>
      </c>
      <c r="E120">
        <v>530.87813114283904</v>
      </c>
      <c r="F120">
        <v>400.87033502952499</v>
      </c>
      <c r="G120">
        <v>365.40901817313699</v>
      </c>
      <c r="H120">
        <v>-62.6743811875644</v>
      </c>
      <c r="I120">
        <v>530.87813114283904</v>
      </c>
      <c r="J120">
        <v>398.72922936468098</v>
      </c>
      <c r="K120">
        <v>377.10212043094901</v>
      </c>
      <c r="L120">
        <v>546.31132188914899</v>
      </c>
      <c r="M120">
        <v>401.573091763094</v>
      </c>
      <c r="V120" s="2">
        <f t="shared" si="28"/>
        <v>0.13922838917402641</v>
      </c>
      <c r="W120" s="2">
        <f t="shared" si="29"/>
        <v>0.18054458589165526</v>
      </c>
      <c r="X120" s="3">
        <f t="shared" si="30"/>
        <v>400.87033502952499</v>
      </c>
      <c r="Y120" s="3">
        <f t="shared" si="31"/>
        <v>365.40901817313699</v>
      </c>
      <c r="Z120" s="3" t="str">
        <f t="shared" si="32"/>
        <v>n/a</v>
      </c>
      <c r="AA120" s="3">
        <f t="shared" si="33"/>
        <v>530.87813114283904</v>
      </c>
      <c r="AB120" s="3">
        <f t="shared" si="34"/>
        <v>398.72922936468098</v>
      </c>
      <c r="AC120" s="3">
        <f t="shared" si="35"/>
        <v>377.10212043094901</v>
      </c>
      <c r="AD120" s="3">
        <f t="shared" si="36"/>
        <v>546.31132188914899</v>
      </c>
      <c r="AE120" s="3">
        <f t="shared" si="37"/>
        <v>401.573091763094</v>
      </c>
      <c r="AF120" s="4">
        <f t="shared" si="38"/>
        <v>398.72922936468098</v>
      </c>
      <c r="AG120" s="4">
        <f t="shared" si="39"/>
        <v>365.40901817313699</v>
      </c>
      <c r="AH120" s="4">
        <f t="shared" si="40"/>
        <v>546.31132188914899</v>
      </c>
      <c r="AI120" s="4">
        <f t="shared" si="41"/>
        <v>530.87813114283904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2.1411056648440194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2.0199110045698299E-3</v>
      </c>
      <c r="AW120">
        <f t="shared" si="54"/>
        <v>1</v>
      </c>
    </row>
    <row r="121" spans="1:49">
      <c r="A121">
        <v>1390582113492</v>
      </c>
      <c r="B121">
        <v>-62.6743811875644</v>
      </c>
      <c r="C121">
        <v>546.31132188914899</v>
      </c>
      <c r="D121">
        <v>365.40901817313699</v>
      </c>
      <c r="E121">
        <v>530.87813114283904</v>
      </c>
      <c r="F121">
        <v>400.87033502952499</v>
      </c>
      <c r="G121">
        <v>365.40901817313699</v>
      </c>
      <c r="H121">
        <v>-62.6743811875644</v>
      </c>
      <c r="I121">
        <v>530.87813114283904</v>
      </c>
      <c r="J121">
        <v>398.72922936468098</v>
      </c>
      <c r="K121">
        <v>377.10212043094901</v>
      </c>
      <c r="L121">
        <v>546.31132188914899</v>
      </c>
      <c r="M121">
        <v>401.573091763094</v>
      </c>
      <c r="V121" s="2">
        <f t="shared" si="28"/>
        <v>0.13922838917402641</v>
      </c>
      <c r="W121" s="2">
        <f t="shared" si="29"/>
        <v>0.18054458589165526</v>
      </c>
      <c r="X121" s="3">
        <f t="shared" si="30"/>
        <v>400.87033502952499</v>
      </c>
      <c r="Y121" s="3">
        <f t="shared" si="31"/>
        <v>365.40901817313699</v>
      </c>
      <c r="Z121" s="3" t="str">
        <f t="shared" si="32"/>
        <v>n/a</v>
      </c>
      <c r="AA121" s="3">
        <f t="shared" si="33"/>
        <v>530.87813114283904</v>
      </c>
      <c r="AB121" s="3">
        <f t="shared" si="34"/>
        <v>398.72922936468098</v>
      </c>
      <c r="AC121" s="3">
        <f t="shared" si="35"/>
        <v>377.10212043094901</v>
      </c>
      <c r="AD121" s="3">
        <f t="shared" si="36"/>
        <v>546.31132188914899</v>
      </c>
      <c r="AE121" s="3">
        <f t="shared" si="37"/>
        <v>401.573091763094</v>
      </c>
      <c r="AF121" s="4">
        <f t="shared" si="38"/>
        <v>398.72922936468098</v>
      </c>
      <c r="AG121" s="4">
        <f t="shared" si="39"/>
        <v>365.40901817313699</v>
      </c>
      <c r="AH121" s="4">
        <f t="shared" si="40"/>
        <v>546.31132188914899</v>
      </c>
      <c r="AI121" s="4">
        <f t="shared" si="41"/>
        <v>530.87813114283904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2.1411056648440194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2.0199110045698299E-3</v>
      </c>
      <c r="AW121">
        <f t="shared" si="54"/>
        <v>1</v>
      </c>
    </row>
    <row r="122" spans="1:49">
      <c r="A122">
        <v>1390582115193</v>
      </c>
      <c r="B122">
        <v>-62.6743811875644</v>
      </c>
      <c r="C122">
        <v>546.31132188914899</v>
      </c>
      <c r="D122">
        <v>365.40901817313699</v>
      </c>
      <c r="E122">
        <v>530.87813114283904</v>
      </c>
      <c r="F122">
        <v>400.87033502952499</v>
      </c>
      <c r="G122">
        <v>365.40901817313699</v>
      </c>
      <c r="H122">
        <v>-62.6743811875644</v>
      </c>
      <c r="I122">
        <v>530.87813114283904</v>
      </c>
      <c r="J122">
        <v>398.72922936468098</v>
      </c>
      <c r="K122">
        <v>377.10212043094901</v>
      </c>
      <c r="L122">
        <v>546.31132188914899</v>
      </c>
      <c r="M122">
        <v>401.573091763094</v>
      </c>
      <c r="V122" s="2">
        <f t="shared" si="28"/>
        <v>0.13922838917402641</v>
      </c>
      <c r="W122" s="2">
        <f t="shared" si="29"/>
        <v>0.18054458589165526</v>
      </c>
      <c r="X122" s="3">
        <f t="shared" si="30"/>
        <v>400.87033502952499</v>
      </c>
      <c r="Y122" s="3">
        <f t="shared" si="31"/>
        <v>365.40901817313699</v>
      </c>
      <c r="Z122" s="3" t="str">
        <f t="shared" si="32"/>
        <v>n/a</v>
      </c>
      <c r="AA122" s="3">
        <f t="shared" si="33"/>
        <v>530.87813114283904</v>
      </c>
      <c r="AB122" s="3">
        <f t="shared" si="34"/>
        <v>398.72922936468098</v>
      </c>
      <c r="AC122" s="3">
        <f t="shared" si="35"/>
        <v>377.10212043094901</v>
      </c>
      <c r="AD122" s="3">
        <f t="shared" si="36"/>
        <v>546.31132188914899</v>
      </c>
      <c r="AE122" s="3">
        <f t="shared" si="37"/>
        <v>401.573091763094</v>
      </c>
      <c r="AF122" s="4">
        <f t="shared" si="38"/>
        <v>398.72922936468098</v>
      </c>
      <c r="AG122" s="4">
        <f t="shared" si="39"/>
        <v>365.40901817313699</v>
      </c>
      <c r="AH122" s="4">
        <f t="shared" si="40"/>
        <v>546.31132188914899</v>
      </c>
      <c r="AI122" s="4">
        <f t="shared" si="41"/>
        <v>530.87813114283904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2.1411056648440194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2.0199110045698299E-3</v>
      </c>
      <c r="AW122">
        <f t="shared" si="54"/>
        <v>1</v>
      </c>
    </row>
    <row r="123" spans="1:49">
      <c r="A123">
        <v>1390582128393</v>
      </c>
      <c r="B123">
        <v>-62.6743811875644</v>
      </c>
      <c r="C123">
        <v>546.31132188914899</v>
      </c>
      <c r="D123">
        <v>365.40901817313699</v>
      </c>
      <c r="E123">
        <v>530.87813114283904</v>
      </c>
      <c r="F123">
        <v>400.87033502952499</v>
      </c>
      <c r="G123">
        <v>365.40901817313699</v>
      </c>
      <c r="H123">
        <v>-62.6743811875644</v>
      </c>
      <c r="I123">
        <v>530.87813114283904</v>
      </c>
      <c r="J123">
        <v>398.72922936468098</v>
      </c>
      <c r="K123">
        <v>377.10212043094901</v>
      </c>
      <c r="L123">
        <v>546.31132188914899</v>
      </c>
      <c r="M123">
        <v>401.573091763094</v>
      </c>
      <c r="V123" s="2">
        <f t="shared" si="28"/>
        <v>0.13922838917402641</v>
      </c>
      <c r="W123" s="2">
        <f t="shared" si="29"/>
        <v>0.18054458589165526</v>
      </c>
      <c r="X123" s="3">
        <f t="shared" si="30"/>
        <v>400.87033502952499</v>
      </c>
      <c r="Y123" s="3">
        <f t="shared" si="31"/>
        <v>365.40901817313699</v>
      </c>
      <c r="Z123" s="3" t="str">
        <f t="shared" si="32"/>
        <v>n/a</v>
      </c>
      <c r="AA123" s="3">
        <f t="shared" si="33"/>
        <v>530.87813114283904</v>
      </c>
      <c r="AB123" s="3">
        <f t="shared" si="34"/>
        <v>398.72922936468098</v>
      </c>
      <c r="AC123" s="3">
        <f t="shared" si="35"/>
        <v>377.10212043094901</v>
      </c>
      <c r="AD123" s="3">
        <f t="shared" si="36"/>
        <v>546.31132188914899</v>
      </c>
      <c r="AE123" s="3">
        <f t="shared" si="37"/>
        <v>401.573091763094</v>
      </c>
      <c r="AF123" s="4">
        <f t="shared" si="38"/>
        <v>398.72922936468098</v>
      </c>
      <c r="AG123" s="4">
        <f t="shared" si="39"/>
        <v>365.40901817313699</v>
      </c>
      <c r="AH123" s="4">
        <f t="shared" si="40"/>
        <v>546.31132188914899</v>
      </c>
      <c r="AI123" s="4">
        <f t="shared" si="41"/>
        <v>530.87813114283904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2.1411056648440194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2.0199110045698299E-3</v>
      </c>
      <c r="AW123">
        <f t="shared" si="54"/>
        <v>1</v>
      </c>
    </row>
    <row r="124" spans="1:49">
      <c r="A124">
        <v>1390582133093</v>
      </c>
      <c r="B124">
        <v>-62.6743811875644</v>
      </c>
      <c r="C124">
        <v>546.31132188914899</v>
      </c>
      <c r="D124">
        <v>365.40901817313699</v>
      </c>
      <c r="E124">
        <v>530.87813114283904</v>
      </c>
      <c r="F124">
        <v>400.87033502952499</v>
      </c>
      <c r="G124">
        <v>365.40901817313699</v>
      </c>
      <c r="H124">
        <v>-62.6743811875644</v>
      </c>
      <c r="I124">
        <v>530.87813114283904</v>
      </c>
      <c r="J124">
        <v>398.72922936468098</v>
      </c>
      <c r="K124">
        <v>377.10212043094901</v>
      </c>
      <c r="L124">
        <v>546.31132188914899</v>
      </c>
      <c r="M124">
        <v>401.573091763094</v>
      </c>
      <c r="V124" s="2">
        <f t="shared" si="28"/>
        <v>0.13922838917402641</v>
      </c>
      <c r="W124" s="2">
        <f t="shared" si="29"/>
        <v>0.18054458589165526</v>
      </c>
      <c r="X124" s="3">
        <f t="shared" si="30"/>
        <v>400.87033502952499</v>
      </c>
      <c r="Y124" s="3">
        <f t="shared" si="31"/>
        <v>365.40901817313699</v>
      </c>
      <c r="Z124" s="3" t="str">
        <f t="shared" si="32"/>
        <v>n/a</v>
      </c>
      <c r="AA124" s="3">
        <f t="shared" si="33"/>
        <v>530.87813114283904</v>
      </c>
      <c r="AB124" s="3">
        <f t="shared" si="34"/>
        <v>398.72922936468098</v>
      </c>
      <c r="AC124" s="3">
        <f t="shared" si="35"/>
        <v>377.10212043094901</v>
      </c>
      <c r="AD124" s="3">
        <f t="shared" si="36"/>
        <v>546.31132188914899</v>
      </c>
      <c r="AE124" s="3">
        <f t="shared" si="37"/>
        <v>401.573091763094</v>
      </c>
      <c r="AF124" s="4">
        <f t="shared" si="38"/>
        <v>398.72922936468098</v>
      </c>
      <c r="AG124" s="4">
        <f t="shared" si="39"/>
        <v>365.40901817313699</v>
      </c>
      <c r="AH124" s="4">
        <f t="shared" si="40"/>
        <v>546.31132188914899</v>
      </c>
      <c r="AI124" s="4">
        <f t="shared" si="41"/>
        <v>530.87813114283904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2.1411056648440194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2.0199110045698299E-3</v>
      </c>
      <c r="AW124">
        <f t="shared" si="54"/>
        <v>1</v>
      </c>
    </row>
    <row r="125" spans="1:49">
      <c r="A125">
        <v>1390582154295</v>
      </c>
      <c r="B125">
        <v>-62.6743811875644</v>
      </c>
      <c r="C125">
        <v>546.31132188914899</v>
      </c>
      <c r="D125">
        <v>365.40901817313699</v>
      </c>
      <c r="E125">
        <v>530.87813114283904</v>
      </c>
      <c r="F125">
        <v>400.87033502952499</v>
      </c>
      <c r="G125">
        <v>365.40901817313699</v>
      </c>
      <c r="H125">
        <v>-62.6743811875644</v>
      </c>
      <c r="I125">
        <v>530.87813114283904</v>
      </c>
      <c r="J125">
        <v>398.72922936468098</v>
      </c>
      <c r="K125">
        <v>377.10212043094901</v>
      </c>
      <c r="L125">
        <v>546.31132188914899</v>
      </c>
      <c r="M125">
        <v>401.573091763094</v>
      </c>
      <c r="V125" s="2">
        <f t="shared" si="28"/>
        <v>0.13922838917402641</v>
      </c>
      <c r="W125" s="2">
        <f t="shared" si="29"/>
        <v>0.18054458589165526</v>
      </c>
      <c r="X125" s="3">
        <f t="shared" si="30"/>
        <v>400.87033502952499</v>
      </c>
      <c r="Y125" s="3">
        <f t="shared" si="31"/>
        <v>365.40901817313699</v>
      </c>
      <c r="Z125" s="3" t="str">
        <f t="shared" si="32"/>
        <v>n/a</v>
      </c>
      <c r="AA125" s="3">
        <f t="shared" si="33"/>
        <v>530.87813114283904</v>
      </c>
      <c r="AB125" s="3">
        <f t="shared" si="34"/>
        <v>398.72922936468098</v>
      </c>
      <c r="AC125" s="3">
        <f t="shared" si="35"/>
        <v>377.10212043094901</v>
      </c>
      <c r="AD125" s="3">
        <f t="shared" si="36"/>
        <v>546.31132188914899</v>
      </c>
      <c r="AE125" s="3">
        <f t="shared" si="37"/>
        <v>401.573091763094</v>
      </c>
      <c r="AF125" s="4">
        <f t="shared" si="38"/>
        <v>398.72922936468098</v>
      </c>
      <c r="AG125" s="4">
        <f t="shared" si="39"/>
        <v>365.40901817313699</v>
      </c>
      <c r="AH125" s="4">
        <f t="shared" si="40"/>
        <v>546.31132188914899</v>
      </c>
      <c r="AI125" s="4">
        <f t="shared" si="41"/>
        <v>530.87813114283904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2.1411056648440194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2.0199110045698299E-3</v>
      </c>
      <c r="AW125">
        <f t="shared" si="54"/>
        <v>1</v>
      </c>
    </row>
    <row r="126" spans="1:49">
      <c r="A126">
        <v>1390582162297</v>
      </c>
      <c r="B126">
        <v>-62.6743811875644</v>
      </c>
      <c r="C126">
        <v>546.31132188914899</v>
      </c>
      <c r="D126">
        <v>365.40901817313699</v>
      </c>
      <c r="E126">
        <v>530.87813114283904</v>
      </c>
      <c r="F126">
        <v>400.87033502952499</v>
      </c>
      <c r="G126">
        <v>365.40901817313699</v>
      </c>
      <c r="H126">
        <v>-62.6743811875644</v>
      </c>
      <c r="I126">
        <v>530.87813114283904</v>
      </c>
      <c r="J126">
        <v>398.72922936468098</v>
      </c>
      <c r="K126">
        <v>377.10212043094901</v>
      </c>
      <c r="L126">
        <v>546.31132188914899</v>
      </c>
      <c r="M126">
        <v>401.573091763094</v>
      </c>
      <c r="V126" s="2">
        <f t="shared" si="28"/>
        <v>0.13922838917402641</v>
      </c>
      <c r="W126" s="2">
        <f t="shared" si="29"/>
        <v>0.18054458589165526</v>
      </c>
      <c r="X126" s="3">
        <f t="shared" si="30"/>
        <v>400.87033502952499</v>
      </c>
      <c r="Y126" s="3">
        <f t="shared" si="31"/>
        <v>365.40901817313699</v>
      </c>
      <c r="Z126" s="3" t="str">
        <f t="shared" si="32"/>
        <v>n/a</v>
      </c>
      <c r="AA126" s="3">
        <f t="shared" si="33"/>
        <v>530.87813114283904</v>
      </c>
      <c r="AB126" s="3">
        <f t="shared" si="34"/>
        <v>398.72922936468098</v>
      </c>
      <c r="AC126" s="3">
        <f t="shared" si="35"/>
        <v>377.10212043094901</v>
      </c>
      <c r="AD126" s="3">
        <f t="shared" si="36"/>
        <v>546.31132188914899</v>
      </c>
      <c r="AE126" s="3">
        <f t="shared" si="37"/>
        <v>401.573091763094</v>
      </c>
      <c r="AF126" s="4">
        <f t="shared" si="38"/>
        <v>398.72922936468098</v>
      </c>
      <c r="AG126" s="4">
        <f t="shared" si="39"/>
        <v>365.40901817313699</v>
      </c>
      <c r="AH126" s="4">
        <f t="shared" si="40"/>
        <v>546.31132188914899</v>
      </c>
      <c r="AI126" s="4">
        <f t="shared" si="41"/>
        <v>530.87813114283904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2.1411056648440194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2.0199110045698299E-3</v>
      </c>
      <c r="AW126">
        <f t="shared" si="54"/>
        <v>1</v>
      </c>
    </row>
    <row r="127" spans="1:49">
      <c r="A127">
        <v>1390582171898</v>
      </c>
      <c r="B127">
        <v>-62.6743811875644</v>
      </c>
      <c r="C127">
        <v>546.31132188914899</v>
      </c>
      <c r="D127">
        <v>365.40901817313699</v>
      </c>
      <c r="E127">
        <v>530.87813114283904</v>
      </c>
      <c r="F127">
        <v>400.87033502952499</v>
      </c>
      <c r="G127">
        <v>365.40901817313699</v>
      </c>
      <c r="H127">
        <v>-62.6743811875644</v>
      </c>
      <c r="I127">
        <v>530.87813114283904</v>
      </c>
      <c r="J127">
        <v>398.72922936468098</v>
      </c>
      <c r="K127">
        <v>377.10212043094901</v>
      </c>
      <c r="L127">
        <v>546.31132188914899</v>
      </c>
      <c r="M127">
        <v>401.573091763094</v>
      </c>
      <c r="V127" s="2">
        <f t="shared" si="28"/>
        <v>0.13922838917402641</v>
      </c>
      <c r="W127" s="2">
        <f t="shared" si="29"/>
        <v>0.18054458589165526</v>
      </c>
      <c r="X127" s="3">
        <f t="shared" si="30"/>
        <v>400.87033502952499</v>
      </c>
      <c r="Y127" s="3">
        <f t="shared" si="31"/>
        <v>365.40901817313699</v>
      </c>
      <c r="Z127" s="3" t="str">
        <f t="shared" si="32"/>
        <v>n/a</v>
      </c>
      <c r="AA127" s="3">
        <f t="shared" si="33"/>
        <v>530.87813114283904</v>
      </c>
      <c r="AB127" s="3">
        <f t="shared" si="34"/>
        <v>398.72922936468098</v>
      </c>
      <c r="AC127" s="3">
        <f t="shared" si="35"/>
        <v>377.10212043094901</v>
      </c>
      <c r="AD127" s="3">
        <f t="shared" si="36"/>
        <v>546.31132188914899</v>
      </c>
      <c r="AE127" s="3">
        <f t="shared" si="37"/>
        <v>401.573091763094</v>
      </c>
      <c r="AF127" s="4">
        <f t="shared" si="38"/>
        <v>398.72922936468098</v>
      </c>
      <c r="AG127" s="4">
        <f t="shared" si="39"/>
        <v>365.40901817313699</v>
      </c>
      <c r="AH127" s="4">
        <f t="shared" si="40"/>
        <v>546.31132188914899</v>
      </c>
      <c r="AI127" s="4">
        <f t="shared" si="41"/>
        <v>530.87813114283904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2.1411056648440194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2.0199110045698299E-3</v>
      </c>
      <c r="AW127">
        <f t="shared" si="54"/>
        <v>1</v>
      </c>
    </row>
    <row r="128" spans="1:49">
      <c r="A128">
        <v>1390582196705</v>
      </c>
      <c r="B128">
        <v>-62.6743811875644</v>
      </c>
      <c r="C128">
        <v>546.31132188914899</v>
      </c>
      <c r="D128">
        <v>377.10212043094901</v>
      </c>
      <c r="E128">
        <v>530.87813114283904</v>
      </c>
      <c r="F128">
        <v>-62.510214777423499</v>
      </c>
      <c r="G128">
        <v>510.63118919848898</v>
      </c>
      <c r="H128">
        <v>-62.6743811875644</v>
      </c>
      <c r="I128">
        <v>530.87813114283904</v>
      </c>
      <c r="J128">
        <v>398.72922936468098</v>
      </c>
      <c r="K128">
        <v>377.10212043094901</v>
      </c>
      <c r="L128">
        <v>546.31132188914899</v>
      </c>
      <c r="M128">
        <v>401.573091763094</v>
      </c>
      <c r="V128" s="2">
        <f t="shared" si="28"/>
        <v>0.13922838917402641</v>
      </c>
      <c r="W128" s="2">
        <f t="shared" si="29"/>
        <v>0.16778615462290236</v>
      </c>
      <c r="X128" s="3" t="str">
        <f t="shared" si="30"/>
        <v>n/a</v>
      </c>
      <c r="Y128" s="3">
        <f t="shared" si="31"/>
        <v>510.63118919848898</v>
      </c>
      <c r="Z128" s="3" t="str">
        <f t="shared" si="32"/>
        <v>n/a</v>
      </c>
      <c r="AA128" s="3">
        <f t="shared" si="33"/>
        <v>530.87813114283904</v>
      </c>
      <c r="AB128" s="3">
        <f t="shared" si="34"/>
        <v>398.72922936468098</v>
      </c>
      <c r="AC128" s="3">
        <f t="shared" si="35"/>
        <v>377.10212043094901</v>
      </c>
      <c r="AD128" s="3">
        <f t="shared" si="36"/>
        <v>546.31132188914899</v>
      </c>
      <c r="AE128" s="3">
        <f t="shared" si="37"/>
        <v>401.573091763094</v>
      </c>
      <c r="AF128" s="4">
        <f t="shared" si="38"/>
        <v>398.72922936468098</v>
      </c>
      <c r="AG128" s="4">
        <f t="shared" si="39"/>
        <v>377.10212043094901</v>
      </c>
      <c r="AH128" s="4">
        <f t="shared" si="40"/>
        <v>546.31132188914899</v>
      </c>
      <c r="AI128" s="4">
        <f t="shared" si="41"/>
        <v>530.87813114283904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 t="str">
        <f t="shared" si="45"/>
        <v>n/a</v>
      </c>
      <c r="AN128" s="7" t="str">
        <f t="shared" si="46"/>
        <v>n/a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0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</row>
    <row r="129" spans="1:49">
      <c r="A129">
        <v>1390582204141</v>
      </c>
      <c r="B129">
        <v>-62.6743811875644</v>
      </c>
      <c r="C129">
        <v>257.91284285557202</v>
      </c>
      <c r="D129">
        <v>402.490557085994</v>
      </c>
      <c r="E129">
        <v>530.87813114283904</v>
      </c>
      <c r="F129">
        <v>-62.510214777423499</v>
      </c>
      <c r="G129">
        <v>510.63118919848898</v>
      </c>
      <c r="H129">
        <v>-62.6743811875644</v>
      </c>
      <c r="I129">
        <v>530.87813114283904</v>
      </c>
      <c r="J129">
        <v>206</v>
      </c>
      <c r="K129">
        <v>405.5</v>
      </c>
      <c r="L129">
        <v>257.91284285557202</v>
      </c>
      <c r="M129">
        <v>402.490557085994</v>
      </c>
      <c r="V129" s="2">
        <f t="shared" si="28"/>
        <v>4.8974380052426436E-2</v>
      </c>
      <c r="W129" s="2">
        <f t="shared" si="29"/>
        <v>0.14008464163321882</v>
      </c>
      <c r="X129" s="3" t="str">
        <f t="shared" si="30"/>
        <v>n/a</v>
      </c>
      <c r="Y129" s="3">
        <f t="shared" si="31"/>
        <v>510.63118919848898</v>
      </c>
      <c r="Z129" s="3" t="str">
        <f t="shared" si="32"/>
        <v>n/a</v>
      </c>
      <c r="AA129" s="3">
        <f t="shared" si="33"/>
        <v>530.87813114283904</v>
      </c>
      <c r="AB129" s="3">
        <f t="shared" si="34"/>
        <v>206</v>
      </c>
      <c r="AC129" s="3">
        <f t="shared" si="35"/>
        <v>405.5</v>
      </c>
      <c r="AD129" s="3">
        <f t="shared" si="36"/>
        <v>257.91284285557202</v>
      </c>
      <c r="AE129" s="3">
        <f t="shared" si="37"/>
        <v>402.490557085994</v>
      </c>
      <c r="AF129" s="4">
        <f t="shared" si="38"/>
        <v>206</v>
      </c>
      <c r="AG129" s="4">
        <f t="shared" si="39"/>
        <v>402.490557085994</v>
      </c>
      <c r="AH129" s="4">
        <f t="shared" si="40"/>
        <v>257.91284285557202</v>
      </c>
      <c r="AI129" s="4">
        <f t="shared" si="41"/>
        <v>530.87813114283904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 t="str">
        <f t="shared" si="45"/>
        <v>n/a</v>
      </c>
      <c r="AN129" s="7" t="str">
        <f t="shared" si="46"/>
        <v>n/a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0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V130" s="2" t="s">
        <v>38</v>
      </c>
      <c r="W130" s="2" t="str">
        <f t="shared" si="29"/>
        <v>n/a</v>
      </c>
      <c r="X130" s="3">
        <f t="shared" si="30"/>
        <v>0</v>
      </c>
      <c r="Y130" s="3" t="str">
        <f t="shared" si="31"/>
        <v>n/a</v>
      </c>
      <c r="Z130" s="3">
        <f t="shared" si="32"/>
        <v>0</v>
      </c>
      <c r="AA130" s="3" t="str">
        <f t="shared" si="33"/>
        <v>n/a</v>
      </c>
      <c r="AB130" s="3">
        <f t="shared" si="34"/>
        <v>0</v>
      </c>
      <c r="AC130" s="3" t="str">
        <f t="shared" si="35"/>
        <v>n/a</v>
      </c>
      <c r="AD130" s="3">
        <f t="shared" si="36"/>
        <v>0</v>
      </c>
      <c r="AE130" s="3" t="str">
        <f t="shared" si="37"/>
        <v>n/a</v>
      </c>
      <c r="AF130" s="4">
        <f t="shared" si="38"/>
        <v>0</v>
      </c>
      <c r="AG130" s="4" t="str">
        <f t="shared" si="39"/>
        <v>n/a</v>
      </c>
      <c r="AH130" s="4">
        <f t="shared" si="40"/>
        <v>0</v>
      </c>
      <c r="AI130" s="4" t="str">
        <f t="shared" si="41"/>
        <v>n/a</v>
      </c>
      <c r="AJ130" s="3" t="str">
        <f t="shared" si="42"/>
        <v>False</v>
      </c>
      <c r="AK130" s="3" t="str">
        <f t="shared" si="43"/>
        <v>true</v>
      </c>
      <c r="AL130" s="7" t="str">
        <f t="shared" si="44"/>
        <v>n/a</v>
      </c>
      <c r="AM130" s="7" t="str">
        <f t="shared" si="45"/>
        <v>n/a</v>
      </c>
      <c r="AN130" s="7" t="str">
        <f t="shared" si="46"/>
        <v>n/a</v>
      </c>
      <c r="AO130" s="7" t="str">
        <f t="shared" si="47"/>
        <v>n/a</v>
      </c>
      <c r="AP130" s="7" t="str">
        <f t="shared" si="48"/>
        <v>n/a</v>
      </c>
      <c r="AQ130" s="7" t="str">
        <f t="shared" si="49"/>
        <v>n/a</v>
      </c>
      <c r="AR130" s="8" t="b">
        <f t="shared" si="50"/>
        <v>0</v>
      </c>
      <c r="AS130" s="8" t="b">
        <f t="shared" si="51"/>
        <v>0</v>
      </c>
      <c r="AT130" s="8" t="b">
        <f t="shared" si="52"/>
        <v>0</v>
      </c>
      <c r="AU130" s="8" t="b">
        <f t="shared" si="53"/>
        <v>0</v>
      </c>
      <c r="AV130" t="str">
        <f t="shared" si="55"/>
        <v>n/a</v>
      </c>
      <c r="AW130" t="str">
        <f t="shared" si="54"/>
        <v>n/a</v>
      </c>
    </row>
    <row r="131" spans="1:49">
      <c r="V131" s="2" t="s">
        <v>38</v>
      </c>
      <c r="W131" s="2" t="str">
        <f t="shared" ref="W131:W145" si="56">IF(ISERROR((AI131-AG131)/($U$1-$Q$1)),"n/a",(AI131-AG131)/($U$1-$Q$1))</f>
        <v>n/a</v>
      </c>
      <c r="X131" s="3">
        <f t="shared" ref="X131:X145" si="57">IF(AND(F131&gt;$S$1,F131 &lt;$O$1),F131,"n/a")</f>
        <v>0</v>
      </c>
      <c r="Y131" s="3" t="str">
        <f t="shared" ref="Y131:Y145" si="58">IF(AND(G131&gt;$Q$1,G131 &lt;$U$1),G131,"n/a")</f>
        <v>n/a</v>
      </c>
      <c r="Z131" s="3">
        <f t="shared" ref="Z131:Z145" si="59">IF(AND(H131&gt;$S$1,H131 &lt;$O$1),H131,"n/a")</f>
        <v>0</v>
      </c>
      <c r="AA131" s="3" t="str">
        <f t="shared" ref="AA131:AA145" si="60">IF(AND(I131&gt;$Q$1,I131 &lt;$U$1),I131,"n/a")</f>
        <v>n/a</v>
      </c>
      <c r="AB131" s="3">
        <f t="shared" ref="AB131:AB145" si="61">IF(AND(J131&gt;$S$1,J131 &lt;$O$1),J131,"n/a")</f>
        <v>0</v>
      </c>
      <c r="AC131" s="3" t="str">
        <f t="shared" ref="AC131:AC145" si="62">IF(AND(K131&gt;$Q$1,K131 &lt;$U$1),K131,"n/a")</f>
        <v>n/a</v>
      </c>
      <c r="AD131" s="3">
        <f t="shared" ref="AD131:AD145" si="63">IF(AND(L131&gt;$S$1,L131 &lt;$O$1),L131,"n/a")</f>
        <v>0</v>
      </c>
      <c r="AE131" s="3" t="str">
        <f t="shared" ref="AE131:AE145" si="64">IF(AND(M131&gt;$Q$1,M131 &lt;$U$1),M131,"n/a")</f>
        <v>n/a</v>
      </c>
      <c r="AF131" s="4">
        <f t="shared" ref="AF131:AF145" si="65">IF(AJ131="True","n/a",MIN(X131,Z131,AB131,AD131))</f>
        <v>0</v>
      </c>
      <c r="AG131" s="4" t="str">
        <f t="shared" ref="AG131:AG145" si="66">IF(AK131="true","n/a",MIN(Y131,AA131,AC131,AE131))</f>
        <v>n/a</v>
      </c>
      <c r="AH131" s="4">
        <f t="shared" ref="AH131:AH145" si="67">IF(AJ131="True","n/a",MAX(X131,Z131,AB131,AD131))</f>
        <v>0</v>
      </c>
      <c r="AI131" s="4" t="str">
        <f t="shared" ref="AI131:AI145" si="68">IF(AK131="true","n/a",MAX(Y131,AA131,AC131,AE131))</f>
        <v>n/a</v>
      </c>
      <c r="AJ131" s="3" t="str">
        <f t="shared" ref="AJ131:AJ145" si="69">IF(AND(X131="n/a",Z131="n/a",AB131="n/a",AD131="n/a"),"True", "False")</f>
        <v>False</v>
      </c>
      <c r="AK131" s="3" t="str">
        <f t="shared" ref="AK131:AK145" si="70">IF(AND(Y131="n/a",AA131="n/a",AC131="n/a",AE131="n/a"),"true","False")</f>
        <v>true</v>
      </c>
      <c r="AL131" s="7" t="str">
        <f t="shared" ref="AL131:AL145" si="71">IF(AND(AR131,AS131),IF(ABS(X131-Z131)&lt;=26,ABS(X131-Z131),0),"n/a")</f>
        <v>n/a</v>
      </c>
      <c r="AM131" s="7" t="str">
        <f t="shared" ref="AM131:AM145" si="72">IF(AND(AR131,AT131),IF(ABS(X131-AB131)&lt;=26,ABS(X131-AB131),0),"n/a")</f>
        <v>n/a</v>
      </c>
      <c r="AN131" s="7" t="str">
        <f t="shared" ref="AN131:AN145" si="73">IF(AND(AR131,AU131),IF(ABS(X131-AD131)&lt;=26,ABS(X131-AD131),0),"n/a")</f>
        <v>n/a</v>
      </c>
      <c r="AO131" s="7" t="str">
        <f t="shared" ref="AO131:AO145" si="74">IF(AND(AS131,AT131),IF(ABS(Z131-AB131)&lt;=26,ABS(Z131-AB131),0),"n/a")</f>
        <v>n/a</v>
      </c>
      <c r="AP131" s="7" t="str">
        <f t="shared" ref="AP131:AP145" si="75">IF(AND(AS131,AU131),IF(ABS(Z131-AD131)&lt;=26,ABS(Z131-AD131),0),"n/a")</f>
        <v>n/a</v>
      </c>
      <c r="AQ131" s="7" t="str">
        <f t="shared" ref="AQ131:AQ145" si="76">IF(AND(AT131,AU131),IF(ABS(AB131-AD131)&lt;=26,ABS(AB131-AD131),0),"n/a")</f>
        <v>n/a</v>
      </c>
      <c r="AR131" s="8" t="b">
        <f t="shared" ref="AR131:AR145" si="77">IF(OR(X131="n/a",Y131="n/a"),FALSE,TRUE)</f>
        <v>0</v>
      </c>
      <c r="AS131" s="8" t="b">
        <f t="shared" ref="AS131:AS145" si="78">IF(OR(AA131="n/a",Z131="n/a"),FALSE,TRUE)</f>
        <v>0</v>
      </c>
      <c r="AT131" s="8" t="b">
        <f t="shared" ref="AT131:AT145" si="79">IF(OR(AB131="n/a",AC131="n/a"),FALSE,TRUE)</f>
        <v>0</v>
      </c>
      <c r="AU131" s="8" t="b">
        <f t="shared" ref="AU131:AU145" si="80">IF(OR(AE131="n/a",AD131="n/a"),FALSE,TRUE)</f>
        <v>0</v>
      </c>
      <c r="AV131" t="str">
        <f t="shared" si="55"/>
        <v>n/a</v>
      </c>
      <c r="AW131" t="str">
        <f t="shared" ref="AW131:AW145" si="81">IF(AV131="n/a", "n/a",IF(AV131=0, 0, 1))</f>
        <v>n/a</v>
      </c>
    </row>
    <row r="132" spans="1:49">
      <c r="V132" s="2" t="s">
        <v>38</v>
      </c>
      <c r="W132" s="2" t="str">
        <f t="shared" si="56"/>
        <v>n/a</v>
      </c>
      <c r="X132" s="3">
        <f t="shared" si="57"/>
        <v>0</v>
      </c>
      <c r="Y132" s="3" t="str">
        <f t="shared" si="58"/>
        <v>n/a</v>
      </c>
      <c r="Z132" s="3">
        <f t="shared" si="59"/>
        <v>0</v>
      </c>
      <c r="AA132" s="3" t="str">
        <f t="shared" si="60"/>
        <v>n/a</v>
      </c>
      <c r="AB132" s="3">
        <f t="shared" si="61"/>
        <v>0</v>
      </c>
      <c r="AC132" s="3" t="str">
        <f t="shared" si="62"/>
        <v>n/a</v>
      </c>
      <c r="AD132" s="3">
        <f t="shared" si="63"/>
        <v>0</v>
      </c>
      <c r="AE132" s="3" t="str">
        <f t="shared" si="64"/>
        <v>n/a</v>
      </c>
      <c r="AF132" s="4">
        <f t="shared" si="65"/>
        <v>0</v>
      </c>
      <c r="AG132" s="4" t="str">
        <f t="shared" si="66"/>
        <v>n/a</v>
      </c>
      <c r="AH132" s="4">
        <f t="shared" si="67"/>
        <v>0</v>
      </c>
      <c r="AI132" s="4" t="str">
        <f t="shared" si="68"/>
        <v>n/a</v>
      </c>
      <c r="AJ132" s="3" t="str">
        <f t="shared" si="69"/>
        <v>False</v>
      </c>
      <c r="AK132" s="3" t="str">
        <f t="shared" si="70"/>
        <v>true</v>
      </c>
      <c r="AL132" s="7" t="str">
        <f t="shared" si="71"/>
        <v>n/a</v>
      </c>
      <c r="AM132" s="7" t="str">
        <f t="shared" si="72"/>
        <v>n/a</v>
      </c>
      <c r="AN132" s="7" t="str">
        <f t="shared" si="73"/>
        <v>n/a</v>
      </c>
      <c r="AO132" s="7" t="str">
        <f t="shared" si="74"/>
        <v>n/a</v>
      </c>
      <c r="AP132" s="7" t="str">
        <f t="shared" si="75"/>
        <v>n/a</v>
      </c>
      <c r="AQ132" s="7" t="str">
        <f t="shared" si="76"/>
        <v>n/a</v>
      </c>
      <c r="AR132" s="8" t="b">
        <f t="shared" si="77"/>
        <v>0</v>
      </c>
      <c r="AS132" s="8" t="b">
        <f t="shared" si="78"/>
        <v>0</v>
      </c>
      <c r="AT132" s="8" t="b">
        <f t="shared" si="79"/>
        <v>0</v>
      </c>
      <c r="AU132" s="8" t="b">
        <f t="shared" si="80"/>
        <v>0</v>
      </c>
      <c r="AV132" t="str">
        <f t="shared" ref="AV132:AV145" si="82">IF(AND(AL132="n/a",AM132="n/a",AN132="n/a",AO132="n/a",AP132="n/a",AQ132="n/a"),"n/a",SUMIF(AL132:AQ132,"&lt;&gt;n/a",AL132:AQ132)/($O$1-$S$1))</f>
        <v>n/a</v>
      </c>
      <c r="AW132" t="str">
        <f t="shared" si="81"/>
        <v>n/a</v>
      </c>
    </row>
    <row r="133" spans="1:49">
      <c r="V133" s="2" t="s">
        <v>38</v>
      </c>
      <c r="W133" s="2" t="str">
        <f t="shared" si="56"/>
        <v>n/a</v>
      </c>
      <c r="X133" s="3">
        <f t="shared" si="57"/>
        <v>0</v>
      </c>
      <c r="Y133" s="3" t="str">
        <f t="shared" si="58"/>
        <v>n/a</v>
      </c>
      <c r="Z133" s="3">
        <f t="shared" si="59"/>
        <v>0</v>
      </c>
      <c r="AA133" s="3" t="str">
        <f t="shared" si="60"/>
        <v>n/a</v>
      </c>
      <c r="AB133" s="3">
        <f t="shared" si="61"/>
        <v>0</v>
      </c>
      <c r="AC133" s="3" t="str">
        <f t="shared" si="62"/>
        <v>n/a</v>
      </c>
      <c r="AD133" s="3">
        <f t="shared" si="63"/>
        <v>0</v>
      </c>
      <c r="AE133" s="3" t="str">
        <f t="shared" si="64"/>
        <v>n/a</v>
      </c>
      <c r="AF133" s="4">
        <f t="shared" si="65"/>
        <v>0</v>
      </c>
      <c r="AG133" s="4" t="str">
        <f t="shared" si="66"/>
        <v>n/a</v>
      </c>
      <c r="AH133" s="4">
        <f t="shared" si="67"/>
        <v>0</v>
      </c>
      <c r="AI133" s="4" t="str">
        <f t="shared" si="68"/>
        <v>n/a</v>
      </c>
      <c r="AJ133" s="3" t="str">
        <f t="shared" si="69"/>
        <v>False</v>
      </c>
      <c r="AK133" s="3" t="str">
        <f t="shared" si="70"/>
        <v>true</v>
      </c>
      <c r="AL133" s="7" t="str">
        <f t="shared" si="71"/>
        <v>n/a</v>
      </c>
      <c r="AM133" s="7" t="str">
        <f t="shared" si="72"/>
        <v>n/a</v>
      </c>
      <c r="AN133" s="7" t="str">
        <f t="shared" si="73"/>
        <v>n/a</v>
      </c>
      <c r="AO133" s="7" t="str">
        <f t="shared" si="74"/>
        <v>n/a</v>
      </c>
      <c r="AP133" s="7" t="str">
        <f t="shared" si="75"/>
        <v>n/a</v>
      </c>
      <c r="AQ133" s="7" t="str">
        <f t="shared" si="76"/>
        <v>n/a</v>
      </c>
      <c r="AR133" s="8" t="b">
        <f t="shared" si="77"/>
        <v>0</v>
      </c>
      <c r="AS133" s="8" t="b">
        <f t="shared" si="78"/>
        <v>0</v>
      </c>
      <c r="AT133" s="8" t="b">
        <f t="shared" si="79"/>
        <v>0</v>
      </c>
      <c r="AU133" s="8" t="b">
        <f t="shared" si="80"/>
        <v>0</v>
      </c>
      <c r="AV133" t="str">
        <f t="shared" si="82"/>
        <v>n/a</v>
      </c>
      <c r="AW133" t="str">
        <f t="shared" si="81"/>
        <v>n/a</v>
      </c>
    </row>
    <row r="134" spans="1:49">
      <c r="V134" s="2" t="s">
        <v>38</v>
      </c>
      <c r="W134" s="2" t="str">
        <f t="shared" si="56"/>
        <v>n/a</v>
      </c>
      <c r="X134" s="3">
        <f t="shared" si="57"/>
        <v>0</v>
      </c>
      <c r="Y134" s="3" t="str">
        <f t="shared" si="58"/>
        <v>n/a</v>
      </c>
      <c r="Z134" s="3">
        <f t="shared" si="59"/>
        <v>0</v>
      </c>
      <c r="AA134" s="3" t="str">
        <f t="shared" si="60"/>
        <v>n/a</v>
      </c>
      <c r="AB134" s="3">
        <f t="shared" si="61"/>
        <v>0</v>
      </c>
      <c r="AC134" s="3" t="str">
        <f t="shared" si="62"/>
        <v>n/a</v>
      </c>
      <c r="AD134" s="3">
        <f t="shared" si="63"/>
        <v>0</v>
      </c>
      <c r="AE134" s="3" t="str">
        <f t="shared" si="64"/>
        <v>n/a</v>
      </c>
      <c r="AF134" s="4">
        <f t="shared" si="65"/>
        <v>0</v>
      </c>
      <c r="AG134" s="4" t="str">
        <f t="shared" si="66"/>
        <v>n/a</v>
      </c>
      <c r="AH134" s="4">
        <f t="shared" si="67"/>
        <v>0</v>
      </c>
      <c r="AI134" s="4" t="str">
        <f t="shared" si="68"/>
        <v>n/a</v>
      </c>
      <c r="AJ134" s="3" t="str">
        <f t="shared" si="69"/>
        <v>False</v>
      </c>
      <c r="AK134" s="3" t="str">
        <f t="shared" si="70"/>
        <v>true</v>
      </c>
      <c r="AL134" s="7" t="str">
        <f t="shared" si="71"/>
        <v>n/a</v>
      </c>
      <c r="AM134" s="7" t="str">
        <f t="shared" si="72"/>
        <v>n/a</v>
      </c>
      <c r="AN134" s="7" t="str">
        <f t="shared" si="73"/>
        <v>n/a</v>
      </c>
      <c r="AO134" s="7" t="str">
        <f t="shared" si="74"/>
        <v>n/a</v>
      </c>
      <c r="AP134" s="7" t="str">
        <f t="shared" si="75"/>
        <v>n/a</v>
      </c>
      <c r="AQ134" s="7" t="str">
        <f t="shared" si="76"/>
        <v>n/a</v>
      </c>
      <c r="AR134" s="8" t="b">
        <f t="shared" si="77"/>
        <v>0</v>
      </c>
      <c r="AS134" s="8" t="b">
        <f t="shared" si="78"/>
        <v>0</v>
      </c>
      <c r="AT134" s="8" t="b">
        <f t="shared" si="79"/>
        <v>0</v>
      </c>
      <c r="AU134" s="8" t="b">
        <f t="shared" si="80"/>
        <v>0</v>
      </c>
      <c r="AV134" t="str">
        <f t="shared" si="82"/>
        <v>n/a</v>
      </c>
      <c r="AW134" t="str">
        <f t="shared" si="81"/>
        <v>n/a</v>
      </c>
    </row>
    <row r="135" spans="1:49">
      <c r="V135" s="2" t="s">
        <v>38</v>
      </c>
      <c r="W135" s="2" t="str">
        <f t="shared" si="56"/>
        <v>n/a</v>
      </c>
      <c r="X135" s="3">
        <f t="shared" si="57"/>
        <v>0</v>
      </c>
      <c r="Y135" s="3" t="str">
        <f t="shared" si="58"/>
        <v>n/a</v>
      </c>
      <c r="Z135" s="3">
        <f t="shared" si="59"/>
        <v>0</v>
      </c>
      <c r="AA135" s="3" t="str">
        <f t="shared" si="60"/>
        <v>n/a</v>
      </c>
      <c r="AB135" s="3">
        <f t="shared" si="61"/>
        <v>0</v>
      </c>
      <c r="AC135" s="3" t="str">
        <f t="shared" si="62"/>
        <v>n/a</v>
      </c>
      <c r="AD135" s="3">
        <f t="shared" si="63"/>
        <v>0</v>
      </c>
      <c r="AE135" s="3" t="str">
        <f t="shared" si="64"/>
        <v>n/a</v>
      </c>
      <c r="AF135" s="4">
        <f t="shared" si="65"/>
        <v>0</v>
      </c>
      <c r="AG135" s="4" t="str">
        <f t="shared" si="66"/>
        <v>n/a</v>
      </c>
      <c r="AH135" s="4">
        <f t="shared" si="67"/>
        <v>0</v>
      </c>
      <c r="AI135" s="4" t="str">
        <f t="shared" si="68"/>
        <v>n/a</v>
      </c>
      <c r="AJ135" s="3" t="str">
        <f t="shared" si="69"/>
        <v>False</v>
      </c>
      <c r="AK135" s="3" t="str">
        <f t="shared" si="70"/>
        <v>true</v>
      </c>
      <c r="AL135" s="7" t="str">
        <f t="shared" si="71"/>
        <v>n/a</v>
      </c>
      <c r="AM135" s="7" t="str">
        <f t="shared" si="72"/>
        <v>n/a</v>
      </c>
      <c r="AN135" s="7" t="str">
        <f t="shared" si="73"/>
        <v>n/a</v>
      </c>
      <c r="AO135" s="7" t="str">
        <f t="shared" si="74"/>
        <v>n/a</v>
      </c>
      <c r="AP135" s="7" t="str">
        <f t="shared" si="75"/>
        <v>n/a</v>
      </c>
      <c r="AQ135" s="7" t="str">
        <f t="shared" si="76"/>
        <v>n/a</v>
      </c>
      <c r="AR135" s="8" t="b">
        <f t="shared" si="77"/>
        <v>0</v>
      </c>
      <c r="AS135" s="8" t="b">
        <f t="shared" si="78"/>
        <v>0</v>
      </c>
      <c r="AT135" s="8" t="b">
        <f t="shared" si="79"/>
        <v>0</v>
      </c>
      <c r="AU135" s="8" t="b">
        <f t="shared" si="80"/>
        <v>0</v>
      </c>
      <c r="AV135" t="str">
        <f t="shared" si="82"/>
        <v>n/a</v>
      </c>
      <c r="AW135" t="str">
        <f t="shared" si="81"/>
        <v>n/a</v>
      </c>
    </row>
    <row r="136" spans="1:49">
      <c r="V136" s="2" t="s">
        <v>38</v>
      </c>
      <c r="W136" s="2" t="str">
        <f t="shared" si="56"/>
        <v>n/a</v>
      </c>
      <c r="X136" s="3">
        <f t="shared" si="57"/>
        <v>0</v>
      </c>
      <c r="Y136" s="3" t="str">
        <f t="shared" si="58"/>
        <v>n/a</v>
      </c>
      <c r="Z136" s="3">
        <f t="shared" si="59"/>
        <v>0</v>
      </c>
      <c r="AA136" s="3" t="str">
        <f t="shared" si="60"/>
        <v>n/a</v>
      </c>
      <c r="AB136" s="3">
        <f t="shared" si="61"/>
        <v>0</v>
      </c>
      <c r="AC136" s="3" t="str">
        <f t="shared" si="62"/>
        <v>n/a</v>
      </c>
      <c r="AD136" s="3">
        <f t="shared" si="63"/>
        <v>0</v>
      </c>
      <c r="AE136" s="3" t="str">
        <f t="shared" si="64"/>
        <v>n/a</v>
      </c>
      <c r="AF136" s="4">
        <f t="shared" si="65"/>
        <v>0</v>
      </c>
      <c r="AG136" s="4" t="str">
        <f t="shared" si="66"/>
        <v>n/a</v>
      </c>
      <c r="AH136" s="4">
        <f t="shared" si="67"/>
        <v>0</v>
      </c>
      <c r="AI136" s="4" t="str">
        <f t="shared" si="68"/>
        <v>n/a</v>
      </c>
      <c r="AJ136" s="3" t="str">
        <f t="shared" si="69"/>
        <v>False</v>
      </c>
      <c r="AK136" s="3" t="str">
        <f t="shared" si="70"/>
        <v>true</v>
      </c>
      <c r="AL136" s="7" t="str">
        <f t="shared" si="71"/>
        <v>n/a</v>
      </c>
      <c r="AM136" s="7" t="str">
        <f t="shared" si="72"/>
        <v>n/a</v>
      </c>
      <c r="AN136" s="7" t="str">
        <f t="shared" si="73"/>
        <v>n/a</v>
      </c>
      <c r="AO136" s="7" t="str">
        <f t="shared" si="74"/>
        <v>n/a</v>
      </c>
      <c r="AP136" s="7" t="str">
        <f t="shared" si="75"/>
        <v>n/a</v>
      </c>
      <c r="AQ136" s="7" t="str">
        <f t="shared" si="76"/>
        <v>n/a</v>
      </c>
      <c r="AR136" s="8" t="b">
        <f t="shared" si="77"/>
        <v>0</v>
      </c>
      <c r="AS136" s="8" t="b">
        <f t="shared" si="78"/>
        <v>0</v>
      </c>
      <c r="AT136" s="8" t="b">
        <f t="shared" si="79"/>
        <v>0</v>
      </c>
      <c r="AU136" s="8" t="b">
        <f t="shared" si="80"/>
        <v>0</v>
      </c>
      <c r="AV136" t="str">
        <f t="shared" si="82"/>
        <v>n/a</v>
      </c>
      <c r="AW136" t="str">
        <f t="shared" si="81"/>
        <v>n/a</v>
      </c>
    </row>
    <row r="137" spans="1:49">
      <c r="V137" s="2" t="s">
        <v>38</v>
      </c>
      <c r="W137" s="2" t="str">
        <f t="shared" si="56"/>
        <v>n/a</v>
      </c>
      <c r="X137" s="3">
        <f t="shared" si="57"/>
        <v>0</v>
      </c>
      <c r="Y137" s="3" t="str">
        <f t="shared" si="58"/>
        <v>n/a</v>
      </c>
      <c r="Z137" s="3">
        <f t="shared" si="59"/>
        <v>0</v>
      </c>
      <c r="AA137" s="3" t="str">
        <f t="shared" si="60"/>
        <v>n/a</v>
      </c>
      <c r="AB137" s="3">
        <f t="shared" si="61"/>
        <v>0</v>
      </c>
      <c r="AC137" s="3" t="str">
        <f t="shared" si="62"/>
        <v>n/a</v>
      </c>
      <c r="AD137" s="3">
        <f t="shared" si="63"/>
        <v>0</v>
      </c>
      <c r="AE137" s="3" t="str">
        <f t="shared" si="64"/>
        <v>n/a</v>
      </c>
      <c r="AF137" s="4">
        <f t="shared" si="65"/>
        <v>0</v>
      </c>
      <c r="AG137" s="4" t="str">
        <f t="shared" si="66"/>
        <v>n/a</v>
      </c>
      <c r="AH137" s="4">
        <f t="shared" si="67"/>
        <v>0</v>
      </c>
      <c r="AI137" s="4" t="str">
        <f t="shared" si="68"/>
        <v>n/a</v>
      </c>
      <c r="AJ137" s="3" t="str">
        <f t="shared" si="69"/>
        <v>False</v>
      </c>
      <c r="AK137" s="3" t="str">
        <f t="shared" si="70"/>
        <v>true</v>
      </c>
      <c r="AL137" s="7" t="str">
        <f t="shared" si="71"/>
        <v>n/a</v>
      </c>
      <c r="AM137" s="7" t="str">
        <f t="shared" si="72"/>
        <v>n/a</v>
      </c>
      <c r="AN137" s="7" t="str">
        <f t="shared" si="73"/>
        <v>n/a</v>
      </c>
      <c r="AO137" s="7" t="str">
        <f t="shared" si="74"/>
        <v>n/a</v>
      </c>
      <c r="AP137" s="7" t="str">
        <f t="shared" si="75"/>
        <v>n/a</v>
      </c>
      <c r="AQ137" s="7" t="str">
        <f t="shared" si="76"/>
        <v>n/a</v>
      </c>
      <c r="AR137" s="8" t="b">
        <f t="shared" si="77"/>
        <v>0</v>
      </c>
      <c r="AS137" s="8" t="b">
        <f t="shared" si="78"/>
        <v>0</v>
      </c>
      <c r="AT137" s="8" t="b">
        <f t="shared" si="79"/>
        <v>0</v>
      </c>
      <c r="AU137" s="8" t="b">
        <f t="shared" si="80"/>
        <v>0</v>
      </c>
      <c r="AV137" t="str">
        <f t="shared" si="82"/>
        <v>n/a</v>
      </c>
      <c r="AW137" t="str">
        <f t="shared" si="81"/>
        <v>n/a</v>
      </c>
    </row>
    <row r="138" spans="1:49">
      <c r="V138" s="2" t="s">
        <v>38</v>
      </c>
      <c r="W138" s="2" t="str">
        <f t="shared" si="56"/>
        <v>n/a</v>
      </c>
      <c r="X138" s="3">
        <f t="shared" si="57"/>
        <v>0</v>
      </c>
      <c r="Y138" s="3" t="str">
        <f t="shared" si="58"/>
        <v>n/a</v>
      </c>
      <c r="Z138" s="3">
        <f t="shared" si="59"/>
        <v>0</v>
      </c>
      <c r="AA138" s="3" t="str">
        <f t="shared" si="60"/>
        <v>n/a</v>
      </c>
      <c r="AB138" s="3">
        <f t="shared" si="61"/>
        <v>0</v>
      </c>
      <c r="AC138" s="3" t="str">
        <f t="shared" si="62"/>
        <v>n/a</v>
      </c>
      <c r="AD138" s="3">
        <f t="shared" si="63"/>
        <v>0</v>
      </c>
      <c r="AE138" s="3" t="str">
        <f t="shared" si="64"/>
        <v>n/a</v>
      </c>
      <c r="AF138" s="4">
        <f t="shared" si="65"/>
        <v>0</v>
      </c>
      <c r="AG138" s="4" t="str">
        <f t="shared" si="66"/>
        <v>n/a</v>
      </c>
      <c r="AH138" s="4">
        <f t="shared" si="67"/>
        <v>0</v>
      </c>
      <c r="AI138" s="4" t="str">
        <f t="shared" si="68"/>
        <v>n/a</v>
      </c>
      <c r="AJ138" s="3" t="str">
        <f t="shared" si="69"/>
        <v>False</v>
      </c>
      <c r="AK138" s="3" t="str">
        <f t="shared" si="70"/>
        <v>true</v>
      </c>
      <c r="AL138" s="7" t="str">
        <f t="shared" si="71"/>
        <v>n/a</v>
      </c>
      <c r="AM138" s="7" t="str">
        <f t="shared" si="72"/>
        <v>n/a</v>
      </c>
      <c r="AN138" s="7" t="str">
        <f t="shared" si="73"/>
        <v>n/a</v>
      </c>
      <c r="AO138" s="7" t="str">
        <f t="shared" si="74"/>
        <v>n/a</v>
      </c>
      <c r="AP138" s="7" t="str">
        <f t="shared" si="75"/>
        <v>n/a</v>
      </c>
      <c r="AQ138" s="7" t="str">
        <f t="shared" si="76"/>
        <v>n/a</v>
      </c>
      <c r="AR138" s="8" t="b">
        <f t="shared" si="77"/>
        <v>0</v>
      </c>
      <c r="AS138" s="8" t="b">
        <f t="shared" si="78"/>
        <v>0</v>
      </c>
      <c r="AT138" s="8" t="b">
        <f t="shared" si="79"/>
        <v>0</v>
      </c>
      <c r="AU138" s="8" t="b">
        <f t="shared" si="80"/>
        <v>0</v>
      </c>
      <c r="AV138" t="str">
        <f t="shared" si="82"/>
        <v>n/a</v>
      </c>
      <c r="AW138" t="str">
        <f t="shared" si="81"/>
        <v>n/a</v>
      </c>
    </row>
    <row r="139" spans="1:49">
      <c r="V139" s="2" t="s">
        <v>38</v>
      </c>
      <c r="W139" s="2" t="str">
        <f t="shared" si="56"/>
        <v>n/a</v>
      </c>
      <c r="X139" s="3">
        <f t="shared" si="57"/>
        <v>0</v>
      </c>
      <c r="Y139" s="3" t="str">
        <f t="shared" si="58"/>
        <v>n/a</v>
      </c>
      <c r="Z139" s="3">
        <f t="shared" si="59"/>
        <v>0</v>
      </c>
      <c r="AA139" s="3" t="str">
        <f t="shared" si="60"/>
        <v>n/a</v>
      </c>
      <c r="AB139" s="3">
        <f t="shared" si="61"/>
        <v>0</v>
      </c>
      <c r="AC139" s="3" t="str">
        <f t="shared" si="62"/>
        <v>n/a</v>
      </c>
      <c r="AD139" s="3">
        <f t="shared" si="63"/>
        <v>0</v>
      </c>
      <c r="AE139" s="3" t="str">
        <f t="shared" si="64"/>
        <v>n/a</v>
      </c>
      <c r="AF139" s="4">
        <f t="shared" si="65"/>
        <v>0</v>
      </c>
      <c r="AG139" s="4" t="str">
        <f t="shared" si="66"/>
        <v>n/a</v>
      </c>
      <c r="AH139" s="4">
        <f t="shared" si="67"/>
        <v>0</v>
      </c>
      <c r="AI139" s="4" t="str">
        <f t="shared" si="68"/>
        <v>n/a</v>
      </c>
      <c r="AJ139" s="3" t="str">
        <f t="shared" si="69"/>
        <v>False</v>
      </c>
      <c r="AK139" s="3" t="str">
        <f t="shared" si="70"/>
        <v>true</v>
      </c>
      <c r="AL139" s="7" t="str">
        <f t="shared" si="71"/>
        <v>n/a</v>
      </c>
      <c r="AM139" s="7" t="str">
        <f t="shared" si="72"/>
        <v>n/a</v>
      </c>
      <c r="AN139" s="7" t="str">
        <f t="shared" si="73"/>
        <v>n/a</v>
      </c>
      <c r="AO139" s="7" t="str">
        <f t="shared" si="74"/>
        <v>n/a</v>
      </c>
      <c r="AP139" s="7" t="str">
        <f t="shared" si="75"/>
        <v>n/a</v>
      </c>
      <c r="AQ139" s="7" t="str">
        <f t="shared" si="76"/>
        <v>n/a</v>
      </c>
      <c r="AR139" s="8" t="b">
        <f t="shared" si="77"/>
        <v>0</v>
      </c>
      <c r="AS139" s="8" t="b">
        <f t="shared" si="78"/>
        <v>0</v>
      </c>
      <c r="AT139" s="8" t="b">
        <f t="shared" si="79"/>
        <v>0</v>
      </c>
      <c r="AU139" s="8" t="b">
        <f t="shared" si="80"/>
        <v>0</v>
      </c>
      <c r="AV139" t="str">
        <f t="shared" si="82"/>
        <v>n/a</v>
      </c>
      <c r="AW139" t="str">
        <f t="shared" si="81"/>
        <v>n/a</v>
      </c>
    </row>
    <row r="140" spans="1:49">
      <c r="V140" s="2" t="s">
        <v>38</v>
      </c>
      <c r="W140" s="2" t="str">
        <f t="shared" si="56"/>
        <v>n/a</v>
      </c>
      <c r="X140" s="3">
        <f t="shared" si="57"/>
        <v>0</v>
      </c>
      <c r="Y140" s="3" t="str">
        <f t="shared" si="58"/>
        <v>n/a</v>
      </c>
      <c r="Z140" s="3">
        <f t="shared" si="59"/>
        <v>0</v>
      </c>
      <c r="AA140" s="3" t="str">
        <f t="shared" si="60"/>
        <v>n/a</v>
      </c>
      <c r="AB140" s="3">
        <f t="shared" si="61"/>
        <v>0</v>
      </c>
      <c r="AC140" s="3" t="str">
        <f t="shared" si="62"/>
        <v>n/a</v>
      </c>
      <c r="AD140" s="3">
        <f t="shared" si="63"/>
        <v>0</v>
      </c>
      <c r="AE140" s="3" t="str">
        <f t="shared" si="64"/>
        <v>n/a</v>
      </c>
      <c r="AF140" s="4">
        <f t="shared" si="65"/>
        <v>0</v>
      </c>
      <c r="AG140" s="4" t="str">
        <f t="shared" si="66"/>
        <v>n/a</v>
      </c>
      <c r="AH140" s="4">
        <f t="shared" si="67"/>
        <v>0</v>
      </c>
      <c r="AI140" s="4" t="str">
        <f t="shared" si="68"/>
        <v>n/a</v>
      </c>
      <c r="AJ140" s="3" t="str">
        <f t="shared" si="69"/>
        <v>False</v>
      </c>
      <c r="AK140" s="3" t="str">
        <f t="shared" si="70"/>
        <v>true</v>
      </c>
      <c r="AL140" s="7" t="str">
        <f t="shared" si="71"/>
        <v>n/a</v>
      </c>
      <c r="AM140" s="7" t="str">
        <f t="shared" si="72"/>
        <v>n/a</v>
      </c>
      <c r="AN140" s="7" t="str">
        <f t="shared" si="73"/>
        <v>n/a</v>
      </c>
      <c r="AO140" s="7" t="str">
        <f t="shared" si="74"/>
        <v>n/a</v>
      </c>
      <c r="AP140" s="7" t="str">
        <f t="shared" si="75"/>
        <v>n/a</v>
      </c>
      <c r="AQ140" s="7" t="str">
        <f t="shared" si="76"/>
        <v>n/a</v>
      </c>
      <c r="AR140" s="8" t="b">
        <f t="shared" si="77"/>
        <v>0</v>
      </c>
      <c r="AS140" s="8" t="b">
        <f t="shared" si="78"/>
        <v>0</v>
      </c>
      <c r="AT140" s="8" t="b">
        <f t="shared" si="79"/>
        <v>0</v>
      </c>
      <c r="AU140" s="8" t="b">
        <f t="shared" si="80"/>
        <v>0</v>
      </c>
      <c r="AV140" t="str">
        <f t="shared" si="82"/>
        <v>n/a</v>
      </c>
      <c r="AW140" t="str">
        <f t="shared" si="81"/>
        <v>n/a</v>
      </c>
    </row>
    <row r="141" spans="1:49">
      <c r="V141" s="2" t="s">
        <v>38</v>
      </c>
      <c r="W141" s="2" t="str">
        <f t="shared" si="56"/>
        <v>n/a</v>
      </c>
      <c r="X141" s="3">
        <f t="shared" si="57"/>
        <v>0</v>
      </c>
      <c r="Y141" s="3" t="str">
        <f t="shared" si="58"/>
        <v>n/a</v>
      </c>
      <c r="Z141" s="3">
        <f t="shared" si="59"/>
        <v>0</v>
      </c>
      <c r="AA141" s="3" t="str">
        <f t="shared" si="60"/>
        <v>n/a</v>
      </c>
      <c r="AB141" s="3">
        <f t="shared" si="61"/>
        <v>0</v>
      </c>
      <c r="AC141" s="3" t="str">
        <f t="shared" si="62"/>
        <v>n/a</v>
      </c>
      <c r="AD141" s="3">
        <f t="shared" si="63"/>
        <v>0</v>
      </c>
      <c r="AE141" s="3" t="str">
        <f t="shared" si="64"/>
        <v>n/a</v>
      </c>
      <c r="AF141" s="4">
        <f t="shared" si="65"/>
        <v>0</v>
      </c>
      <c r="AG141" s="4" t="str">
        <f t="shared" si="66"/>
        <v>n/a</v>
      </c>
      <c r="AH141" s="4">
        <f t="shared" si="67"/>
        <v>0</v>
      </c>
      <c r="AI141" s="4" t="str">
        <f t="shared" si="68"/>
        <v>n/a</v>
      </c>
      <c r="AJ141" s="3" t="str">
        <f t="shared" si="69"/>
        <v>False</v>
      </c>
      <c r="AK141" s="3" t="str">
        <f t="shared" si="70"/>
        <v>true</v>
      </c>
      <c r="AL141" s="7" t="str">
        <f t="shared" si="71"/>
        <v>n/a</v>
      </c>
      <c r="AM141" s="7" t="str">
        <f t="shared" si="72"/>
        <v>n/a</v>
      </c>
      <c r="AN141" s="7" t="str">
        <f t="shared" si="73"/>
        <v>n/a</v>
      </c>
      <c r="AO141" s="7" t="str">
        <f t="shared" si="74"/>
        <v>n/a</v>
      </c>
      <c r="AP141" s="7" t="str">
        <f t="shared" si="75"/>
        <v>n/a</v>
      </c>
      <c r="AQ141" s="7" t="str">
        <f t="shared" si="76"/>
        <v>n/a</v>
      </c>
      <c r="AR141" s="8" t="b">
        <f t="shared" si="77"/>
        <v>0</v>
      </c>
      <c r="AS141" s="8" t="b">
        <f t="shared" si="78"/>
        <v>0</v>
      </c>
      <c r="AT141" s="8" t="b">
        <f t="shared" si="79"/>
        <v>0</v>
      </c>
      <c r="AU141" s="8" t="b">
        <f t="shared" si="80"/>
        <v>0</v>
      </c>
      <c r="AV141" t="str">
        <f t="shared" si="82"/>
        <v>n/a</v>
      </c>
      <c r="AW141" t="str">
        <f t="shared" si="81"/>
        <v>n/a</v>
      </c>
    </row>
    <row r="142" spans="1:49">
      <c r="V142" s="2" t="s">
        <v>38</v>
      </c>
      <c r="W142" s="2" t="str">
        <f t="shared" si="56"/>
        <v>n/a</v>
      </c>
      <c r="X142" s="3">
        <f t="shared" si="57"/>
        <v>0</v>
      </c>
      <c r="Y142" s="3" t="str">
        <f t="shared" si="58"/>
        <v>n/a</v>
      </c>
      <c r="Z142" s="3">
        <f t="shared" si="59"/>
        <v>0</v>
      </c>
      <c r="AA142" s="3" t="str">
        <f t="shared" si="60"/>
        <v>n/a</v>
      </c>
      <c r="AB142" s="3">
        <f t="shared" si="61"/>
        <v>0</v>
      </c>
      <c r="AC142" s="3" t="str">
        <f t="shared" si="62"/>
        <v>n/a</v>
      </c>
      <c r="AD142" s="3">
        <f t="shared" si="63"/>
        <v>0</v>
      </c>
      <c r="AE142" s="3" t="str">
        <f t="shared" si="64"/>
        <v>n/a</v>
      </c>
      <c r="AF142" s="4">
        <f t="shared" si="65"/>
        <v>0</v>
      </c>
      <c r="AG142" s="4" t="str">
        <f t="shared" si="66"/>
        <v>n/a</v>
      </c>
      <c r="AH142" s="4">
        <f t="shared" si="67"/>
        <v>0</v>
      </c>
      <c r="AI142" s="4" t="str">
        <f t="shared" si="68"/>
        <v>n/a</v>
      </c>
      <c r="AJ142" s="3" t="str">
        <f t="shared" si="69"/>
        <v>False</v>
      </c>
      <c r="AK142" s="3" t="str">
        <f t="shared" si="70"/>
        <v>true</v>
      </c>
      <c r="AL142" s="7" t="str">
        <f t="shared" si="71"/>
        <v>n/a</v>
      </c>
      <c r="AM142" s="7" t="str">
        <f t="shared" si="72"/>
        <v>n/a</v>
      </c>
      <c r="AN142" s="7" t="str">
        <f t="shared" si="73"/>
        <v>n/a</v>
      </c>
      <c r="AO142" s="7" t="str">
        <f t="shared" si="74"/>
        <v>n/a</v>
      </c>
      <c r="AP142" s="7" t="str">
        <f t="shared" si="75"/>
        <v>n/a</v>
      </c>
      <c r="AQ142" s="7" t="str">
        <f t="shared" si="76"/>
        <v>n/a</v>
      </c>
      <c r="AR142" s="8" t="b">
        <f t="shared" si="77"/>
        <v>0</v>
      </c>
      <c r="AS142" s="8" t="b">
        <f t="shared" si="78"/>
        <v>0</v>
      </c>
      <c r="AT142" s="8" t="b">
        <f t="shared" si="79"/>
        <v>0</v>
      </c>
      <c r="AU142" s="8" t="b">
        <f t="shared" si="80"/>
        <v>0</v>
      </c>
      <c r="AV142" t="str">
        <f t="shared" si="82"/>
        <v>n/a</v>
      </c>
      <c r="AW142" t="str">
        <f t="shared" si="81"/>
        <v>n/a</v>
      </c>
    </row>
    <row r="143" spans="1:49">
      <c r="V143" s="2" t="s">
        <v>38</v>
      </c>
      <c r="W143" s="2" t="str">
        <f t="shared" si="56"/>
        <v>n/a</v>
      </c>
      <c r="X143" s="3">
        <f t="shared" si="57"/>
        <v>0</v>
      </c>
      <c r="Y143" s="3" t="str">
        <f t="shared" si="58"/>
        <v>n/a</v>
      </c>
      <c r="Z143" s="3">
        <f t="shared" si="59"/>
        <v>0</v>
      </c>
      <c r="AA143" s="3" t="str">
        <f t="shared" si="60"/>
        <v>n/a</v>
      </c>
      <c r="AB143" s="3">
        <f t="shared" si="61"/>
        <v>0</v>
      </c>
      <c r="AC143" s="3" t="str">
        <f t="shared" si="62"/>
        <v>n/a</v>
      </c>
      <c r="AD143" s="3">
        <f t="shared" si="63"/>
        <v>0</v>
      </c>
      <c r="AE143" s="3" t="str">
        <f t="shared" si="64"/>
        <v>n/a</v>
      </c>
      <c r="AF143" s="4">
        <f t="shared" si="65"/>
        <v>0</v>
      </c>
      <c r="AG143" s="4" t="str">
        <f t="shared" si="66"/>
        <v>n/a</v>
      </c>
      <c r="AH143" s="4">
        <f t="shared" si="67"/>
        <v>0</v>
      </c>
      <c r="AI143" s="4" t="str">
        <f t="shared" si="68"/>
        <v>n/a</v>
      </c>
      <c r="AJ143" s="3" t="str">
        <f t="shared" si="69"/>
        <v>False</v>
      </c>
      <c r="AK143" s="3" t="str">
        <f t="shared" si="70"/>
        <v>true</v>
      </c>
      <c r="AL143" s="7" t="str">
        <f t="shared" si="71"/>
        <v>n/a</v>
      </c>
      <c r="AM143" s="7" t="str">
        <f t="shared" si="72"/>
        <v>n/a</v>
      </c>
      <c r="AN143" s="7" t="str">
        <f t="shared" si="73"/>
        <v>n/a</v>
      </c>
      <c r="AO143" s="7" t="str">
        <f t="shared" si="74"/>
        <v>n/a</v>
      </c>
      <c r="AP143" s="7" t="str">
        <f t="shared" si="75"/>
        <v>n/a</v>
      </c>
      <c r="AQ143" s="7" t="str">
        <f t="shared" si="76"/>
        <v>n/a</v>
      </c>
      <c r="AR143" s="8" t="b">
        <f t="shared" si="77"/>
        <v>0</v>
      </c>
      <c r="AS143" s="8" t="b">
        <f t="shared" si="78"/>
        <v>0</v>
      </c>
      <c r="AT143" s="8" t="b">
        <f t="shared" si="79"/>
        <v>0</v>
      </c>
      <c r="AU143" s="8" t="b">
        <f t="shared" si="80"/>
        <v>0</v>
      </c>
      <c r="AV143" t="str">
        <f t="shared" si="82"/>
        <v>n/a</v>
      </c>
      <c r="AW143" t="str">
        <f t="shared" si="81"/>
        <v>n/a</v>
      </c>
    </row>
    <row r="144" spans="1:49">
      <c r="V144" s="2" t="s">
        <v>38</v>
      </c>
      <c r="W144" s="2" t="str">
        <f t="shared" si="56"/>
        <v>n/a</v>
      </c>
      <c r="X144" s="3">
        <f t="shared" si="57"/>
        <v>0</v>
      </c>
      <c r="Y144" s="3" t="str">
        <f t="shared" si="58"/>
        <v>n/a</v>
      </c>
      <c r="Z144" s="3">
        <f t="shared" si="59"/>
        <v>0</v>
      </c>
      <c r="AA144" s="3" t="str">
        <f t="shared" si="60"/>
        <v>n/a</v>
      </c>
      <c r="AB144" s="3">
        <f t="shared" si="61"/>
        <v>0</v>
      </c>
      <c r="AC144" s="3" t="str">
        <f t="shared" si="62"/>
        <v>n/a</v>
      </c>
      <c r="AD144" s="3">
        <f t="shared" si="63"/>
        <v>0</v>
      </c>
      <c r="AE144" s="3" t="str">
        <f t="shared" si="64"/>
        <v>n/a</v>
      </c>
      <c r="AF144" s="4">
        <f t="shared" si="65"/>
        <v>0</v>
      </c>
      <c r="AG144" s="4" t="str">
        <f t="shared" si="66"/>
        <v>n/a</v>
      </c>
      <c r="AH144" s="4">
        <f t="shared" si="67"/>
        <v>0</v>
      </c>
      <c r="AI144" s="4" t="str">
        <f t="shared" si="68"/>
        <v>n/a</v>
      </c>
      <c r="AJ144" s="3" t="str">
        <f t="shared" si="69"/>
        <v>False</v>
      </c>
      <c r="AK144" s="3" t="str">
        <f t="shared" si="70"/>
        <v>true</v>
      </c>
      <c r="AL144" s="7" t="str">
        <f t="shared" si="71"/>
        <v>n/a</v>
      </c>
      <c r="AM144" s="7" t="str">
        <f t="shared" si="72"/>
        <v>n/a</v>
      </c>
      <c r="AN144" s="7" t="str">
        <f t="shared" si="73"/>
        <v>n/a</v>
      </c>
      <c r="AO144" s="7" t="str">
        <f t="shared" si="74"/>
        <v>n/a</v>
      </c>
      <c r="AP144" s="7" t="str">
        <f t="shared" si="75"/>
        <v>n/a</v>
      </c>
      <c r="AQ144" s="7" t="str">
        <f t="shared" si="76"/>
        <v>n/a</v>
      </c>
      <c r="AR144" s="8" t="b">
        <f t="shared" si="77"/>
        <v>0</v>
      </c>
      <c r="AS144" s="8" t="b">
        <f t="shared" si="78"/>
        <v>0</v>
      </c>
      <c r="AT144" s="8" t="b">
        <f t="shared" si="79"/>
        <v>0</v>
      </c>
      <c r="AU144" s="8" t="b">
        <f t="shared" si="80"/>
        <v>0</v>
      </c>
      <c r="AV144" t="str">
        <f t="shared" si="82"/>
        <v>n/a</v>
      </c>
      <c r="AW144" t="str">
        <f t="shared" si="81"/>
        <v>n/a</v>
      </c>
    </row>
    <row r="145" spans="21:49">
      <c r="V145" s="2" t="s">
        <v>38</v>
      </c>
      <c r="W145" s="2" t="str">
        <f t="shared" si="56"/>
        <v>n/a</v>
      </c>
      <c r="X145" s="3">
        <f t="shared" si="57"/>
        <v>0</v>
      </c>
      <c r="Y145" s="3" t="str">
        <f t="shared" si="58"/>
        <v>n/a</v>
      </c>
      <c r="Z145" s="3">
        <f t="shared" si="59"/>
        <v>0</v>
      </c>
      <c r="AA145" s="3" t="str">
        <f t="shared" si="60"/>
        <v>n/a</v>
      </c>
      <c r="AB145" s="3">
        <f t="shared" si="61"/>
        <v>0</v>
      </c>
      <c r="AC145" s="3" t="str">
        <f t="shared" si="62"/>
        <v>n/a</v>
      </c>
      <c r="AD145" s="3">
        <f t="shared" si="63"/>
        <v>0</v>
      </c>
      <c r="AE145" s="3" t="str">
        <f t="shared" si="64"/>
        <v>n/a</v>
      </c>
      <c r="AF145" s="4">
        <f t="shared" si="65"/>
        <v>0</v>
      </c>
      <c r="AG145" s="4" t="str">
        <f t="shared" si="66"/>
        <v>n/a</v>
      </c>
      <c r="AH145" s="4">
        <f t="shared" si="67"/>
        <v>0</v>
      </c>
      <c r="AI145" s="4" t="str">
        <f t="shared" si="68"/>
        <v>n/a</v>
      </c>
      <c r="AJ145" s="3" t="str">
        <f t="shared" si="69"/>
        <v>False</v>
      </c>
      <c r="AK145" s="3" t="str">
        <f t="shared" si="70"/>
        <v>true</v>
      </c>
      <c r="AL145" s="7" t="str">
        <f t="shared" si="71"/>
        <v>n/a</v>
      </c>
      <c r="AM145" s="7" t="str">
        <f t="shared" si="72"/>
        <v>n/a</v>
      </c>
      <c r="AN145" s="7" t="str">
        <f t="shared" si="73"/>
        <v>n/a</v>
      </c>
      <c r="AO145" s="7" t="str">
        <f t="shared" si="74"/>
        <v>n/a</v>
      </c>
      <c r="AP145" s="7" t="str">
        <f t="shared" si="75"/>
        <v>n/a</v>
      </c>
      <c r="AQ145" s="7" t="str">
        <f t="shared" si="76"/>
        <v>n/a</v>
      </c>
      <c r="AR145" s="8" t="b">
        <f t="shared" si="77"/>
        <v>0</v>
      </c>
      <c r="AS145" s="8" t="b">
        <f t="shared" si="78"/>
        <v>0</v>
      </c>
      <c r="AT145" s="8" t="b">
        <f t="shared" si="79"/>
        <v>0</v>
      </c>
      <c r="AU145" s="8" t="b">
        <f t="shared" si="80"/>
        <v>0</v>
      </c>
      <c r="AV145" t="str">
        <f t="shared" si="82"/>
        <v>n/a</v>
      </c>
      <c r="AW145" t="str">
        <f t="shared" si="81"/>
        <v>n/a</v>
      </c>
    </row>
    <row r="147" spans="21:49">
      <c r="U147" s="3" t="s">
        <v>35</v>
      </c>
      <c r="V147" s="2">
        <f>SUMIF(V2:V145,"&lt;&gt;n/a",V2:V145)</f>
        <v>20.918090599338587</v>
      </c>
      <c r="W147" s="2">
        <f>SUMIF(W2:W145,"&lt;&gt;n/a",W2:W145)</f>
        <v>19.140683629467059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20.997528142101032</v>
      </c>
      <c r="AM147" s="7">
        <f t="shared" ref="AM147:AR147" si="83">SUMIF(AM2:AM145,"&lt;&gt;n/a",AM2:AM145)</f>
        <v>29.975479307816272</v>
      </c>
      <c r="AN147" s="7">
        <f t="shared" si="83"/>
        <v>0</v>
      </c>
      <c r="AO147" s="7">
        <f t="shared" si="83"/>
        <v>0</v>
      </c>
      <c r="AP147" s="7">
        <f t="shared" si="83"/>
        <v>0</v>
      </c>
      <c r="AQ147" s="7">
        <f t="shared" si="83"/>
        <v>0</v>
      </c>
      <c r="AU147" t="s">
        <v>35</v>
      </c>
      <c r="AV147">
        <f>SUMIF(AV2:AV145,"&lt;&gt;n/a", AV2:AV145)</f>
        <v>4.808774287728048E-2</v>
      </c>
      <c r="AW147">
        <f>SUMIF(AW2:AW145,"&lt;&gt;n/a", AW2:AW145)</f>
        <v>15</v>
      </c>
    </row>
    <row r="148" spans="21:49">
      <c r="U148" s="3" t="s">
        <v>36</v>
      </c>
      <c r="V148" s="2">
        <f>COUNTIF(V2:V145,"&lt;&gt;n/a")</f>
        <v>128</v>
      </c>
      <c r="W148" s="2">
        <f>COUNTIF(W2:W145,"&lt;&gt;n/a")</f>
        <v>128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4">COUNTIF(AL2:AL145,"&lt;&gt;n/a")</f>
        <v>43</v>
      </c>
      <c r="AM148" s="7">
        <f t="shared" si="84"/>
        <v>82</v>
      </c>
      <c r="AN148" s="7">
        <f t="shared" si="84"/>
        <v>82</v>
      </c>
      <c r="AO148" s="7">
        <f t="shared" si="84"/>
        <v>0</v>
      </c>
      <c r="AP148" s="7">
        <f t="shared" si="84"/>
        <v>0</v>
      </c>
      <c r="AQ148" s="7">
        <f t="shared" si="84"/>
        <v>84</v>
      </c>
      <c r="AU148" t="s">
        <v>36</v>
      </c>
      <c r="AV148">
        <f>COUNTIF(AV2:AV145,"&lt;&gt;n/a")</f>
        <v>127</v>
      </c>
      <c r="AW148">
        <f>COUNTIF(AW2:AW145,"&lt;&gt;n/a")</f>
        <v>127</v>
      </c>
    </row>
    <row r="149" spans="21:49">
      <c r="U149" s="3" t="s">
        <v>37</v>
      </c>
      <c r="V149" s="2">
        <f>V147/V148</f>
        <v>0.16342258280733271</v>
      </c>
      <c r="W149" s="2">
        <f>W147/W148</f>
        <v>0.1495365908552114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5">AL147/AL148</f>
        <v>0.48831460795583798</v>
      </c>
      <c r="AM149" s="7">
        <f t="shared" si="85"/>
        <v>0.36555462570507646</v>
      </c>
      <c r="AN149" s="7">
        <f t="shared" si="85"/>
        <v>0</v>
      </c>
      <c r="AO149" s="7" t="e">
        <f t="shared" si="85"/>
        <v>#DIV/0!</v>
      </c>
      <c r="AP149" s="7" t="e">
        <f t="shared" si="85"/>
        <v>#DIV/0!</v>
      </c>
      <c r="AQ149" s="7">
        <f t="shared" si="85"/>
        <v>0</v>
      </c>
      <c r="AU149" t="s">
        <v>37</v>
      </c>
      <c r="AV149" s="9">
        <f>AV147/AV148</f>
        <v>3.7864364470299592E-4</v>
      </c>
      <c r="AW149">
        <f>AW147/AW148</f>
        <v>0.11811023622047244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11.549426162719172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fullRules90log1.24.2014 11.37.1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2014-02-23T18:05:00Z</dcterms:created>
  <dcterms:modified xsi:type="dcterms:W3CDTF">2014-02-23T18:28:58Z</dcterms:modified>
</cp:coreProperties>
</file>