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minliveunc-my.sharepoint.com/personal/jrager_ad_unc_edu/Documents/CEMALB/CEMALB_DataAnalysisPM/Shared Project Folders/TAME 2.0/3. TAME 2.0 Code &amp; Input Files/Chapter4/Module4_1 Overview of Experimental Design and Example Data/"/>
    </mc:Choice>
  </mc:AlternateContent>
  <xr:revisionPtr revIDLastSave="11" documentId="8_{D8ED3E66-84E8-5C48-9890-D038B7D7714D}" xr6:coauthVersionLast="47" xr6:coauthVersionMax="47" xr10:uidLastSave="{9FAA9861-AD90-9D49-BEA0-86A96CB33EEE}"/>
  <bookViews>
    <workbookView xWindow="-32760" yWindow="-480" windowWidth="28800" windowHeight="198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5" i="1" l="1"/>
  <c r="F145" i="1"/>
  <c r="H113" i="1"/>
  <c r="G113" i="1"/>
  <c r="I81" i="1"/>
  <c r="I160" i="1"/>
  <c r="I161" i="1" s="1"/>
  <c r="H160" i="1"/>
  <c r="H161" i="1" s="1"/>
  <c r="G160" i="1"/>
  <c r="G161" i="1" s="1"/>
  <c r="F160" i="1"/>
  <c r="F161" i="1" s="1"/>
  <c r="E160" i="1"/>
  <c r="E161" i="1" s="1"/>
  <c r="D160" i="1"/>
  <c r="D161" i="1" s="1"/>
  <c r="I144" i="1"/>
  <c r="I145" i="1" s="1"/>
  <c r="H144" i="1"/>
  <c r="H145" i="1" s="1"/>
  <c r="G144" i="1"/>
  <c r="F144" i="1"/>
  <c r="E144" i="1"/>
  <c r="E145" i="1" s="1"/>
  <c r="D144" i="1"/>
  <c r="D145" i="1" s="1"/>
  <c r="I128" i="1"/>
  <c r="I129" i="1" s="1"/>
  <c r="H128" i="1"/>
  <c r="H129" i="1" s="1"/>
  <c r="G128" i="1"/>
  <c r="G129" i="1" s="1"/>
  <c r="F128" i="1"/>
  <c r="F129" i="1" s="1"/>
  <c r="E128" i="1"/>
  <c r="E129" i="1" s="1"/>
  <c r="D128" i="1"/>
  <c r="D129" i="1" s="1"/>
  <c r="I112" i="1"/>
  <c r="I113" i="1" s="1"/>
  <c r="H112" i="1"/>
  <c r="G112" i="1"/>
  <c r="F112" i="1"/>
  <c r="F113" i="1" s="1"/>
  <c r="E112" i="1"/>
  <c r="E113" i="1" s="1"/>
  <c r="D112" i="1"/>
  <c r="D113" i="1" s="1"/>
  <c r="I96" i="1"/>
  <c r="I97" i="1" s="1"/>
  <c r="H96" i="1"/>
  <c r="H97" i="1" s="1"/>
  <c r="G96" i="1"/>
  <c r="G97" i="1" s="1"/>
  <c r="F96" i="1"/>
  <c r="F97" i="1" s="1"/>
  <c r="E96" i="1"/>
  <c r="E97" i="1" s="1"/>
  <c r="D96" i="1"/>
  <c r="D97" i="1" s="1"/>
  <c r="I80" i="1"/>
  <c r="H80" i="1"/>
  <c r="H81" i="1" s="1"/>
  <c r="G80" i="1"/>
  <c r="G81" i="1" s="1"/>
  <c r="F80" i="1"/>
  <c r="F81" i="1" s="1"/>
  <c r="E80" i="1"/>
  <c r="E81" i="1" s="1"/>
  <c r="D80" i="1"/>
  <c r="D81" i="1" s="1"/>
  <c r="I64" i="1"/>
  <c r="I65" i="1" s="1"/>
  <c r="H64" i="1"/>
  <c r="H65" i="1" s="1"/>
  <c r="G64" i="1"/>
  <c r="G65" i="1" s="1"/>
  <c r="F64" i="1"/>
  <c r="F65" i="1" s="1"/>
  <c r="E64" i="1"/>
  <c r="E65" i="1" s="1"/>
  <c r="D64" i="1"/>
  <c r="D65" i="1" s="1"/>
  <c r="D48" i="1"/>
  <c r="D49" i="1" s="1"/>
  <c r="E48" i="1"/>
  <c r="E49" i="1" s="1"/>
  <c r="F48" i="1"/>
  <c r="F49" i="1" s="1"/>
  <c r="G48" i="1"/>
  <c r="G49" i="1" s="1"/>
  <c r="H48" i="1"/>
  <c r="H49" i="1" s="1"/>
  <c r="I48" i="1"/>
  <c r="I49" i="1" s="1"/>
  <c r="D32" i="1"/>
  <c r="D33" i="1" s="1"/>
  <c r="E32" i="1"/>
  <c r="E33" i="1" s="1"/>
  <c r="F32" i="1"/>
  <c r="F33" i="1" s="1"/>
  <c r="G32" i="1"/>
  <c r="G33" i="1" s="1"/>
  <c r="H32" i="1"/>
  <c r="H33" i="1" s="1"/>
  <c r="I32" i="1"/>
  <c r="I33" i="1" s="1"/>
  <c r="E16" i="1"/>
  <c r="E17" i="1" s="1"/>
  <c r="F16" i="1"/>
  <c r="F17" i="1" s="1"/>
  <c r="G16" i="1"/>
  <c r="G17" i="1" s="1"/>
  <c r="H16" i="1"/>
  <c r="H17" i="1" s="1"/>
  <c r="I16" i="1"/>
  <c r="I17" i="1" s="1"/>
  <c r="D16" i="1"/>
  <c r="D17" i="1" s="1"/>
</calcChain>
</file>

<file path=xl/sharedStrings.xml><?xml version="1.0" encoding="utf-8"?>
<sst xmlns="http://schemas.openxmlformats.org/spreadsheetml/2006/main" count="169" uniqueCount="25">
  <si>
    <t>Donor</t>
  </si>
  <si>
    <t>Dose</t>
  </si>
  <si>
    <t>Replicate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</si>
  <si>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</si>
  <si>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</si>
  <si>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</si>
  <si>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</si>
  <si>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</si>
  <si>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</si>
  <si>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</si>
  <si>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</si>
  <si>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</si>
  <si>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</si>
  <si>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</si>
  <si>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</si>
  <si>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</si>
  <si>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</si>
  <si>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</si>
  <si>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</si>
  <si>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IL1B</t>
  </si>
  <si>
    <t>IL6</t>
  </si>
  <si>
    <t>IL8</t>
  </si>
  <si>
    <t>IL10</t>
  </si>
  <si>
    <t>VEGF</t>
  </si>
  <si>
    <t>TNFa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</si>
</sst>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2" fontId="16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1"/>
  <sheetViews>
    <sheetView tabSelected="1" zoomScaleNormal="100" workbookViewId="0">
      <pane ySplit="1" topLeftCell="A2" activePane="bottomLeft" state="frozen"/>
      <selection pane="bottomLeft" activeCell="B2" sqref="B2:B161"/>
    </sheetView>
  </sheetViews>
  <sheetFormatPr baseColWidth="10" defaultColWidth="8.83203125" defaultRowHeight="15" x14ac:dyDescent="0.2"/>
  <cols>
    <col min="1" max="1" width="8.83203125" style="2"/>
    <col min="2" max="3" width="8.6640625" style="2"/>
    <col min="4" max="9" width="12.1640625" style="4" customWidth="1"/>
  </cols>
  <sheetData>
    <row r="1" spans="1:9" s="1" customFormat="1" ht="24" customHeight="1" x14ac:dyDescent="0.2">
      <c r="A1" s="1" t="s">
        <v>0</v>
      </c>
      <c r="B1" s="1" t="s">
        <v>1</v>
      </c>
      <c r="C1" s="1" t="s">
        <v>2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24</v>
      </c>
      <c r="I1" s="3" t="s">
        <v>23</v>
      </c>
    </row>
    <row r="2" spans="1:9" x14ac:dyDescent="0.2">
      <c r="A2" s="2" t="s">
        <v>3</v>
      </c>
      <c r="B2" s="2">
        <v>0</v>
      </c>
      <c r="C2" s="2">
        <v>1</v>
      </c>
      <c r="D2" s="4">
        <v>13.26</v>
      </c>
      <c r="E2" s="4">
        <v>1100.47</v>
      </c>
      <c r="F2" s="4">
        <v>36292.57</v>
      </c>
      <c r="G2" s="4">
        <v>0.32</v>
      </c>
      <c r="H2" s="4">
        <v>2.21</v>
      </c>
      <c r="I2" s="4">
        <v>840.15</v>
      </c>
    </row>
    <row r="3" spans="1:9" x14ac:dyDescent="0.2">
      <c r="A3" s="2" t="s">
        <v>4</v>
      </c>
      <c r="B3" s="2">
        <v>0</v>
      </c>
      <c r="C3" s="2">
        <v>1</v>
      </c>
      <c r="D3" s="4">
        <v>11.02</v>
      </c>
      <c r="E3" s="4">
        <v>472.1</v>
      </c>
      <c r="F3" s="4">
        <v>25439.34</v>
      </c>
      <c r="G3" s="4">
        <v>2.89</v>
      </c>
      <c r="H3" s="4">
        <v>2.14</v>
      </c>
      <c r="I3" s="4">
        <v>1473.95</v>
      </c>
    </row>
    <row r="4" spans="1:9" x14ac:dyDescent="0.2">
      <c r="A4" s="2" t="s">
        <v>5</v>
      </c>
      <c r="B4" s="2">
        <v>0</v>
      </c>
      <c r="C4" s="2">
        <v>1</v>
      </c>
      <c r="D4" s="4">
        <v>11.32</v>
      </c>
      <c r="E4" s="4">
        <v>611.87</v>
      </c>
      <c r="F4" s="4">
        <v>24654.6</v>
      </c>
      <c r="G4" s="4">
        <v>0.21</v>
      </c>
      <c r="H4" s="4">
        <v>7.36</v>
      </c>
      <c r="I4" s="4">
        <v>659.11</v>
      </c>
    </row>
    <row r="5" spans="1:9" x14ac:dyDescent="0.2">
      <c r="A5" s="2" t="s">
        <v>6</v>
      </c>
      <c r="B5" s="2">
        <v>0</v>
      </c>
      <c r="C5" s="2">
        <v>1</v>
      </c>
      <c r="D5" s="4">
        <v>11.18</v>
      </c>
      <c r="E5" s="4">
        <v>328.26</v>
      </c>
      <c r="F5" s="4">
        <v>23825.7</v>
      </c>
      <c r="G5" s="4">
        <v>1.19</v>
      </c>
      <c r="H5" s="4">
        <v>3.53</v>
      </c>
      <c r="I5" s="4">
        <v>317.44</v>
      </c>
    </row>
    <row r="6" spans="1:9" x14ac:dyDescent="0.2">
      <c r="A6" s="2" t="s">
        <v>7</v>
      </c>
      <c r="B6" s="2">
        <v>0</v>
      </c>
      <c r="C6" s="2">
        <v>1</v>
      </c>
      <c r="D6" s="4">
        <v>8.69</v>
      </c>
      <c r="E6" s="4">
        <v>14.84</v>
      </c>
      <c r="F6" s="4">
        <v>17504.900000000001</v>
      </c>
      <c r="G6" s="4">
        <v>0.48</v>
      </c>
      <c r="H6" s="4">
        <v>3.63</v>
      </c>
      <c r="I6" s="4">
        <v>684.41</v>
      </c>
    </row>
    <row r="7" spans="1:9" x14ac:dyDescent="0.2">
      <c r="A7" s="2" t="s">
        <v>8</v>
      </c>
      <c r="B7" s="2">
        <v>0</v>
      </c>
      <c r="C7" s="2">
        <v>1</v>
      </c>
      <c r="D7" s="4">
        <v>6.71</v>
      </c>
      <c r="E7" s="4">
        <v>174.38</v>
      </c>
      <c r="F7" s="4">
        <v>11099.84</v>
      </c>
      <c r="G7" s="4">
        <v>1.48</v>
      </c>
      <c r="H7" s="4">
        <v>1.93</v>
      </c>
      <c r="I7" s="4">
        <v>1747.14</v>
      </c>
    </row>
    <row r="8" spans="1:9" x14ac:dyDescent="0.2">
      <c r="A8" s="2" t="s">
        <v>9</v>
      </c>
      <c r="B8" s="2">
        <v>0</v>
      </c>
      <c r="C8" s="2">
        <v>1</v>
      </c>
      <c r="D8" s="4">
        <v>7.87</v>
      </c>
      <c r="E8" s="4">
        <v>277.68</v>
      </c>
      <c r="F8" s="4">
        <v>12415.64</v>
      </c>
      <c r="G8" s="4">
        <v>1.04</v>
      </c>
      <c r="H8" s="4">
        <v>1.1000000000000001</v>
      </c>
      <c r="I8" s="4">
        <v>1283.1300000000001</v>
      </c>
    </row>
    <row r="9" spans="1:9" x14ac:dyDescent="0.2">
      <c r="A9" s="2" t="s">
        <v>10</v>
      </c>
      <c r="B9" s="2">
        <v>0</v>
      </c>
      <c r="C9" s="2">
        <v>1</v>
      </c>
      <c r="D9" s="4">
        <v>10.11</v>
      </c>
      <c r="E9" s="4">
        <v>2772.77</v>
      </c>
      <c r="F9" s="4">
        <v>18131.150000000001</v>
      </c>
      <c r="G9" s="4">
        <v>0.88</v>
      </c>
      <c r="H9" s="4">
        <v>3.72</v>
      </c>
      <c r="I9" s="4">
        <v>963.13</v>
      </c>
    </row>
    <row r="10" spans="1:9" x14ac:dyDescent="0.2">
      <c r="A10" s="2" t="s">
        <v>11</v>
      </c>
      <c r="B10" s="2">
        <v>0</v>
      </c>
      <c r="C10" s="2">
        <v>1</v>
      </c>
      <c r="D10" s="4">
        <v>8.8699999999999992</v>
      </c>
      <c r="E10" s="4">
        <v>128.47999999999999</v>
      </c>
      <c r="F10" s="4">
        <v>20614.12</v>
      </c>
      <c r="G10" s="4">
        <v>1.39</v>
      </c>
      <c r="H10" s="4">
        <v>0.74</v>
      </c>
      <c r="I10" s="4">
        <v>888.54</v>
      </c>
    </row>
    <row r="11" spans="1:9" x14ac:dyDescent="0.2">
      <c r="A11" s="2" t="s">
        <v>12</v>
      </c>
      <c r="B11" s="2">
        <v>0</v>
      </c>
      <c r="C11" s="2">
        <v>1</v>
      </c>
      <c r="D11" s="4">
        <v>12.39</v>
      </c>
      <c r="E11" s="4">
        <v>414.77</v>
      </c>
      <c r="F11" s="4">
        <v>35493.56</v>
      </c>
      <c r="G11" s="4">
        <v>0.22</v>
      </c>
      <c r="H11" s="4">
        <v>1.98</v>
      </c>
      <c r="I11" s="4">
        <v>1403.65</v>
      </c>
    </row>
    <row r="12" spans="1:9" x14ac:dyDescent="0.2">
      <c r="A12" s="2" t="s">
        <v>13</v>
      </c>
      <c r="B12" s="2">
        <v>0</v>
      </c>
      <c r="C12" s="2">
        <v>1</v>
      </c>
      <c r="D12" s="4">
        <v>14.11</v>
      </c>
      <c r="E12" s="4">
        <v>1187.3599999999999</v>
      </c>
      <c r="F12" s="4">
        <v>33949.25</v>
      </c>
      <c r="G12" s="4">
        <v>1.35</v>
      </c>
      <c r="H12" s="4">
        <v>7.27</v>
      </c>
      <c r="I12" s="4">
        <v>523.91</v>
      </c>
    </row>
    <row r="13" spans="1:9" x14ac:dyDescent="0.2">
      <c r="A13" s="2" t="s">
        <v>14</v>
      </c>
      <c r="B13" s="2">
        <v>0</v>
      </c>
      <c r="C13" s="2">
        <v>1</v>
      </c>
      <c r="D13" s="4">
        <v>9.73</v>
      </c>
      <c r="E13" s="4">
        <v>615.67999999999995</v>
      </c>
      <c r="F13" s="4">
        <v>15885.92</v>
      </c>
      <c r="G13" s="4">
        <v>0.78</v>
      </c>
      <c r="H13" s="4">
        <v>2</v>
      </c>
      <c r="I13" s="4">
        <v>688.66</v>
      </c>
    </row>
    <row r="14" spans="1:9" x14ac:dyDescent="0.2">
      <c r="A14" s="2" t="s">
        <v>15</v>
      </c>
      <c r="B14" s="2">
        <v>0</v>
      </c>
      <c r="C14" s="2">
        <v>1</v>
      </c>
      <c r="D14" s="4">
        <v>9.83</v>
      </c>
      <c r="E14" s="4">
        <v>283.72000000000003</v>
      </c>
      <c r="F14" s="4">
        <v>20604.150000000001</v>
      </c>
      <c r="G14" s="4">
        <v>0.43</v>
      </c>
      <c r="H14" s="4">
        <v>1.01</v>
      </c>
      <c r="I14" s="4">
        <v>607.04999999999995</v>
      </c>
    </row>
    <row r="15" spans="1:9" x14ac:dyDescent="0.2">
      <c r="A15" s="2" t="s">
        <v>16</v>
      </c>
      <c r="B15" s="2">
        <v>0</v>
      </c>
      <c r="C15" s="2">
        <v>1</v>
      </c>
      <c r="D15" s="4">
        <v>9.75</v>
      </c>
      <c r="E15" s="4">
        <v>187.51</v>
      </c>
      <c r="F15" s="4">
        <v>16270.8</v>
      </c>
      <c r="G15" s="4">
        <v>1.94</v>
      </c>
      <c r="H15" s="4">
        <v>1.61</v>
      </c>
      <c r="I15" s="4">
        <v>1619.15</v>
      </c>
    </row>
    <row r="16" spans="1:9" x14ac:dyDescent="0.2">
      <c r="A16" s="2" t="s">
        <v>17</v>
      </c>
      <c r="B16" s="2">
        <v>0</v>
      </c>
      <c r="C16" s="2">
        <v>1</v>
      </c>
      <c r="D16" s="4">
        <f>AVERAGE(D2:D15)</f>
        <v>10.345714285714285</v>
      </c>
      <c r="E16" s="4">
        <f t="shared" ref="E16:I16" si="0">AVERAGE(E2:E15)</f>
        <v>612.13499999999999</v>
      </c>
      <c r="F16" s="4">
        <f t="shared" si="0"/>
        <v>22298.681428571432</v>
      </c>
      <c r="G16" s="4">
        <f t="shared" si="0"/>
        <v>1.0428571428571429</v>
      </c>
      <c r="H16" s="4">
        <f t="shared" si="0"/>
        <v>2.8735714285714282</v>
      </c>
      <c r="I16" s="4">
        <f t="shared" si="0"/>
        <v>978.52999999999986</v>
      </c>
    </row>
    <row r="17" spans="1:9" x14ac:dyDescent="0.2">
      <c r="A17" s="2" t="s">
        <v>18</v>
      </c>
      <c r="B17" s="2">
        <v>0</v>
      </c>
      <c r="C17" s="2">
        <v>1</v>
      </c>
      <c r="D17" s="4">
        <f>MEDIAN(D2:D16)</f>
        <v>10.11</v>
      </c>
      <c r="E17" s="4">
        <f t="shared" ref="E17:I17" si="1">MEDIAN(E2:E16)</f>
        <v>414.77</v>
      </c>
      <c r="F17" s="4">
        <f t="shared" si="1"/>
        <v>20614.12</v>
      </c>
      <c r="G17" s="4">
        <f t="shared" si="1"/>
        <v>1.04</v>
      </c>
      <c r="H17" s="4">
        <f t="shared" si="1"/>
        <v>2.14</v>
      </c>
      <c r="I17" s="4">
        <f t="shared" si="1"/>
        <v>888.54</v>
      </c>
    </row>
    <row r="18" spans="1:9" x14ac:dyDescent="0.2">
      <c r="A18" s="2" t="s">
        <v>3</v>
      </c>
      <c r="B18" s="2">
        <v>0.6</v>
      </c>
      <c r="C18" s="2">
        <v>1</v>
      </c>
      <c r="D18" s="4">
        <v>12.42</v>
      </c>
      <c r="E18" s="4">
        <v>1298.94</v>
      </c>
      <c r="F18" s="4">
        <v>46107.81</v>
      </c>
      <c r="G18" s="4">
        <v>0.08</v>
      </c>
      <c r="H18" s="4">
        <v>2.56</v>
      </c>
      <c r="I18" s="4">
        <v>843.51</v>
      </c>
    </row>
    <row r="19" spans="1:9" x14ac:dyDescent="0.2">
      <c r="A19" s="2" t="s">
        <v>4</v>
      </c>
      <c r="B19" s="2">
        <v>0.6</v>
      </c>
      <c r="C19" s="2">
        <v>1</v>
      </c>
      <c r="D19" s="4">
        <v>11.1</v>
      </c>
      <c r="E19" s="4">
        <v>637.35</v>
      </c>
      <c r="F19" s="4">
        <v>25876.959999999999</v>
      </c>
      <c r="G19" s="4">
        <v>0.15</v>
      </c>
      <c r="H19" s="4">
        <v>2.72</v>
      </c>
      <c r="I19" s="4">
        <v>1797.04</v>
      </c>
    </row>
    <row r="20" spans="1:9" x14ac:dyDescent="0.2">
      <c r="A20" s="2" t="s">
        <v>5</v>
      </c>
      <c r="B20" s="2">
        <v>0.6</v>
      </c>
      <c r="C20" s="2">
        <v>1</v>
      </c>
      <c r="D20" s="4">
        <v>12.54</v>
      </c>
      <c r="E20" s="4">
        <v>828.29</v>
      </c>
      <c r="F20" s="4">
        <v>30163.14</v>
      </c>
      <c r="G20" s="4">
        <v>7.0000000000000007E-2</v>
      </c>
      <c r="H20" s="4">
        <v>1.61</v>
      </c>
      <c r="I20" s="4">
        <v>594.44000000000005</v>
      </c>
    </row>
    <row r="21" spans="1:9" x14ac:dyDescent="0.2">
      <c r="A21" s="2" t="s">
        <v>6</v>
      </c>
      <c r="B21" s="2">
        <v>0.6</v>
      </c>
      <c r="C21" s="2">
        <v>1</v>
      </c>
      <c r="D21" s="4">
        <v>10.24</v>
      </c>
      <c r="E21" s="4">
        <v>321.39</v>
      </c>
      <c r="F21" s="4">
        <v>22211.63</v>
      </c>
      <c r="G21" s="4">
        <v>0.37</v>
      </c>
      <c r="H21" s="4">
        <v>3.65</v>
      </c>
      <c r="I21" s="4">
        <v>296.94</v>
      </c>
    </row>
    <row r="22" spans="1:9" x14ac:dyDescent="0.2">
      <c r="A22" s="2" t="s">
        <v>7</v>
      </c>
      <c r="B22" s="2">
        <v>0.6</v>
      </c>
      <c r="C22" s="2">
        <v>1</v>
      </c>
      <c r="D22" s="4">
        <v>8</v>
      </c>
      <c r="E22" s="4">
        <v>15.2</v>
      </c>
      <c r="F22" s="4">
        <v>15943.24</v>
      </c>
      <c r="G22" s="4">
        <v>0.16</v>
      </c>
      <c r="H22" s="4">
        <v>3.5</v>
      </c>
      <c r="I22" s="4">
        <v>634.76</v>
      </c>
    </row>
    <row r="23" spans="1:9" x14ac:dyDescent="0.2">
      <c r="A23" s="2" t="s">
        <v>8</v>
      </c>
      <c r="B23" s="2">
        <v>0.6</v>
      </c>
      <c r="C23" s="2">
        <v>1</v>
      </c>
      <c r="D23" s="4">
        <v>7.28</v>
      </c>
      <c r="E23" s="4">
        <v>114.23</v>
      </c>
      <c r="F23" s="4">
        <v>11196.96</v>
      </c>
      <c r="G23" s="4">
        <v>1.93</v>
      </c>
      <c r="H23" s="4">
        <v>2.5099999999999998</v>
      </c>
      <c r="I23" s="4">
        <v>1991.14</v>
      </c>
    </row>
    <row r="24" spans="1:9" x14ac:dyDescent="0.2">
      <c r="A24" s="2" t="s">
        <v>9</v>
      </c>
      <c r="B24" s="2">
        <v>0.6</v>
      </c>
      <c r="C24" s="2">
        <v>1</v>
      </c>
      <c r="D24" s="4">
        <v>7.88</v>
      </c>
      <c r="E24" s="4">
        <v>264.92</v>
      </c>
      <c r="F24" s="4">
        <v>14713.98</v>
      </c>
      <c r="G24" s="4">
        <v>1.64</v>
      </c>
      <c r="H24" s="4">
        <v>1.1100000000000001</v>
      </c>
      <c r="I24" s="4">
        <v>1316.97</v>
      </c>
    </row>
    <row r="25" spans="1:9" x14ac:dyDescent="0.2">
      <c r="A25" s="2" t="s">
        <v>10</v>
      </c>
      <c r="B25" s="2">
        <v>0.6</v>
      </c>
      <c r="C25" s="2">
        <v>1</v>
      </c>
      <c r="D25" s="4">
        <v>10.93</v>
      </c>
      <c r="E25" s="4">
        <v>3417.01</v>
      </c>
      <c r="F25" s="4">
        <v>21742.66</v>
      </c>
      <c r="G25" s="4">
        <v>1.1299999999999999</v>
      </c>
      <c r="H25" s="4">
        <v>4.26</v>
      </c>
      <c r="I25" s="4">
        <v>911.71</v>
      </c>
    </row>
    <row r="26" spans="1:9" x14ac:dyDescent="0.2">
      <c r="A26" s="2" t="s">
        <v>11</v>
      </c>
      <c r="B26" s="2">
        <v>0.6</v>
      </c>
      <c r="C26" s="2">
        <v>1</v>
      </c>
      <c r="D26" s="4">
        <v>8.7200000000000006</v>
      </c>
      <c r="E26" s="4">
        <v>158.27000000000001</v>
      </c>
      <c r="F26" s="4">
        <v>18827.560000000001</v>
      </c>
      <c r="G26" s="4">
        <v>1.02</v>
      </c>
      <c r="H26" s="4">
        <v>1.1200000000000001</v>
      </c>
      <c r="I26" s="4">
        <v>1087.69</v>
      </c>
    </row>
    <row r="27" spans="1:9" x14ac:dyDescent="0.2">
      <c r="A27" s="2" t="s">
        <v>12</v>
      </c>
      <c r="B27" s="2">
        <v>0.6</v>
      </c>
      <c r="C27" s="2">
        <v>1</v>
      </c>
      <c r="D27" s="4">
        <v>12.06</v>
      </c>
      <c r="E27" s="4">
        <v>438.2</v>
      </c>
      <c r="F27" s="4">
        <v>36444.949999999997</v>
      </c>
      <c r="H27" s="4">
        <v>1.89</v>
      </c>
      <c r="I27" s="4">
        <v>1366.48</v>
      </c>
    </row>
    <row r="28" spans="1:9" x14ac:dyDescent="0.2">
      <c r="A28" s="2" t="s">
        <v>13</v>
      </c>
      <c r="B28" s="2">
        <v>0.6</v>
      </c>
      <c r="C28" s="2">
        <v>1</v>
      </c>
      <c r="D28" s="4">
        <v>14.36</v>
      </c>
      <c r="E28" s="4">
        <v>1154.57</v>
      </c>
      <c r="F28" s="4">
        <v>48042.38</v>
      </c>
      <c r="G28" s="4">
        <v>1.0900000000000001</v>
      </c>
      <c r="H28" s="4">
        <v>8.25</v>
      </c>
      <c r="I28" s="4">
        <v>593.29999999999995</v>
      </c>
    </row>
    <row r="29" spans="1:9" x14ac:dyDescent="0.2">
      <c r="A29" s="2" t="s">
        <v>14</v>
      </c>
      <c r="B29" s="2">
        <v>0.6</v>
      </c>
      <c r="C29" s="2">
        <v>1</v>
      </c>
      <c r="D29" s="4">
        <v>8.59</v>
      </c>
      <c r="E29" s="4">
        <v>532.6</v>
      </c>
      <c r="F29" s="4">
        <v>16594.759999999998</v>
      </c>
      <c r="G29" s="4">
        <v>0.23</v>
      </c>
      <c r="H29" s="4">
        <v>2.5299999999999998</v>
      </c>
      <c r="I29" s="4">
        <v>686.04</v>
      </c>
    </row>
    <row r="30" spans="1:9" x14ac:dyDescent="0.2">
      <c r="A30" s="2" t="s">
        <v>15</v>
      </c>
      <c r="B30" s="2">
        <v>0.6</v>
      </c>
      <c r="C30" s="2">
        <v>1</v>
      </c>
      <c r="D30" s="4">
        <v>9.07</v>
      </c>
      <c r="E30" s="4">
        <v>269.57</v>
      </c>
      <c r="F30" s="4">
        <v>19994.080000000002</v>
      </c>
      <c r="H30" s="4">
        <v>1.03</v>
      </c>
      <c r="I30" s="4">
        <v>627.85</v>
      </c>
    </row>
    <row r="31" spans="1:9" x14ac:dyDescent="0.2">
      <c r="A31" s="2" t="s">
        <v>16</v>
      </c>
      <c r="B31" s="2">
        <v>0.6</v>
      </c>
      <c r="C31" s="2">
        <v>1</v>
      </c>
      <c r="D31" s="4">
        <v>9.9499999999999993</v>
      </c>
      <c r="E31" s="4">
        <v>192.66</v>
      </c>
      <c r="F31" s="4">
        <v>17964.849999999999</v>
      </c>
      <c r="G31" s="4">
        <v>0.16</v>
      </c>
      <c r="H31" s="4">
        <v>2.11</v>
      </c>
      <c r="I31" s="4">
        <v>1592.17</v>
      </c>
    </row>
    <row r="32" spans="1:9" x14ac:dyDescent="0.2">
      <c r="A32" s="2" t="s">
        <v>17</v>
      </c>
      <c r="B32" s="2">
        <v>0.6</v>
      </c>
      <c r="C32" s="2">
        <v>1</v>
      </c>
      <c r="D32" s="4">
        <f t="shared" ref="D32:I32" si="2">AVERAGE(D18:D31)</f>
        <v>10.224285714285715</v>
      </c>
      <c r="E32" s="4">
        <f t="shared" si="2"/>
        <v>688.80000000000007</v>
      </c>
      <c r="F32" s="4">
        <f t="shared" si="2"/>
        <v>24701.782857142858</v>
      </c>
      <c r="G32" s="4">
        <f t="shared" si="2"/>
        <v>0.66916666666666658</v>
      </c>
      <c r="H32" s="4">
        <f t="shared" si="2"/>
        <v>2.7750000000000008</v>
      </c>
      <c r="I32" s="4">
        <f t="shared" si="2"/>
        <v>1024.2885714285715</v>
      </c>
    </row>
    <row r="33" spans="1:9" x14ac:dyDescent="0.2">
      <c r="A33" s="2" t="s">
        <v>18</v>
      </c>
      <c r="B33" s="2">
        <v>0.6</v>
      </c>
      <c r="C33" s="2">
        <v>1</v>
      </c>
      <c r="D33" s="4">
        <f t="shared" ref="D33:I33" si="3">MEDIAN(D18:D32)</f>
        <v>10.224285714285715</v>
      </c>
      <c r="E33" s="4">
        <f t="shared" si="3"/>
        <v>438.2</v>
      </c>
      <c r="F33" s="4">
        <f t="shared" si="3"/>
        <v>21742.66</v>
      </c>
      <c r="G33" s="4">
        <f t="shared" si="3"/>
        <v>0.37</v>
      </c>
      <c r="H33" s="4">
        <f t="shared" si="3"/>
        <v>2.5299999999999998</v>
      </c>
      <c r="I33" s="4">
        <f t="shared" si="3"/>
        <v>911.71</v>
      </c>
    </row>
    <row r="34" spans="1:9" x14ac:dyDescent="0.2">
      <c r="A34" s="2" t="s">
        <v>3</v>
      </c>
      <c r="B34" s="2">
        <v>1</v>
      </c>
      <c r="C34" s="2">
        <v>1</v>
      </c>
      <c r="D34" s="4">
        <v>12.55</v>
      </c>
      <c r="E34" s="4">
        <v>833.93</v>
      </c>
      <c r="F34" s="4">
        <v>36166.339999999997</v>
      </c>
      <c r="G34" s="4">
        <v>0.5</v>
      </c>
      <c r="H34" s="4">
        <v>2.5099999999999998</v>
      </c>
      <c r="I34" s="4">
        <v>724.58</v>
      </c>
    </row>
    <row r="35" spans="1:9" x14ac:dyDescent="0.2">
      <c r="A35" s="2" t="s">
        <v>4</v>
      </c>
      <c r="B35" s="2">
        <v>1</v>
      </c>
      <c r="C35" s="2">
        <v>1</v>
      </c>
      <c r="D35" s="4">
        <v>11.59</v>
      </c>
      <c r="E35" s="4">
        <v>524.11</v>
      </c>
      <c r="G35" s="4">
        <v>0.48</v>
      </c>
      <c r="H35" s="4">
        <v>2.73</v>
      </c>
      <c r="I35" s="4">
        <v>1756.42</v>
      </c>
    </row>
    <row r="36" spans="1:9" x14ac:dyDescent="0.2">
      <c r="A36" s="2" t="s">
        <v>5</v>
      </c>
      <c r="B36" s="2">
        <v>1</v>
      </c>
      <c r="C36" s="2">
        <v>1</v>
      </c>
      <c r="D36" s="4">
        <v>11.61</v>
      </c>
      <c r="E36" s="4">
        <v>614.99</v>
      </c>
      <c r="F36" s="4">
        <v>26696.07</v>
      </c>
      <c r="G36" s="4">
        <v>0.61</v>
      </c>
      <c r="H36" s="4">
        <v>2.15</v>
      </c>
      <c r="I36" s="4">
        <v>533.08000000000004</v>
      </c>
    </row>
    <row r="37" spans="1:9" x14ac:dyDescent="0.2">
      <c r="A37" s="2" t="s">
        <v>6</v>
      </c>
      <c r="B37" s="2">
        <v>1</v>
      </c>
      <c r="C37" s="2">
        <v>1</v>
      </c>
      <c r="D37" s="4">
        <v>12.02</v>
      </c>
      <c r="E37" s="4">
        <v>439.01</v>
      </c>
      <c r="F37" s="4">
        <v>29626.69</v>
      </c>
      <c r="G37" s="4">
        <v>1.76</v>
      </c>
      <c r="H37" s="4">
        <v>3.29</v>
      </c>
      <c r="I37" s="4">
        <v>393.74</v>
      </c>
    </row>
    <row r="38" spans="1:9" x14ac:dyDescent="0.2">
      <c r="A38" s="2" t="s">
        <v>7</v>
      </c>
      <c r="B38" s="2">
        <v>1</v>
      </c>
      <c r="C38" s="2">
        <v>1</v>
      </c>
      <c r="D38" s="4">
        <v>8.35</v>
      </c>
      <c r="E38" s="4">
        <v>18.2</v>
      </c>
      <c r="F38" s="4">
        <v>17143.72</v>
      </c>
      <c r="G38" s="4">
        <v>0.28999999999999998</v>
      </c>
      <c r="H38" s="4">
        <v>2.42</v>
      </c>
      <c r="I38" s="4">
        <v>789.43</v>
      </c>
    </row>
    <row r="39" spans="1:9" x14ac:dyDescent="0.2">
      <c r="A39" s="2" t="s">
        <v>8</v>
      </c>
      <c r="B39" s="2">
        <v>1</v>
      </c>
      <c r="C39" s="2">
        <v>1</v>
      </c>
      <c r="D39" s="4">
        <v>11.76</v>
      </c>
      <c r="E39" s="4">
        <v>165.19</v>
      </c>
      <c r="F39" s="4">
        <v>13923.51</v>
      </c>
      <c r="G39" s="4">
        <v>0.75</v>
      </c>
      <c r="H39" s="4">
        <v>4.01</v>
      </c>
      <c r="I39" s="4">
        <v>2897.94</v>
      </c>
    </row>
    <row r="40" spans="1:9" x14ac:dyDescent="0.2">
      <c r="A40" s="2" t="s">
        <v>9</v>
      </c>
      <c r="B40" s="2">
        <v>1</v>
      </c>
      <c r="C40" s="2">
        <v>1</v>
      </c>
      <c r="D40" s="4">
        <v>9.81</v>
      </c>
      <c r="E40" s="4">
        <v>228.98</v>
      </c>
      <c r="F40" s="4">
        <v>15166.47</v>
      </c>
      <c r="G40" s="4">
        <v>2.4</v>
      </c>
      <c r="H40" s="4">
        <v>18.78</v>
      </c>
      <c r="I40" s="4">
        <v>1286.3900000000001</v>
      </c>
    </row>
    <row r="41" spans="1:9" x14ac:dyDescent="0.2">
      <c r="A41" s="2" t="s">
        <v>10</v>
      </c>
      <c r="B41" s="2">
        <v>1</v>
      </c>
      <c r="C41" s="2">
        <v>1</v>
      </c>
      <c r="D41" s="4">
        <v>11.59</v>
      </c>
      <c r="E41" s="4">
        <v>2801.85</v>
      </c>
      <c r="F41" s="4">
        <v>22525.33</v>
      </c>
      <c r="G41" s="4">
        <v>0.94</v>
      </c>
      <c r="H41" s="4">
        <v>4.49</v>
      </c>
      <c r="I41" s="4">
        <v>1055.57</v>
      </c>
    </row>
    <row r="42" spans="1:9" x14ac:dyDescent="0.2">
      <c r="A42" s="2" t="s">
        <v>11</v>
      </c>
      <c r="B42" s="2">
        <v>1</v>
      </c>
      <c r="C42" s="2">
        <v>1</v>
      </c>
      <c r="D42" s="4">
        <v>11.13</v>
      </c>
      <c r="E42" s="4">
        <v>131.09</v>
      </c>
      <c r="G42" s="4">
        <v>0.34</v>
      </c>
      <c r="H42" s="4">
        <v>2.34</v>
      </c>
      <c r="I42" s="4">
        <v>1376.92</v>
      </c>
    </row>
    <row r="43" spans="1:9" x14ac:dyDescent="0.2">
      <c r="A43" s="2" t="s">
        <v>12</v>
      </c>
      <c r="B43" s="2">
        <v>1</v>
      </c>
      <c r="C43" s="2">
        <v>1</v>
      </c>
      <c r="D43" s="4">
        <v>12.73</v>
      </c>
      <c r="E43" s="4">
        <v>380.11</v>
      </c>
      <c r="F43" s="4">
        <v>35901.82</v>
      </c>
      <c r="G43" s="4">
        <v>0.28999999999999998</v>
      </c>
      <c r="H43" s="4">
        <v>2.15</v>
      </c>
      <c r="I43" s="4">
        <v>1397.72</v>
      </c>
    </row>
    <row r="44" spans="1:9" x14ac:dyDescent="0.2">
      <c r="A44" s="2" t="s">
        <v>13</v>
      </c>
      <c r="B44" s="2">
        <v>1</v>
      </c>
      <c r="C44" s="2">
        <v>1</v>
      </c>
      <c r="D44" s="4">
        <v>14.78</v>
      </c>
      <c r="E44" s="4">
        <v>989.41</v>
      </c>
      <c r="F44" s="4">
        <v>46541.14</v>
      </c>
      <c r="G44" s="4">
        <v>1.39</v>
      </c>
      <c r="H44" s="4">
        <v>6.57</v>
      </c>
      <c r="I44" s="4">
        <v>678.89</v>
      </c>
    </row>
    <row r="45" spans="1:9" x14ac:dyDescent="0.2">
      <c r="A45" s="2" t="s">
        <v>14</v>
      </c>
      <c r="B45" s="2">
        <v>1</v>
      </c>
      <c r="C45" s="2">
        <v>1</v>
      </c>
      <c r="D45" s="4">
        <v>11.45</v>
      </c>
      <c r="E45" s="4">
        <v>508.88</v>
      </c>
      <c r="G45" s="4">
        <v>0.7</v>
      </c>
      <c r="H45" s="4">
        <v>3.64</v>
      </c>
      <c r="I45" s="4">
        <v>793.83</v>
      </c>
    </row>
    <row r="46" spans="1:9" x14ac:dyDescent="0.2">
      <c r="A46" s="2" t="s">
        <v>15</v>
      </c>
      <c r="B46" s="2">
        <v>1</v>
      </c>
      <c r="C46" s="2">
        <v>1</v>
      </c>
      <c r="D46" s="4">
        <v>9.43</v>
      </c>
      <c r="E46" s="4">
        <v>170.14</v>
      </c>
      <c r="F46" s="4">
        <v>20075.02</v>
      </c>
      <c r="G46" s="4">
        <v>4.12</v>
      </c>
      <c r="H46" s="4">
        <v>0.86</v>
      </c>
      <c r="I46" s="4">
        <v>1204.0999999999999</v>
      </c>
    </row>
    <row r="47" spans="1:9" x14ac:dyDescent="0.2">
      <c r="A47" s="2" t="s">
        <v>16</v>
      </c>
      <c r="B47" s="2">
        <v>1</v>
      </c>
      <c r="C47" s="2">
        <v>1</v>
      </c>
      <c r="D47" s="4">
        <v>11.8</v>
      </c>
      <c r="E47" s="4">
        <v>242.6</v>
      </c>
      <c r="F47" s="4">
        <v>22585.19</v>
      </c>
      <c r="G47" s="4">
        <v>1.05</v>
      </c>
      <c r="H47" s="4">
        <v>1.88</v>
      </c>
      <c r="I47" s="4">
        <v>1823.47</v>
      </c>
    </row>
    <row r="48" spans="1:9" x14ac:dyDescent="0.2">
      <c r="A48" s="2" t="s">
        <v>17</v>
      </c>
      <c r="B48" s="2">
        <v>1</v>
      </c>
      <c r="C48" s="2">
        <v>1</v>
      </c>
      <c r="D48" s="4">
        <f t="shared" ref="D48:I48" si="4">AVERAGE(D34:D47)</f>
        <v>11.471428571428573</v>
      </c>
      <c r="E48" s="4">
        <f t="shared" si="4"/>
        <v>574.89214285714286</v>
      </c>
      <c r="F48" s="4">
        <f t="shared" si="4"/>
        <v>26031.936363636367</v>
      </c>
      <c r="G48" s="4">
        <f t="shared" si="4"/>
        <v>1.1157142857142854</v>
      </c>
      <c r="H48" s="4">
        <f t="shared" si="4"/>
        <v>4.13</v>
      </c>
      <c r="I48" s="4">
        <f t="shared" si="4"/>
        <v>1193.7199999999998</v>
      </c>
    </row>
    <row r="49" spans="1:9" x14ac:dyDescent="0.2">
      <c r="A49" s="2" t="s">
        <v>18</v>
      </c>
      <c r="B49" s="2">
        <v>1</v>
      </c>
      <c r="C49" s="2">
        <v>1</v>
      </c>
      <c r="D49" s="4">
        <f t="shared" ref="D49:I49" si="5">MEDIAN(D34:D48)</f>
        <v>11.59</v>
      </c>
      <c r="E49" s="4">
        <f t="shared" si="5"/>
        <v>439.01</v>
      </c>
      <c r="F49" s="4">
        <f t="shared" si="5"/>
        <v>24308.563181818183</v>
      </c>
      <c r="G49" s="4">
        <f t="shared" si="5"/>
        <v>0.75</v>
      </c>
      <c r="H49" s="4">
        <f t="shared" si="5"/>
        <v>2.73</v>
      </c>
      <c r="I49" s="4">
        <f t="shared" si="5"/>
        <v>1193.7199999999998</v>
      </c>
    </row>
    <row r="50" spans="1:9" x14ac:dyDescent="0.2">
      <c r="A50" s="2" t="s">
        <v>3</v>
      </c>
      <c r="B50" s="2">
        <v>2</v>
      </c>
      <c r="C50" s="2">
        <v>1</v>
      </c>
      <c r="D50" s="4">
        <v>13.23</v>
      </c>
      <c r="E50" s="4">
        <v>1044.69</v>
      </c>
      <c r="F50" s="4">
        <v>42729.62</v>
      </c>
      <c r="G50" s="4">
        <v>0.04</v>
      </c>
      <c r="H50" s="4">
        <v>2.41</v>
      </c>
      <c r="I50" s="4">
        <v>1055.99</v>
      </c>
    </row>
    <row r="51" spans="1:9" x14ac:dyDescent="0.2">
      <c r="A51" s="2" t="s">
        <v>4</v>
      </c>
      <c r="B51" s="2">
        <v>2</v>
      </c>
      <c r="C51" s="2">
        <v>1</v>
      </c>
      <c r="D51" s="4">
        <v>8.43</v>
      </c>
      <c r="E51" s="4">
        <v>381.44</v>
      </c>
      <c r="F51" s="4">
        <v>31695.42</v>
      </c>
      <c r="G51" s="4">
        <v>0.62</v>
      </c>
      <c r="H51" s="4">
        <v>3.98</v>
      </c>
      <c r="I51" s="4">
        <v>3508.22</v>
      </c>
    </row>
    <row r="52" spans="1:9" x14ac:dyDescent="0.2">
      <c r="A52" s="2" t="s">
        <v>5</v>
      </c>
      <c r="B52" s="2">
        <v>2</v>
      </c>
      <c r="C52" s="2">
        <v>1</v>
      </c>
      <c r="D52" s="4">
        <v>12.53</v>
      </c>
      <c r="E52" s="4">
        <v>772.01</v>
      </c>
      <c r="F52" s="4">
        <v>34751.24</v>
      </c>
      <c r="G52" s="4">
        <v>0.65</v>
      </c>
      <c r="H52" s="4">
        <v>1.62</v>
      </c>
      <c r="I52" s="4">
        <v>641.35</v>
      </c>
    </row>
    <row r="53" spans="1:9" x14ac:dyDescent="0.2">
      <c r="A53" s="2" t="s">
        <v>6</v>
      </c>
      <c r="B53" s="2">
        <v>2</v>
      </c>
      <c r="C53" s="2">
        <v>1</v>
      </c>
      <c r="D53" s="4">
        <v>3.13</v>
      </c>
      <c r="E53" s="4">
        <v>641.16999999999996</v>
      </c>
      <c r="F53" s="4">
        <v>64650.82</v>
      </c>
      <c r="G53" s="4">
        <v>2.0499999999999998</v>
      </c>
      <c r="H53" s="4">
        <v>4.92</v>
      </c>
      <c r="I53" s="4">
        <v>670.59</v>
      </c>
    </row>
    <row r="54" spans="1:9" x14ac:dyDescent="0.2">
      <c r="A54" s="2" t="s">
        <v>7</v>
      </c>
      <c r="B54" s="2">
        <v>2</v>
      </c>
      <c r="C54" s="2">
        <v>1</v>
      </c>
      <c r="D54" s="4">
        <v>12.25</v>
      </c>
      <c r="E54" s="4">
        <v>40.57</v>
      </c>
      <c r="F54" s="4">
        <v>38096.75</v>
      </c>
      <c r="G54" s="4">
        <v>1.96</v>
      </c>
      <c r="H54" s="4">
        <v>4</v>
      </c>
      <c r="I54" s="4">
        <v>1398.74</v>
      </c>
    </row>
    <row r="55" spans="1:9" x14ac:dyDescent="0.2">
      <c r="A55" s="2" t="s">
        <v>8</v>
      </c>
      <c r="B55" s="2">
        <v>2</v>
      </c>
      <c r="C55" s="2">
        <v>1</v>
      </c>
      <c r="D55" s="4">
        <v>11.37</v>
      </c>
      <c r="E55" s="4">
        <v>123.33</v>
      </c>
      <c r="F55" s="4">
        <v>47679.53</v>
      </c>
      <c r="G55" s="4">
        <v>0.98</v>
      </c>
      <c r="H55" s="4">
        <v>6.71</v>
      </c>
      <c r="I55" s="4">
        <v>2525.0700000000002</v>
      </c>
    </row>
    <row r="56" spans="1:9" x14ac:dyDescent="0.2">
      <c r="A56" s="2" t="s">
        <v>9</v>
      </c>
      <c r="B56" s="2">
        <v>2</v>
      </c>
      <c r="C56" s="2">
        <v>1</v>
      </c>
      <c r="D56" s="4">
        <v>10.33</v>
      </c>
      <c r="E56" s="4">
        <v>161.79</v>
      </c>
      <c r="F56" s="4">
        <v>22894.16</v>
      </c>
      <c r="G56" s="4">
        <v>0.08</v>
      </c>
      <c r="H56" s="4">
        <v>1.74</v>
      </c>
      <c r="I56" s="4">
        <v>1666.68</v>
      </c>
    </row>
    <row r="57" spans="1:9" x14ac:dyDescent="0.2">
      <c r="A57" s="2" t="s">
        <v>10</v>
      </c>
      <c r="B57" s="2">
        <v>2</v>
      </c>
      <c r="C57" s="2">
        <v>1</v>
      </c>
      <c r="D57" s="4">
        <v>12.99</v>
      </c>
      <c r="E57" s="4">
        <v>1859.58</v>
      </c>
      <c r="F57" s="4">
        <v>33252.230000000003</v>
      </c>
      <c r="G57" s="4">
        <v>0.73</v>
      </c>
      <c r="H57" s="4">
        <v>6.21</v>
      </c>
      <c r="I57" s="4">
        <v>1555.25</v>
      </c>
    </row>
    <row r="58" spans="1:9" x14ac:dyDescent="0.2">
      <c r="A58" s="2" t="s">
        <v>11</v>
      </c>
      <c r="B58" s="2">
        <v>2</v>
      </c>
      <c r="C58" s="2">
        <v>1</v>
      </c>
      <c r="D58" s="4">
        <v>10.96</v>
      </c>
      <c r="E58" s="4">
        <v>155.81</v>
      </c>
      <c r="F58" s="4">
        <v>26798.35</v>
      </c>
      <c r="G58" s="4">
        <v>0.47</v>
      </c>
      <c r="H58" s="4">
        <v>4.33</v>
      </c>
      <c r="I58" s="4">
        <v>2306.87</v>
      </c>
    </row>
    <row r="59" spans="1:9" x14ac:dyDescent="0.2">
      <c r="A59" s="2" t="s">
        <v>12</v>
      </c>
      <c r="B59" s="2">
        <v>2</v>
      </c>
      <c r="C59" s="2">
        <v>1</v>
      </c>
      <c r="D59" s="4">
        <v>12.66</v>
      </c>
      <c r="E59" s="4">
        <v>854.57</v>
      </c>
      <c r="F59" s="4">
        <v>81542.880000000005</v>
      </c>
      <c r="G59" s="4">
        <v>0.27</v>
      </c>
      <c r="H59" s="4">
        <v>2.92</v>
      </c>
      <c r="I59" s="4">
        <v>1672.74</v>
      </c>
    </row>
    <row r="60" spans="1:9" x14ac:dyDescent="0.2">
      <c r="A60" s="2" t="s">
        <v>13</v>
      </c>
      <c r="B60" s="2">
        <v>2</v>
      </c>
      <c r="C60" s="2">
        <v>1</v>
      </c>
      <c r="D60" s="4">
        <v>12.73</v>
      </c>
      <c r="E60" s="4">
        <v>899.76</v>
      </c>
      <c r="F60" s="4">
        <v>74197.759999999995</v>
      </c>
      <c r="G60" s="4">
        <v>1</v>
      </c>
      <c r="H60" s="4">
        <v>7.89</v>
      </c>
      <c r="I60" s="4">
        <v>942.61</v>
      </c>
    </row>
    <row r="61" spans="1:9" x14ac:dyDescent="0.2">
      <c r="A61" s="2" t="s">
        <v>14</v>
      </c>
      <c r="B61" s="2">
        <v>2</v>
      </c>
      <c r="C61" s="2">
        <v>1</v>
      </c>
      <c r="D61" s="4">
        <v>10.61</v>
      </c>
      <c r="E61" s="4">
        <v>304.68</v>
      </c>
      <c r="F61" s="4">
        <v>29052.07</v>
      </c>
      <c r="G61" s="4">
        <v>1.77</v>
      </c>
      <c r="H61" s="4">
        <v>9.4600000000000009</v>
      </c>
      <c r="I61" s="4">
        <v>1938.45</v>
      </c>
    </row>
    <row r="62" spans="1:9" x14ac:dyDescent="0.2">
      <c r="A62" s="2" t="s">
        <v>15</v>
      </c>
      <c r="B62" s="2">
        <v>2</v>
      </c>
      <c r="C62" s="2">
        <v>1</v>
      </c>
      <c r="D62" s="4">
        <v>10.31</v>
      </c>
      <c r="E62" s="4">
        <v>163.61000000000001</v>
      </c>
      <c r="F62" s="4">
        <v>19997.71</v>
      </c>
      <c r="G62" s="4">
        <v>1.39</v>
      </c>
      <c r="H62" s="4">
        <v>5.34</v>
      </c>
      <c r="I62" s="4">
        <v>2418.5300000000002</v>
      </c>
    </row>
    <row r="63" spans="1:9" x14ac:dyDescent="0.2">
      <c r="A63" s="2" t="s">
        <v>16</v>
      </c>
      <c r="B63" s="2">
        <v>2</v>
      </c>
      <c r="C63" s="2">
        <v>1</v>
      </c>
      <c r="D63" s="4">
        <v>13.72</v>
      </c>
      <c r="E63" s="4">
        <v>228.69</v>
      </c>
      <c r="F63" s="4">
        <v>36989.15</v>
      </c>
      <c r="G63" s="4">
        <v>1.6</v>
      </c>
      <c r="H63" s="4">
        <v>5.7</v>
      </c>
      <c r="I63" s="4">
        <v>2049.5500000000002</v>
      </c>
    </row>
    <row r="64" spans="1:9" x14ac:dyDescent="0.2">
      <c r="A64" s="2" t="s">
        <v>17</v>
      </c>
      <c r="B64" s="2">
        <v>2</v>
      </c>
      <c r="C64" s="2">
        <v>1</v>
      </c>
      <c r="D64" s="4">
        <f t="shared" ref="D64" si="6">AVERAGE(D50:D63)</f>
        <v>11.089285714285714</v>
      </c>
      <c r="E64" s="4">
        <f t="shared" ref="E64" si="7">AVERAGE(E50:E63)</f>
        <v>545.12142857142851</v>
      </c>
      <c r="F64" s="4">
        <f t="shared" ref="F64" si="8">AVERAGE(F50:F63)</f>
        <v>41737.692142857137</v>
      </c>
      <c r="G64" s="4">
        <f t="shared" ref="G64" si="9">AVERAGE(G50:G63)</f>
        <v>0.9721428571428572</v>
      </c>
      <c r="H64" s="4">
        <f t="shared" ref="H64" si="10">AVERAGE(H50:H63)</f>
        <v>4.802142857142857</v>
      </c>
      <c r="I64" s="4">
        <f t="shared" ref="I64" si="11">AVERAGE(I50:I63)</f>
        <v>1739.3314285714289</v>
      </c>
    </row>
    <row r="65" spans="1:9" x14ac:dyDescent="0.2">
      <c r="A65" s="2" t="s">
        <v>18</v>
      </c>
      <c r="B65" s="2">
        <v>2</v>
      </c>
      <c r="C65" s="2">
        <v>1</v>
      </c>
      <c r="D65" s="4">
        <f t="shared" ref="D65" si="12">MEDIAN(D50:D64)</f>
        <v>11.37</v>
      </c>
      <c r="E65" s="4">
        <f t="shared" ref="E65" si="13">MEDIAN(E50:E64)</f>
        <v>381.44</v>
      </c>
      <c r="F65" s="4">
        <f t="shared" ref="F65" si="14">MEDIAN(F50:F64)</f>
        <v>36989.15</v>
      </c>
      <c r="G65" s="4">
        <f t="shared" ref="G65" si="15">MEDIAN(G50:G64)</f>
        <v>0.9721428571428572</v>
      </c>
      <c r="H65" s="4">
        <f t="shared" ref="H65" si="16">MEDIAN(H50:H64)</f>
        <v>4.802142857142857</v>
      </c>
      <c r="I65" s="4">
        <f t="shared" ref="I65" si="17">MEDIAN(I50:I64)</f>
        <v>1672.74</v>
      </c>
    </row>
    <row r="66" spans="1:9" x14ac:dyDescent="0.2">
      <c r="A66" s="2" t="s">
        <v>3</v>
      </c>
      <c r="B66" s="2">
        <v>4</v>
      </c>
      <c r="C66" s="2">
        <v>1</v>
      </c>
      <c r="D66" s="4">
        <v>10.63</v>
      </c>
      <c r="E66" s="4">
        <v>1123.3699999999999</v>
      </c>
      <c r="F66" s="4">
        <v>123431.3</v>
      </c>
      <c r="G66" s="4">
        <v>0.59</v>
      </c>
      <c r="H66" s="4">
        <v>3.54</v>
      </c>
      <c r="I66" s="4">
        <v>2087.9</v>
      </c>
    </row>
    <row r="67" spans="1:9" x14ac:dyDescent="0.2">
      <c r="A67" s="2" t="s">
        <v>4</v>
      </c>
      <c r="B67" s="2">
        <v>4</v>
      </c>
      <c r="C67" s="2">
        <v>1</v>
      </c>
      <c r="D67" s="4">
        <v>12.81</v>
      </c>
      <c r="E67" s="4">
        <v>28.83</v>
      </c>
      <c r="F67" s="4">
        <v>161270.20000000001</v>
      </c>
      <c r="G67" s="4">
        <v>1.7</v>
      </c>
      <c r="H67" s="4">
        <v>6.52</v>
      </c>
      <c r="I67" s="4">
        <v>2103.69</v>
      </c>
    </row>
    <row r="68" spans="1:9" x14ac:dyDescent="0.2">
      <c r="A68" s="2" t="s">
        <v>5</v>
      </c>
      <c r="B68" s="2">
        <v>4</v>
      </c>
      <c r="C68" s="2">
        <v>1</v>
      </c>
      <c r="D68" s="4">
        <v>9.8800000000000008</v>
      </c>
      <c r="E68" s="4">
        <v>751.36</v>
      </c>
      <c r="F68" s="4">
        <v>144296.4</v>
      </c>
      <c r="G68" s="4">
        <v>0.3</v>
      </c>
      <c r="H68" s="4">
        <v>2.61</v>
      </c>
      <c r="I68" s="4">
        <v>2113.62</v>
      </c>
    </row>
    <row r="69" spans="1:9" x14ac:dyDescent="0.2">
      <c r="A69" s="2" t="s">
        <v>6</v>
      </c>
      <c r="B69" s="2">
        <v>4</v>
      </c>
      <c r="C69" s="2">
        <v>1</v>
      </c>
      <c r="D69" s="4">
        <v>17.28</v>
      </c>
      <c r="E69" s="4">
        <v>219.63</v>
      </c>
      <c r="F69" s="4">
        <v>41552.379999999997</v>
      </c>
      <c r="G69" s="4">
        <v>3.66</v>
      </c>
      <c r="H69" s="4">
        <v>11.85</v>
      </c>
      <c r="I69" s="4">
        <v>511.01</v>
      </c>
    </row>
    <row r="70" spans="1:9" x14ac:dyDescent="0.2">
      <c r="A70" s="2" t="s">
        <v>7</v>
      </c>
      <c r="B70" s="2">
        <v>4</v>
      </c>
      <c r="C70" s="2">
        <v>1</v>
      </c>
      <c r="D70" s="4">
        <v>13.6</v>
      </c>
      <c r="E70" s="4">
        <v>34.57</v>
      </c>
      <c r="F70" s="4">
        <v>83413.5</v>
      </c>
      <c r="G70" s="4">
        <v>0.89</v>
      </c>
      <c r="H70" s="4">
        <v>5.8</v>
      </c>
      <c r="I70" s="4">
        <v>1674</v>
      </c>
    </row>
    <row r="71" spans="1:9" x14ac:dyDescent="0.2">
      <c r="A71" s="2" t="s">
        <v>8</v>
      </c>
      <c r="B71" s="2">
        <v>4</v>
      </c>
      <c r="C71" s="2">
        <v>1</v>
      </c>
      <c r="D71" s="4">
        <v>11.93</v>
      </c>
      <c r="E71" s="4">
        <v>323.07</v>
      </c>
      <c r="F71" s="4">
        <v>78688.66</v>
      </c>
      <c r="G71" s="4">
        <v>0.48</v>
      </c>
      <c r="H71" s="4">
        <v>2.94</v>
      </c>
      <c r="I71" s="4">
        <v>954.04</v>
      </c>
    </row>
    <row r="72" spans="1:9" x14ac:dyDescent="0.2">
      <c r="A72" s="2" t="s">
        <v>9</v>
      </c>
      <c r="B72" s="2">
        <v>4</v>
      </c>
      <c r="C72" s="2">
        <v>1</v>
      </c>
      <c r="D72" s="4">
        <v>10.66</v>
      </c>
      <c r="E72" s="4">
        <v>481.13</v>
      </c>
      <c r="F72" s="4">
        <v>137315.20000000001</v>
      </c>
      <c r="G72" s="4">
        <v>1.28</v>
      </c>
      <c r="H72" s="4">
        <v>4.2699999999999996</v>
      </c>
      <c r="I72" s="4">
        <v>3401.2</v>
      </c>
    </row>
    <row r="73" spans="1:9" x14ac:dyDescent="0.2">
      <c r="A73" s="2" t="s">
        <v>10</v>
      </c>
      <c r="B73" s="2">
        <v>4</v>
      </c>
      <c r="C73" s="2">
        <v>1</v>
      </c>
      <c r="D73" s="4">
        <v>14.16</v>
      </c>
      <c r="E73" s="4">
        <v>357.62</v>
      </c>
      <c r="F73" s="4">
        <v>37062.959999999999</v>
      </c>
      <c r="G73" s="4">
        <v>1.99</v>
      </c>
      <c r="H73" s="4">
        <v>9.1</v>
      </c>
      <c r="I73" s="4">
        <v>677.6</v>
      </c>
    </row>
    <row r="74" spans="1:9" x14ac:dyDescent="0.2">
      <c r="A74" s="2" t="s">
        <v>11</v>
      </c>
      <c r="B74" s="2">
        <v>4</v>
      </c>
      <c r="C74" s="2">
        <v>1</v>
      </c>
      <c r="D74" s="4">
        <v>12.77</v>
      </c>
      <c r="E74" s="4">
        <v>24.57</v>
      </c>
      <c r="F74" s="4">
        <v>85823.24</v>
      </c>
      <c r="G74" s="4">
        <v>1.83</v>
      </c>
      <c r="H74" s="4">
        <v>7.22</v>
      </c>
      <c r="I74" s="4">
        <v>1948.54</v>
      </c>
    </row>
    <row r="75" spans="1:9" x14ac:dyDescent="0.2">
      <c r="A75" s="2" t="s">
        <v>12</v>
      </c>
      <c r="B75" s="2">
        <v>4</v>
      </c>
      <c r="C75" s="2">
        <v>1</v>
      </c>
      <c r="D75" s="4">
        <v>12.46</v>
      </c>
      <c r="E75" s="4">
        <v>190.44</v>
      </c>
      <c r="F75" s="4">
        <v>108839.5</v>
      </c>
      <c r="G75" s="4">
        <v>1.2</v>
      </c>
      <c r="H75" s="4">
        <v>6.1</v>
      </c>
      <c r="I75" s="4">
        <v>2433.39</v>
      </c>
    </row>
    <row r="76" spans="1:9" x14ac:dyDescent="0.2">
      <c r="A76" s="2" t="s">
        <v>13</v>
      </c>
      <c r="B76" s="2">
        <v>4</v>
      </c>
      <c r="C76" s="2">
        <v>1</v>
      </c>
      <c r="D76" s="4">
        <v>13.6</v>
      </c>
      <c r="E76" s="4">
        <v>259.75</v>
      </c>
      <c r="F76" s="4">
        <v>69392.600000000006</v>
      </c>
      <c r="G76" s="4">
        <v>2.31</v>
      </c>
      <c r="H76" s="4">
        <v>8.85</v>
      </c>
      <c r="I76" s="4">
        <v>638.5</v>
      </c>
    </row>
    <row r="77" spans="1:9" x14ac:dyDescent="0.2">
      <c r="A77" s="2" t="s">
        <v>14</v>
      </c>
      <c r="B77" s="2">
        <v>4</v>
      </c>
      <c r="C77" s="2">
        <v>1</v>
      </c>
      <c r="D77" s="4">
        <v>7.86</v>
      </c>
      <c r="E77" s="4">
        <v>193.53</v>
      </c>
      <c r="F77" s="4">
        <v>84240.08</v>
      </c>
      <c r="G77" s="4">
        <v>0.36</v>
      </c>
      <c r="H77" s="4">
        <v>2.02</v>
      </c>
      <c r="I77" s="4">
        <v>159.97</v>
      </c>
    </row>
    <row r="78" spans="1:9" x14ac:dyDescent="0.2">
      <c r="A78" s="2" t="s">
        <v>15</v>
      </c>
      <c r="B78" s="2">
        <v>4</v>
      </c>
      <c r="C78" s="2">
        <v>1</v>
      </c>
      <c r="D78" s="4">
        <v>12.42</v>
      </c>
      <c r="E78" s="4">
        <v>16.79</v>
      </c>
      <c r="F78" s="4">
        <v>102113.60000000001</v>
      </c>
      <c r="G78" s="4">
        <v>0.9</v>
      </c>
      <c r="H78" s="4">
        <v>4.68</v>
      </c>
      <c r="I78" s="4">
        <v>1875.89</v>
      </c>
    </row>
    <row r="79" spans="1:9" x14ac:dyDescent="0.2">
      <c r="A79" s="2" t="s">
        <v>16</v>
      </c>
      <c r="B79" s="2">
        <v>4</v>
      </c>
      <c r="C79" s="2">
        <v>1</v>
      </c>
      <c r="D79" s="4">
        <v>13.84</v>
      </c>
      <c r="E79" s="4">
        <v>88.91</v>
      </c>
      <c r="F79" s="4">
        <v>84952.55</v>
      </c>
      <c r="G79" s="4">
        <v>1.57</v>
      </c>
      <c r="H79" s="4">
        <v>7.04</v>
      </c>
      <c r="I79" s="4">
        <v>1953.13</v>
      </c>
    </row>
    <row r="80" spans="1:9" x14ac:dyDescent="0.2">
      <c r="A80" s="2" t="s">
        <v>17</v>
      </c>
      <c r="B80" s="2">
        <v>4</v>
      </c>
      <c r="C80" s="2">
        <v>1</v>
      </c>
      <c r="D80" s="4">
        <f t="shared" ref="D80" si="18">AVERAGE(D66:D79)</f>
        <v>12.421428571428569</v>
      </c>
      <c r="E80" s="4">
        <f t="shared" ref="E80" si="19">AVERAGE(E66:E79)</f>
        <v>292.39785714285716</v>
      </c>
      <c r="F80" s="4">
        <f t="shared" ref="F80" si="20">AVERAGE(F66:F79)</f>
        <v>95885.155000000028</v>
      </c>
      <c r="G80" s="4">
        <f t="shared" ref="G80" si="21">AVERAGE(G66:G79)</f>
        <v>1.361428571428571</v>
      </c>
      <c r="H80" s="4">
        <f t="shared" ref="H80" si="22">AVERAGE(H66:H79)</f>
        <v>5.8957142857142859</v>
      </c>
      <c r="I80" s="4">
        <f t="shared" ref="I80" si="23">AVERAGE(I66:I79)</f>
        <v>1609.4628571428573</v>
      </c>
    </row>
    <row r="81" spans="1:9" x14ac:dyDescent="0.2">
      <c r="A81" s="2" t="s">
        <v>18</v>
      </c>
      <c r="B81" s="2">
        <v>4</v>
      </c>
      <c r="C81" s="2">
        <v>1</v>
      </c>
      <c r="D81" s="4">
        <f t="shared" ref="D81" si="24">MEDIAN(D66:D80)</f>
        <v>12.46</v>
      </c>
      <c r="E81" s="4">
        <f t="shared" ref="E81" si="25">MEDIAN(E66:E80)</f>
        <v>219.63</v>
      </c>
      <c r="F81" s="4">
        <f t="shared" ref="F81" si="26">MEDIAN(F66:F80)</f>
        <v>85823.24</v>
      </c>
      <c r="G81" s="4">
        <f t="shared" ref="G81" si="27">MEDIAN(G66:G80)</f>
        <v>1.28</v>
      </c>
      <c r="H81" s="4">
        <f t="shared" ref="H81" si="28">MEDIAN(H66:H80)</f>
        <v>5.8957142857142859</v>
      </c>
      <c r="I81" s="4">
        <f t="shared" ref="I81" si="29">MEDIAN(I66:I80)</f>
        <v>1875.89</v>
      </c>
    </row>
    <row r="82" spans="1:9" x14ac:dyDescent="0.2">
      <c r="A82" s="2" t="s">
        <v>3</v>
      </c>
      <c r="B82" s="2">
        <v>0</v>
      </c>
      <c r="C82" s="2">
        <v>2</v>
      </c>
      <c r="D82" s="4">
        <v>12</v>
      </c>
      <c r="E82" s="4">
        <v>1107.72</v>
      </c>
      <c r="F82" s="4">
        <v>37033.11</v>
      </c>
      <c r="G82" s="4">
        <v>0.26</v>
      </c>
      <c r="H82" s="4">
        <v>3.07</v>
      </c>
      <c r="I82" s="4">
        <v>817.28</v>
      </c>
    </row>
    <row r="83" spans="1:9" x14ac:dyDescent="0.2">
      <c r="A83" s="2" t="s">
        <v>4</v>
      </c>
      <c r="B83" s="2">
        <v>0</v>
      </c>
      <c r="C83" s="2">
        <v>2</v>
      </c>
      <c r="D83" s="4">
        <v>10.15</v>
      </c>
      <c r="E83" s="4">
        <v>474.48</v>
      </c>
      <c r="F83" s="4">
        <v>24499.93</v>
      </c>
      <c r="G83" s="4">
        <v>0.23</v>
      </c>
      <c r="H83" s="4">
        <v>2.98</v>
      </c>
      <c r="I83" s="4">
        <v>1491.14</v>
      </c>
    </row>
    <row r="84" spans="1:9" x14ac:dyDescent="0.2">
      <c r="A84" s="2" t="s">
        <v>5</v>
      </c>
      <c r="B84" s="2">
        <v>0</v>
      </c>
      <c r="C84" s="2">
        <v>2</v>
      </c>
      <c r="D84" s="4">
        <v>10.6</v>
      </c>
      <c r="E84" s="4">
        <v>588.45000000000005</v>
      </c>
      <c r="F84" s="4">
        <v>24966.09</v>
      </c>
      <c r="G84" s="4">
        <v>0.27</v>
      </c>
      <c r="H84" s="4">
        <v>2.15</v>
      </c>
      <c r="I84" s="4">
        <v>652.09</v>
      </c>
    </row>
    <row r="85" spans="1:9" x14ac:dyDescent="0.2">
      <c r="A85" s="2" t="s">
        <v>6</v>
      </c>
      <c r="B85" s="2">
        <v>0</v>
      </c>
      <c r="C85" s="2">
        <v>2</v>
      </c>
      <c r="D85" s="4">
        <v>9.8800000000000008</v>
      </c>
      <c r="E85" s="4">
        <v>321.58999999999997</v>
      </c>
      <c r="F85" s="4">
        <v>23887.29</v>
      </c>
      <c r="G85" s="4">
        <v>0.48</v>
      </c>
      <c r="H85" s="4">
        <v>5.58</v>
      </c>
      <c r="I85" s="4">
        <v>303.76</v>
      </c>
    </row>
    <row r="86" spans="1:9" x14ac:dyDescent="0.2">
      <c r="A86" s="2" t="s">
        <v>7</v>
      </c>
      <c r="B86" s="2">
        <v>0</v>
      </c>
      <c r="C86" s="2">
        <v>2</v>
      </c>
      <c r="D86" s="4">
        <v>7.26</v>
      </c>
      <c r="E86" s="4">
        <v>13.91</v>
      </c>
      <c r="F86" s="4">
        <v>17616.43</v>
      </c>
      <c r="G86" s="4">
        <v>1.34</v>
      </c>
      <c r="H86" s="4">
        <v>3.59</v>
      </c>
      <c r="I86" s="4">
        <v>688.69</v>
      </c>
    </row>
    <row r="87" spans="1:9" x14ac:dyDescent="0.2">
      <c r="A87" s="2" t="s">
        <v>8</v>
      </c>
      <c r="B87" s="2">
        <v>0</v>
      </c>
      <c r="C87" s="2">
        <v>2</v>
      </c>
      <c r="D87" s="4">
        <v>5.83</v>
      </c>
      <c r="E87" s="4">
        <v>169.02</v>
      </c>
      <c r="F87" s="4">
        <v>10569.15</v>
      </c>
      <c r="G87" s="4">
        <v>3.8</v>
      </c>
      <c r="H87" s="4">
        <v>2.98</v>
      </c>
      <c r="I87" s="4">
        <v>1734.19</v>
      </c>
    </row>
    <row r="88" spans="1:9" x14ac:dyDescent="0.2">
      <c r="A88" s="2" t="s">
        <v>9</v>
      </c>
      <c r="B88" s="2">
        <v>0</v>
      </c>
      <c r="C88" s="2">
        <v>2</v>
      </c>
      <c r="D88" s="4">
        <v>6.65</v>
      </c>
      <c r="E88" s="4">
        <v>280.06</v>
      </c>
      <c r="F88" s="4">
        <v>12178.42</v>
      </c>
      <c r="G88" s="4">
        <v>0.1</v>
      </c>
      <c r="H88" s="4">
        <v>2.82</v>
      </c>
      <c r="I88" s="4">
        <v>1295.18</v>
      </c>
    </row>
    <row r="89" spans="1:9" x14ac:dyDescent="0.2">
      <c r="A89" s="2" t="s">
        <v>10</v>
      </c>
      <c r="B89" s="2">
        <v>0</v>
      </c>
      <c r="C89" s="2">
        <v>2</v>
      </c>
      <c r="D89" s="4">
        <v>8.68</v>
      </c>
      <c r="E89" s="4">
        <v>2720.11</v>
      </c>
      <c r="F89" s="4">
        <v>17368.88</v>
      </c>
      <c r="G89" s="4">
        <v>1.1599999999999999</v>
      </c>
      <c r="H89" s="4">
        <v>5.83</v>
      </c>
      <c r="I89" s="4">
        <v>978.83</v>
      </c>
    </row>
    <row r="90" spans="1:9" x14ac:dyDescent="0.2">
      <c r="A90" s="2" t="s">
        <v>11</v>
      </c>
      <c r="B90" s="2">
        <v>0</v>
      </c>
      <c r="C90" s="2">
        <v>2</v>
      </c>
      <c r="D90" s="4">
        <v>7.74</v>
      </c>
      <c r="E90" s="4">
        <v>127.44</v>
      </c>
      <c r="F90" s="4">
        <v>20550.84</v>
      </c>
      <c r="G90" s="4">
        <v>8.0299999999999994</v>
      </c>
      <c r="H90" s="4">
        <v>1.47</v>
      </c>
      <c r="I90" s="4">
        <v>889.84</v>
      </c>
    </row>
    <row r="91" spans="1:9" x14ac:dyDescent="0.2">
      <c r="A91" s="2" t="s">
        <v>12</v>
      </c>
      <c r="B91" s="2">
        <v>0</v>
      </c>
      <c r="C91" s="2">
        <v>2</v>
      </c>
      <c r="D91" s="4">
        <v>11.92</v>
      </c>
      <c r="E91" s="4">
        <v>405.93</v>
      </c>
      <c r="F91" s="4">
        <v>34456.03</v>
      </c>
      <c r="G91" s="4">
        <v>0.05</v>
      </c>
      <c r="H91" s="4">
        <v>2.67</v>
      </c>
      <c r="I91" s="4">
        <v>1387.21</v>
      </c>
    </row>
    <row r="92" spans="1:9" x14ac:dyDescent="0.2">
      <c r="A92" s="2" t="s">
        <v>13</v>
      </c>
      <c r="B92" s="2">
        <v>0</v>
      </c>
      <c r="C92" s="2">
        <v>2</v>
      </c>
      <c r="D92" s="4">
        <v>12.43</v>
      </c>
      <c r="E92" s="4">
        <v>1199.72</v>
      </c>
      <c r="F92" s="4">
        <v>31713.68</v>
      </c>
      <c r="G92" s="4">
        <v>6.71</v>
      </c>
      <c r="H92" s="4">
        <v>9.56</v>
      </c>
      <c r="I92" s="4">
        <v>518.89</v>
      </c>
    </row>
    <row r="93" spans="1:9" x14ac:dyDescent="0.2">
      <c r="A93" s="2" t="s">
        <v>14</v>
      </c>
      <c r="B93" s="2">
        <v>0</v>
      </c>
      <c r="C93" s="2">
        <v>2</v>
      </c>
      <c r="D93" s="4">
        <v>8.8000000000000007</v>
      </c>
      <c r="E93" s="4">
        <v>617.52</v>
      </c>
      <c r="F93" s="4">
        <v>15808.44</v>
      </c>
      <c r="G93" s="4">
        <v>0.1</v>
      </c>
      <c r="H93" s="4">
        <v>2.21</v>
      </c>
      <c r="I93" s="4">
        <v>687.02</v>
      </c>
    </row>
    <row r="94" spans="1:9" x14ac:dyDescent="0.2">
      <c r="A94" s="2" t="s">
        <v>15</v>
      </c>
      <c r="B94" s="2">
        <v>0</v>
      </c>
      <c r="C94" s="2">
        <v>2</v>
      </c>
      <c r="D94" s="4">
        <v>8.67</v>
      </c>
      <c r="E94" s="4">
        <v>285.5</v>
      </c>
      <c r="F94" s="4">
        <v>19893.89</v>
      </c>
      <c r="G94" s="4">
        <v>2.31</v>
      </c>
      <c r="H94" s="4">
        <v>2</v>
      </c>
      <c r="I94" s="4">
        <v>606.72</v>
      </c>
    </row>
    <row r="95" spans="1:9" x14ac:dyDescent="0.2">
      <c r="A95" s="2" t="s">
        <v>16</v>
      </c>
      <c r="B95" s="2">
        <v>0</v>
      </c>
      <c r="C95" s="2">
        <v>2</v>
      </c>
      <c r="D95" s="4">
        <v>8.16</v>
      </c>
      <c r="E95" s="4">
        <v>188.15</v>
      </c>
      <c r="F95" s="4">
        <v>15527.56</v>
      </c>
      <c r="G95" s="4">
        <v>0.25</v>
      </c>
      <c r="H95" s="4">
        <v>3.93</v>
      </c>
      <c r="I95" s="4">
        <v>1600.92</v>
      </c>
    </row>
    <row r="96" spans="1:9" x14ac:dyDescent="0.2">
      <c r="A96" s="2" t="s">
        <v>17</v>
      </c>
      <c r="B96" s="2">
        <v>0</v>
      </c>
      <c r="C96" s="2">
        <v>2</v>
      </c>
      <c r="D96" s="4">
        <f t="shared" ref="D96" si="30">AVERAGE(D82:D95)</f>
        <v>9.1978571428571421</v>
      </c>
      <c r="E96" s="4">
        <f t="shared" ref="E96" si="31">AVERAGE(E82:E95)</f>
        <v>607.11428571428576</v>
      </c>
      <c r="F96" s="4">
        <f t="shared" ref="F96" si="32">AVERAGE(F82:F95)</f>
        <v>21862.124285714286</v>
      </c>
      <c r="G96" s="4">
        <f t="shared" ref="G96" si="33">AVERAGE(G82:G95)</f>
        <v>1.792142857142857</v>
      </c>
      <c r="H96" s="4">
        <f t="shared" ref="H96" si="34">AVERAGE(H82:H95)</f>
        <v>3.6314285714285717</v>
      </c>
      <c r="I96" s="4">
        <f t="shared" ref="I96" si="35">AVERAGE(I82:I95)</f>
        <v>975.12571428571414</v>
      </c>
    </row>
    <row r="97" spans="1:9" x14ac:dyDescent="0.2">
      <c r="A97" s="2" t="s">
        <v>18</v>
      </c>
      <c r="B97" s="2">
        <v>0</v>
      </c>
      <c r="C97" s="2">
        <v>2</v>
      </c>
      <c r="D97" s="4">
        <f t="shared" ref="D97" si="36">MEDIAN(D82:D96)</f>
        <v>8.8000000000000007</v>
      </c>
      <c r="E97" s="4">
        <f t="shared" ref="E97" si="37">MEDIAN(E82:E96)</f>
        <v>405.93</v>
      </c>
      <c r="F97" s="4">
        <f t="shared" ref="F97" si="38">MEDIAN(F82:F96)</f>
        <v>20550.84</v>
      </c>
      <c r="G97" s="4">
        <f t="shared" ref="G97" si="39">MEDIAN(G82:G96)</f>
        <v>0.48</v>
      </c>
      <c r="H97" s="4">
        <f t="shared" ref="H97" si="40">MEDIAN(H82:H96)</f>
        <v>2.98</v>
      </c>
      <c r="I97" s="4">
        <f t="shared" ref="I97" si="41">MEDIAN(I82:I96)</f>
        <v>889.84</v>
      </c>
    </row>
    <row r="98" spans="1:9" x14ac:dyDescent="0.2">
      <c r="A98" s="2" t="s">
        <v>3</v>
      </c>
      <c r="B98" s="2">
        <v>0.6</v>
      </c>
      <c r="C98" s="2">
        <v>2</v>
      </c>
      <c r="D98" s="4">
        <v>13.02</v>
      </c>
      <c r="E98" s="4">
        <v>1283.6400000000001</v>
      </c>
      <c r="F98" s="4">
        <v>46936.91</v>
      </c>
      <c r="G98" s="4">
        <v>0.11</v>
      </c>
      <c r="H98" s="4">
        <v>2.37</v>
      </c>
      <c r="I98" s="4">
        <v>849.7</v>
      </c>
    </row>
    <row r="99" spans="1:9" x14ac:dyDescent="0.2">
      <c r="A99" s="2" t="s">
        <v>4</v>
      </c>
      <c r="B99" s="2">
        <v>0.6</v>
      </c>
      <c r="C99" s="2">
        <v>2</v>
      </c>
      <c r="D99" s="4">
        <v>11.3</v>
      </c>
      <c r="E99" s="4">
        <v>636.29</v>
      </c>
      <c r="F99" s="4">
        <v>26452.63</v>
      </c>
      <c r="G99" s="4">
        <v>0.31</v>
      </c>
      <c r="H99" s="4">
        <v>3.32</v>
      </c>
      <c r="I99" s="4">
        <v>1820.32</v>
      </c>
    </row>
    <row r="100" spans="1:9" x14ac:dyDescent="0.2">
      <c r="A100" s="2" t="s">
        <v>5</v>
      </c>
      <c r="B100" s="2">
        <v>0.6</v>
      </c>
      <c r="C100" s="2">
        <v>2</v>
      </c>
      <c r="D100" s="4">
        <v>12.16</v>
      </c>
      <c r="E100" s="4">
        <v>806.98</v>
      </c>
      <c r="F100" s="4">
        <v>30843.75</v>
      </c>
      <c r="G100" s="4">
        <v>0.11</v>
      </c>
      <c r="H100" s="4">
        <v>2.0299999999999998</v>
      </c>
      <c r="I100" s="4">
        <v>571.19000000000005</v>
      </c>
    </row>
    <row r="101" spans="1:9" x14ac:dyDescent="0.2">
      <c r="A101" s="2" t="s">
        <v>6</v>
      </c>
      <c r="B101" s="2">
        <v>0.6</v>
      </c>
      <c r="C101" s="2">
        <v>2</v>
      </c>
      <c r="D101" s="4">
        <v>10.51</v>
      </c>
      <c r="E101" s="4">
        <v>329.85</v>
      </c>
      <c r="F101" s="4">
        <v>22811.07</v>
      </c>
      <c r="G101" s="4">
        <v>0.09</v>
      </c>
      <c r="H101" s="4">
        <v>4.26</v>
      </c>
      <c r="I101" s="4">
        <v>298.29000000000002</v>
      </c>
    </row>
    <row r="102" spans="1:9" x14ac:dyDescent="0.2">
      <c r="A102" s="2" t="s">
        <v>7</v>
      </c>
      <c r="B102" s="2">
        <v>0.6</v>
      </c>
      <c r="C102" s="2">
        <v>2</v>
      </c>
      <c r="D102" s="4">
        <v>8.16</v>
      </c>
      <c r="E102" s="4">
        <v>17.579999999999998</v>
      </c>
      <c r="F102" s="4">
        <v>16464.419999999998</v>
      </c>
      <c r="G102" s="4">
        <v>0.15</v>
      </c>
      <c r="H102" s="4">
        <v>4.67</v>
      </c>
      <c r="I102" s="4">
        <v>631.72</v>
      </c>
    </row>
    <row r="103" spans="1:9" x14ac:dyDescent="0.2">
      <c r="A103" s="2" t="s">
        <v>8</v>
      </c>
      <c r="B103" s="2">
        <v>0.6</v>
      </c>
      <c r="C103" s="2">
        <v>2</v>
      </c>
      <c r="D103" s="4">
        <v>7.71</v>
      </c>
      <c r="E103" s="4">
        <v>114.66</v>
      </c>
      <c r="F103" s="4">
        <v>11423.21</v>
      </c>
      <c r="G103" s="4">
        <v>1.39</v>
      </c>
      <c r="H103" s="4">
        <v>4.1399999999999997</v>
      </c>
      <c r="I103" s="4">
        <v>2050.29</v>
      </c>
    </row>
    <row r="104" spans="1:9" x14ac:dyDescent="0.2">
      <c r="A104" s="2" t="s">
        <v>9</v>
      </c>
      <c r="B104" s="2">
        <v>0.6</v>
      </c>
      <c r="C104" s="2">
        <v>2</v>
      </c>
      <c r="D104" s="4">
        <v>8.26</v>
      </c>
      <c r="E104" s="4">
        <v>263.26</v>
      </c>
      <c r="F104" s="4">
        <v>14581.4</v>
      </c>
      <c r="G104" s="4">
        <v>0.02</v>
      </c>
      <c r="H104" s="4">
        <v>1.88</v>
      </c>
      <c r="I104" s="4">
        <v>1329.88</v>
      </c>
    </row>
    <row r="105" spans="1:9" x14ac:dyDescent="0.2">
      <c r="A105" s="2" t="s">
        <v>10</v>
      </c>
      <c r="B105" s="2">
        <v>0.6</v>
      </c>
      <c r="C105" s="2">
        <v>2</v>
      </c>
      <c r="D105" s="4">
        <v>10.91</v>
      </c>
      <c r="E105" s="4">
        <v>3369.52</v>
      </c>
      <c r="F105" s="4">
        <v>22215.35</v>
      </c>
      <c r="G105" s="4">
        <v>0.72</v>
      </c>
      <c r="H105" s="4">
        <v>4.92</v>
      </c>
      <c r="I105" s="4">
        <v>930.85</v>
      </c>
    </row>
    <row r="106" spans="1:9" x14ac:dyDescent="0.2">
      <c r="A106" s="2" t="s">
        <v>11</v>
      </c>
      <c r="B106" s="2">
        <v>0.6</v>
      </c>
      <c r="C106" s="2">
        <v>2</v>
      </c>
      <c r="D106" s="4">
        <v>9.09</v>
      </c>
      <c r="E106" s="4">
        <v>161.08000000000001</v>
      </c>
      <c r="F106" s="4">
        <v>18670.46</v>
      </c>
      <c r="G106" s="4">
        <v>0.01</v>
      </c>
      <c r="H106" s="4">
        <v>1.91</v>
      </c>
      <c r="I106" s="4">
        <v>1083.0999999999999</v>
      </c>
    </row>
    <row r="107" spans="1:9" x14ac:dyDescent="0.2">
      <c r="A107" s="2" t="s">
        <v>12</v>
      </c>
      <c r="B107" s="2">
        <v>0.6</v>
      </c>
      <c r="C107" s="2">
        <v>2</v>
      </c>
      <c r="D107" s="4">
        <v>12.36</v>
      </c>
      <c r="E107" s="4">
        <v>435.3</v>
      </c>
      <c r="F107" s="4">
        <v>37835.25</v>
      </c>
      <c r="H107" s="4">
        <v>1.99</v>
      </c>
      <c r="I107" s="4">
        <v>1394.52</v>
      </c>
    </row>
    <row r="108" spans="1:9" x14ac:dyDescent="0.2">
      <c r="A108" s="2" t="s">
        <v>13</v>
      </c>
      <c r="B108" s="2">
        <v>0.6</v>
      </c>
      <c r="C108" s="2">
        <v>2</v>
      </c>
      <c r="D108" s="4">
        <v>14.15</v>
      </c>
      <c r="E108" s="4">
        <v>1130.06</v>
      </c>
      <c r="F108" s="4">
        <v>47679.75</v>
      </c>
      <c r="G108" s="4">
        <v>2.11</v>
      </c>
      <c r="H108" s="4">
        <v>8.65</v>
      </c>
      <c r="I108" s="4">
        <v>602.22</v>
      </c>
    </row>
    <row r="109" spans="1:9" x14ac:dyDescent="0.2">
      <c r="A109" s="2" t="s">
        <v>14</v>
      </c>
      <c r="B109" s="2">
        <v>0.6</v>
      </c>
      <c r="C109" s="2">
        <v>2</v>
      </c>
      <c r="D109" s="4">
        <v>8.7899999999999991</v>
      </c>
      <c r="E109" s="4">
        <v>526.09</v>
      </c>
      <c r="F109" s="4">
        <v>17309.63</v>
      </c>
      <c r="G109" s="4">
        <v>0.12</v>
      </c>
      <c r="H109" s="4">
        <v>3</v>
      </c>
      <c r="I109" s="4">
        <v>674.57</v>
      </c>
    </row>
    <row r="110" spans="1:9" x14ac:dyDescent="0.2">
      <c r="A110" s="2" t="s">
        <v>15</v>
      </c>
      <c r="B110" s="2">
        <v>0.6</v>
      </c>
      <c r="C110" s="2">
        <v>2</v>
      </c>
      <c r="D110" s="4">
        <v>9.1300000000000008</v>
      </c>
      <c r="E110" s="4">
        <v>273.04000000000002</v>
      </c>
      <c r="F110" s="4">
        <v>19654.98</v>
      </c>
      <c r="H110" s="4">
        <v>1.58</v>
      </c>
      <c r="I110" s="4">
        <v>652.22</v>
      </c>
    </row>
    <row r="111" spans="1:9" x14ac:dyDescent="0.2">
      <c r="A111" s="2" t="s">
        <v>16</v>
      </c>
      <c r="B111" s="2">
        <v>0.6</v>
      </c>
      <c r="C111" s="2">
        <v>2</v>
      </c>
      <c r="D111" s="4">
        <v>9.69</v>
      </c>
      <c r="E111" s="4">
        <v>190.55</v>
      </c>
      <c r="F111" s="4">
        <v>18069.5</v>
      </c>
      <c r="G111" s="4">
        <v>0.14000000000000001</v>
      </c>
      <c r="H111" s="4">
        <v>2.4900000000000002</v>
      </c>
      <c r="I111" s="4">
        <v>1613.52</v>
      </c>
    </row>
    <row r="112" spans="1:9" x14ac:dyDescent="0.2">
      <c r="A112" s="2" t="s">
        <v>17</v>
      </c>
      <c r="B112" s="2">
        <v>0.6</v>
      </c>
      <c r="C112" s="2">
        <v>2</v>
      </c>
      <c r="D112" s="4">
        <f t="shared" ref="D112" si="42">AVERAGE(D98:D111)</f>
        <v>10.374285714285715</v>
      </c>
      <c r="E112" s="4">
        <f t="shared" ref="E112" si="43">AVERAGE(E98:E111)</f>
        <v>681.27857142857135</v>
      </c>
      <c r="F112" s="4">
        <f t="shared" ref="F112" si="44">AVERAGE(F98:F111)</f>
        <v>25067.736428571428</v>
      </c>
      <c r="G112" s="4">
        <f t="shared" ref="G112" si="45">AVERAGE(G98:G111)</f>
        <v>0.43999999999999995</v>
      </c>
      <c r="H112" s="4">
        <f t="shared" ref="H112" si="46">AVERAGE(H98:H111)</f>
        <v>3.3721428571428569</v>
      </c>
      <c r="I112" s="4">
        <f t="shared" ref="I112" si="47">AVERAGE(I98:I111)</f>
        <v>1035.885</v>
      </c>
    </row>
    <row r="113" spans="1:9" x14ac:dyDescent="0.2">
      <c r="A113" s="2" t="s">
        <v>18</v>
      </c>
      <c r="B113" s="2">
        <v>0.6</v>
      </c>
      <c r="C113" s="2">
        <v>2</v>
      </c>
      <c r="D113" s="4">
        <f t="shared" ref="D113" si="48">MEDIAN(D98:D112)</f>
        <v>10.374285714285715</v>
      </c>
      <c r="E113" s="4">
        <f t="shared" ref="E113" si="49">MEDIAN(E98:E112)</f>
        <v>435.3</v>
      </c>
      <c r="F113" s="4">
        <f t="shared" ref="F113" si="50">MEDIAN(F98:F112)</f>
        <v>22215.35</v>
      </c>
      <c r="G113" s="4">
        <f t="shared" ref="G113" si="51">MEDIAN(G98:G112)</f>
        <v>0.14000000000000001</v>
      </c>
      <c r="H113" s="4">
        <f t="shared" ref="H113" si="52">MEDIAN(H98:H112)</f>
        <v>3</v>
      </c>
      <c r="I113" s="4">
        <f t="shared" ref="I113" si="53">MEDIAN(I98:I112)</f>
        <v>930.85</v>
      </c>
    </row>
    <row r="114" spans="1:9" x14ac:dyDescent="0.2">
      <c r="A114" s="2" t="s">
        <v>3</v>
      </c>
      <c r="B114" s="2">
        <v>1</v>
      </c>
      <c r="C114" s="2">
        <v>2</v>
      </c>
      <c r="D114" s="4">
        <v>12.34</v>
      </c>
      <c r="E114" s="4">
        <v>811.62</v>
      </c>
      <c r="F114" s="4">
        <v>36194.800000000003</v>
      </c>
      <c r="G114" s="4">
        <v>0.26</v>
      </c>
      <c r="H114" s="4">
        <v>2.78</v>
      </c>
      <c r="I114" s="4">
        <v>714.81</v>
      </c>
    </row>
    <row r="115" spans="1:9" x14ac:dyDescent="0.2">
      <c r="A115" s="2" t="s">
        <v>4</v>
      </c>
      <c r="B115" s="2">
        <v>1</v>
      </c>
      <c r="C115" s="2">
        <v>2</v>
      </c>
      <c r="D115" s="4">
        <v>10.47</v>
      </c>
      <c r="E115" s="4">
        <v>525.76</v>
      </c>
      <c r="G115" s="4">
        <v>0.62</v>
      </c>
      <c r="H115" s="4">
        <v>3.38</v>
      </c>
      <c r="I115" s="4">
        <v>1819.75</v>
      </c>
    </row>
    <row r="116" spans="1:9" x14ac:dyDescent="0.2">
      <c r="A116" s="2" t="s">
        <v>5</v>
      </c>
      <c r="B116" s="2">
        <v>1</v>
      </c>
      <c r="C116" s="2">
        <v>2</v>
      </c>
      <c r="D116" s="4">
        <v>10.94</v>
      </c>
      <c r="E116" s="4">
        <v>585.74</v>
      </c>
      <c r="F116" s="4">
        <v>26424.799999999999</v>
      </c>
      <c r="G116" s="4">
        <v>0.3</v>
      </c>
      <c r="H116" s="4">
        <v>3.08</v>
      </c>
      <c r="I116" s="4">
        <v>513.11</v>
      </c>
    </row>
    <row r="117" spans="1:9" x14ac:dyDescent="0.2">
      <c r="A117" s="2" t="s">
        <v>6</v>
      </c>
      <c r="B117" s="2">
        <v>1</v>
      </c>
      <c r="C117" s="2">
        <v>2</v>
      </c>
      <c r="D117" s="4">
        <v>10.61</v>
      </c>
      <c r="E117" s="4">
        <v>434.27</v>
      </c>
      <c r="F117" s="4">
        <v>29906.94</v>
      </c>
      <c r="G117" s="4">
        <v>0.28999999999999998</v>
      </c>
      <c r="H117" s="4">
        <v>5.21</v>
      </c>
      <c r="I117" s="4">
        <v>389.76</v>
      </c>
    </row>
    <row r="118" spans="1:9" x14ac:dyDescent="0.2">
      <c r="A118" s="2" t="s">
        <v>7</v>
      </c>
      <c r="B118" s="2">
        <v>1</v>
      </c>
      <c r="C118" s="2">
        <v>2</v>
      </c>
      <c r="D118" s="4">
        <v>7.22</v>
      </c>
      <c r="E118" s="4">
        <v>17.829999999999998</v>
      </c>
      <c r="F118" s="4">
        <v>17343.900000000001</v>
      </c>
      <c r="G118" s="4">
        <v>10.6</v>
      </c>
      <c r="H118" s="4">
        <v>3.38</v>
      </c>
      <c r="I118" s="4">
        <v>775.82</v>
      </c>
    </row>
    <row r="119" spans="1:9" x14ac:dyDescent="0.2">
      <c r="A119" s="2" t="s">
        <v>8</v>
      </c>
      <c r="B119" s="2">
        <v>1</v>
      </c>
      <c r="C119" s="2">
        <v>2</v>
      </c>
      <c r="D119" s="4">
        <v>11.33</v>
      </c>
      <c r="E119" s="4">
        <v>166.14</v>
      </c>
      <c r="F119" s="4">
        <v>13767.75</v>
      </c>
      <c r="G119" s="4">
        <v>1.23</v>
      </c>
      <c r="H119" s="4">
        <v>4.5199999999999996</v>
      </c>
      <c r="I119" s="4">
        <v>2968.98</v>
      </c>
    </row>
    <row r="120" spans="1:9" x14ac:dyDescent="0.2">
      <c r="A120" s="2" t="s">
        <v>9</v>
      </c>
      <c r="B120" s="2">
        <v>1</v>
      </c>
      <c r="C120" s="2">
        <v>2</v>
      </c>
      <c r="D120" s="4">
        <v>7.52</v>
      </c>
      <c r="E120" s="4">
        <v>235.38</v>
      </c>
      <c r="F120" s="4">
        <v>14775.73</v>
      </c>
      <c r="G120" s="4">
        <v>0.18</v>
      </c>
      <c r="H120" s="4">
        <v>3.42</v>
      </c>
      <c r="I120" s="4">
        <v>1367.26</v>
      </c>
    </row>
    <row r="121" spans="1:9" x14ac:dyDescent="0.2">
      <c r="A121" s="2" t="s">
        <v>10</v>
      </c>
      <c r="B121" s="2">
        <v>1</v>
      </c>
      <c r="C121" s="2">
        <v>2</v>
      </c>
      <c r="D121" s="4">
        <v>10.48</v>
      </c>
      <c r="E121" s="4">
        <v>2819.04</v>
      </c>
      <c r="F121" s="4">
        <v>22228.43</v>
      </c>
      <c r="G121" s="4">
        <v>1.18</v>
      </c>
      <c r="H121" s="4">
        <v>6.65</v>
      </c>
      <c r="I121" s="4">
        <v>1059.32</v>
      </c>
    </row>
    <row r="122" spans="1:9" x14ac:dyDescent="0.2">
      <c r="A122" s="2" t="s">
        <v>11</v>
      </c>
      <c r="B122" s="2">
        <v>1</v>
      </c>
      <c r="C122" s="2">
        <v>2</v>
      </c>
      <c r="D122" s="4">
        <v>9.7899999999999991</v>
      </c>
      <c r="E122" s="4">
        <v>129.11000000000001</v>
      </c>
      <c r="G122" s="4">
        <v>0.31</v>
      </c>
      <c r="H122" s="4">
        <v>3.55</v>
      </c>
      <c r="I122" s="4">
        <v>1391.71</v>
      </c>
    </row>
    <row r="123" spans="1:9" x14ac:dyDescent="0.2">
      <c r="A123" s="2" t="s">
        <v>12</v>
      </c>
      <c r="B123" s="2">
        <v>1</v>
      </c>
      <c r="C123" s="2">
        <v>2</v>
      </c>
      <c r="D123" s="4">
        <v>11.37</v>
      </c>
      <c r="E123" s="4">
        <v>373.4</v>
      </c>
      <c r="F123" s="4">
        <v>35274.58</v>
      </c>
      <c r="G123" s="4">
        <v>0.16</v>
      </c>
      <c r="H123" s="4">
        <v>3.51</v>
      </c>
      <c r="I123" s="4">
        <v>1402.56</v>
      </c>
    </row>
    <row r="124" spans="1:9" x14ac:dyDescent="0.2">
      <c r="A124" s="2" t="s">
        <v>13</v>
      </c>
      <c r="B124" s="2">
        <v>1</v>
      </c>
      <c r="C124" s="2">
        <v>2</v>
      </c>
      <c r="D124" s="4">
        <v>13.67</v>
      </c>
      <c r="E124" s="4">
        <v>983.37</v>
      </c>
      <c r="F124" s="4">
        <v>45466.64</v>
      </c>
      <c r="G124" s="4">
        <v>1.55</v>
      </c>
      <c r="H124" s="4">
        <v>9.2100000000000009</v>
      </c>
      <c r="I124" s="4">
        <v>682.28</v>
      </c>
    </row>
    <row r="125" spans="1:9" x14ac:dyDescent="0.2">
      <c r="A125" s="2" t="s">
        <v>14</v>
      </c>
      <c r="B125" s="2">
        <v>1</v>
      </c>
      <c r="C125" s="2">
        <v>2</v>
      </c>
      <c r="D125" s="4">
        <v>10.34</v>
      </c>
      <c r="E125" s="4">
        <v>511.28</v>
      </c>
      <c r="G125" s="4">
        <v>0.57999999999999996</v>
      </c>
      <c r="H125" s="4">
        <v>4.5599999999999996</v>
      </c>
      <c r="I125" s="4">
        <v>778.09</v>
      </c>
    </row>
    <row r="126" spans="1:9" x14ac:dyDescent="0.2">
      <c r="A126" s="2" t="s">
        <v>15</v>
      </c>
      <c r="B126" s="2">
        <v>1</v>
      </c>
      <c r="C126" s="2">
        <v>2</v>
      </c>
      <c r="D126" s="4">
        <v>8.4700000000000006</v>
      </c>
      <c r="E126" s="4">
        <v>169.22</v>
      </c>
      <c r="F126" s="4">
        <v>19170.36</v>
      </c>
      <c r="H126" s="4">
        <v>1.77</v>
      </c>
      <c r="I126" s="4">
        <v>1171.5899999999999</v>
      </c>
    </row>
    <row r="127" spans="1:9" x14ac:dyDescent="0.2">
      <c r="A127" s="2" t="s">
        <v>16</v>
      </c>
      <c r="B127" s="2">
        <v>1</v>
      </c>
      <c r="C127" s="2">
        <v>2</v>
      </c>
      <c r="D127" s="4">
        <v>10.07</v>
      </c>
      <c r="E127" s="4">
        <v>234.69</v>
      </c>
      <c r="F127" s="4">
        <v>21962.01</v>
      </c>
      <c r="G127" s="4">
        <v>0.67</v>
      </c>
      <c r="H127" s="4">
        <v>3.93</v>
      </c>
      <c r="I127" s="4">
        <v>1777.33</v>
      </c>
    </row>
    <row r="128" spans="1:9" x14ac:dyDescent="0.2">
      <c r="A128" s="2" t="s">
        <v>17</v>
      </c>
      <c r="B128" s="2">
        <v>1</v>
      </c>
      <c r="C128" s="2">
        <v>2</v>
      </c>
      <c r="D128" s="4">
        <f t="shared" ref="D128" si="54">AVERAGE(D114:D127)</f>
        <v>10.33</v>
      </c>
      <c r="E128" s="4">
        <f t="shared" ref="E128" si="55">AVERAGE(E114:E127)</f>
        <v>571.20357142857142</v>
      </c>
      <c r="F128" s="4">
        <f t="shared" ref="F128" si="56">AVERAGE(F114:F127)</f>
        <v>25683.267272727273</v>
      </c>
      <c r="G128" s="4">
        <f t="shared" ref="G128" si="57">AVERAGE(G114:G127)</f>
        <v>1.3792307692307693</v>
      </c>
      <c r="H128" s="4">
        <f t="shared" ref="H128" si="58">AVERAGE(H114:H127)</f>
        <v>4.2107142857142854</v>
      </c>
      <c r="I128" s="4">
        <f t="shared" ref="I128" si="59">AVERAGE(I114:I127)</f>
        <v>1200.8835714285717</v>
      </c>
    </row>
    <row r="129" spans="1:9" x14ac:dyDescent="0.2">
      <c r="A129" s="2" t="s">
        <v>18</v>
      </c>
      <c r="B129" s="2">
        <v>1</v>
      </c>
      <c r="C129" s="2">
        <v>2</v>
      </c>
      <c r="D129" s="4">
        <f t="shared" ref="D129" si="60">MEDIAN(D114:D128)</f>
        <v>10.47</v>
      </c>
      <c r="E129" s="4">
        <f t="shared" ref="E129" si="61">MEDIAN(E114:E128)</f>
        <v>434.27</v>
      </c>
      <c r="F129" s="4">
        <f t="shared" ref="F129" si="62">MEDIAN(F114:F128)</f>
        <v>23955.848636363637</v>
      </c>
      <c r="G129" s="4">
        <f t="shared" ref="G129" si="63">MEDIAN(G114:G128)</f>
        <v>0.6</v>
      </c>
      <c r="H129" s="4">
        <f t="shared" ref="H129" si="64">MEDIAN(H114:H128)</f>
        <v>3.55</v>
      </c>
      <c r="I129" s="4">
        <f t="shared" ref="I129" si="65">MEDIAN(I114:I128)</f>
        <v>1171.5899999999999</v>
      </c>
    </row>
    <row r="130" spans="1:9" x14ac:dyDescent="0.2">
      <c r="A130" s="2" t="s">
        <v>3</v>
      </c>
      <c r="B130" s="2">
        <v>2</v>
      </c>
      <c r="C130" s="2">
        <v>2</v>
      </c>
      <c r="D130" s="4">
        <v>13.44</v>
      </c>
      <c r="E130" s="4">
        <v>1022.94</v>
      </c>
      <c r="F130" s="4">
        <v>44222.37</v>
      </c>
      <c r="G130" s="4">
        <v>1.73</v>
      </c>
      <c r="H130" s="4">
        <v>2.97</v>
      </c>
      <c r="I130" s="4">
        <v>1056.56</v>
      </c>
    </row>
    <row r="131" spans="1:9" x14ac:dyDescent="0.2">
      <c r="A131" s="2" t="s">
        <v>4</v>
      </c>
      <c r="B131" s="2">
        <v>2</v>
      </c>
      <c r="C131" s="2">
        <v>2</v>
      </c>
      <c r="D131" s="4">
        <v>8.6999999999999993</v>
      </c>
      <c r="E131" s="4">
        <v>393.13</v>
      </c>
      <c r="F131" s="4">
        <v>30332.27</v>
      </c>
      <c r="G131" s="4">
        <v>0.73</v>
      </c>
      <c r="H131" s="4">
        <v>5.22</v>
      </c>
      <c r="I131" s="4">
        <v>3572.19</v>
      </c>
    </row>
    <row r="132" spans="1:9" x14ac:dyDescent="0.2">
      <c r="A132" s="2" t="s">
        <v>5</v>
      </c>
      <c r="B132" s="2">
        <v>2</v>
      </c>
      <c r="C132" s="2">
        <v>2</v>
      </c>
      <c r="D132" s="4">
        <v>9.5</v>
      </c>
      <c r="E132" s="4">
        <v>760.57</v>
      </c>
      <c r="F132" s="4">
        <v>35141.75</v>
      </c>
      <c r="G132" s="4">
        <v>0.17</v>
      </c>
      <c r="H132" s="4">
        <v>2.0499999999999998</v>
      </c>
      <c r="I132" s="4">
        <v>674.8</v>
      </c>
    </row>
    <row r="133" spans="1:9" x14ac:dyDescent="0.2">
      <c r="A133" s="2" t="s">
        <v>6</v>
      </c>
      <c r="B133" s="2">
        <v>2</v>
      </c>
      <c r="C133" s="2">
        <v>2</v>
      </c>
      <c r="D133" s="4">
        <v>13.68</v>
      </c>
      <c r="E133" s="4">
        <v>650.22</v>
      </c>
      <c r="F133" s="4">
        <v>65716.100000000006</v>
      </c>
      <c r="G133" s="4">
        <v>0.54</v>
      </c>
      <c r="H133" s="4">
        <v>9.0299999999999994</v>
      </c>
      <c r="I133" s="4">
        <v>692.03</v>
      </c>
    </row>
    <row r="134" spans="1:9" x14ac:dyDescent="0.2">
      <c r="A134" s="2" t="s">
        <v>7</v>
      </c>
      <c r="B134" s="2">
        <v>2</v>
      </c>
      <c r="C134" s="2">
        <v>2</v>
      </c>
      <c r="D134" s="4">
        <v>12.26</v>
      </c>
      <c r="E134" s="4">
        <v>42.54</v>
      </c>
      <c r="F134" s="4">
        <v>39143.03</v>
      </c>
      <c r="G134" s="4">
        <v>0.44</v>
      </c>
      <c r="H134" s="4">
        <v>4.57</v>
      </c>
      <c r="I134" s="4">
        <v>1421.1</v>
      </c>
    </row>
    <row r="135" spans="1:9" x14ac:dyDescent="0.2">
      <c r="A135" s="2" t="s">
        <v>8</v>
      </c>
      <c r="B135" s="2">
        <v>2</v>
      </c>
      <c r="C135" s="2">
        <v>2</v>
      </c>
      <c r="D135" s="4">
        <v>11.94</v>
      </c>
      <c r="E135" s="4">
        <v>124.06</v>
      </c>
      <c r="F135" s="4">
        <v>48158.27</v>
      </c>
      <c r="G135" s="4">
        <v>1.05</v>
      </c>
      <c r="H135" s="4">
        <v>7.55</v>
      </c>
      <c r="I135" s="4">
        <v>2595.9899999999998</v>
      </c>
    </row>
    <row r="136" spans="1:9" x14ac:dyDescent="0.2">
      <c r="A136" s="2" t="s">
        <v>9</v>
      </c>
      <c r="B136" s="2">
        <v>2</v>
      </c>
      <c r="C136" s="2">
        <v>2</v>
      </c>
      <c r="D136" s="4">
        <v>10.94</v>
      </c>
      <c r="E136" s="4">
        <v>165.67</v>
      </c>
      <c r="F136" s="4">
        <v>22397.82</v>
      </c>
      <c r="G136" s="4">
        <v>0.17</v>
      </c>
      <c r="H136" s="4">
        <v>2.91</v>
      </c>
      <c r="I136" s="4">
        <v>1694.72</v>
      </c>
    </row>
    <row r="137" spans="1:9" x14ac:dyDescent="0.2">
      <c r="A137" s="2" t="s">
        <v>10</v>
      </c>
      <c r="B137" s="2">
        <v>2</v>
      </c>
      <c r="C137" s="2">
        <v>2</v>
      </c>
      <c r="D137" s="4">
        <v>13.5</v>
      </c>
      <c r="E137" s="4">
        <v>1902.58</v>
      </c>
      <c r="F137" s="4">
        <v>33115.800000000003</v>
      </c>
      <c r="G137" s="4">
        <v>0.93</v>
      </c>
      <c r="H137" s="4">
        <v>7.77</v>
      </c>
      <c r="I137" s="4">
        <v>1625.5</v>
      </c>
    </row>
    <row r="138" spans="1:9" x14ac:dyDescent="0.2">
      <c r="A138" s="2" t="s">
        <v>11</v>
      </c>
      <c r="B138" s="2">
        <v>2</v>
      </c>
      <c r="C138" s="2">
        <v>2</v>
      </c>
      <c r="D138" s="4">
        <v>10.9</v>
      </c>
      <c r="E138" s="4">
        <v>152.02000000000001</v>
      </c>
      <c r="F138" s="4">
        <v>26747.61</v>
      </c>
      <c r="G138" s="4">
        <v>0.54</v>
      </c>
      <c r="H138" s="4">
        <v>5.68</v>
      </c>
      <c r="I138" s="4">
        <v>2367.6799999999998</v>
      </c>
    </row>
    <row r="139" spans="1:9" x14ac:dyDescent="0.2">
      <c r="A139" s="2" t="s">
        <v>12</v>
      </c>
      <c r="B139" s="2">
        <v>2</v>
      </c>
      <c r="C139" s="2">
        <v>2</v>
      </c>
      <c r="D139" s="4">
        <v>12.53</v>
      </c>
      <c r="E139" s="4">
        <v>818.87</v>
      </c>
      <c r="F139" s="4">
        <v>85040.21</v>
      </c>
      <c r="G139" s="4">
        <v>0.19</v>
      </c>
      <c r="H139" s="4">
        <v>3.57</v>
      </c>
      <c r="I139" s="4">
        <v>1701.4</v>
      </c>
    </row>
    <row r="140" spans="1:9" x14ac:dyDescent="0.2">
      <c r="A140" s="2" t="s">
        <v>13</v>
      </c>
      <c r="B140" s="2">
        <v>2</v>
      </c>
      <c r="C140" s="2">
        <v>2</v>
      </c>
      <c r="D140" s="4">
        <v>13.25</v>
      </c>
      <c r="E140" s="4">
        <v>901.15</v>
      </c>
      <c r="F140" s="4">
        <v>73174.899999999994</v>
      </c>
      <c r="G140" s="4">
        <v>0.94</v>
      </c>
      <c r="H140" s="4">
        <v>8.0500000000000007</v>
      </c>
      <c r="I140" s="4">
        <v>982.65</v>
      </c>
    </row>
    <row r="141" spans="1:9" x14ac:dyDescent="0.2">
      <c r="A141" s="2" t="s">
        <v>14</v>
      </c>
      <c r="B141" s="2">
        <v>2</v>
      </c>
      <c r="C141" s="2">
        <v>2</v>
      </c>
      <c r="D141" s="4">
        <v>10.68</v>
      </c>
      <c r="E141" s="4">
        <v>313.42</v>
      </c>
      <c r="F141" s="4">
        <v>28667.48</v>
      </c>
      <c r="G141" s="4">
        <v>1.91</v>
      </c>
      <c r="H141" s="4">
        <v>7.44</v>
      </c>
      <c r="I141" s="4">
        <v>1950.98</v>
      </c>
    </row>
    <row r="142" spans="1:9" x14ac:dyDescent="0.2">
      <c r="A142" s="2" t="s">
        <v>15</v>
      </c>
      <c r="B142" s="2">
        <v>2</v>
      </c>
      <c r="C142" s="2">
        <v>2</v>
      </c>
      <c r="D142" s="4">
        <v>10.41</v>
      </c>
      <c r="E142" s="4">
        <v>167.34</v>
      </c>
      <c r="F142" s="4">
        <v>20823.16</v>
      </c>
      <c r="G142" s="4">
        <v>0.9</v>
      </c>
      <c r="H142" s="4">
        <v>6.14</v>
      </c>
      <c r="I142" s="4">
        <v>2484.71</v>
      </c>
    </row>
    <row r="143" spans="1:9" x14ac:dyDescent="0.2">
      <c r="A143" s="2" t="s">
        <v>16</v>
      </c>
      <c r="B143" s="2">
        <v>2</v>
      </c>
      <c r="C143" s="2">
        <v>2</v>
      </c>
      <c r="D143" s="4">
        <v>13.64</v>
      </c>
      <c r="E143" s="4">
        <v>227.12</v>
      </c>
      <c r="F143" s="4">
        <v>38032.79</v>
      </c>
      <c r="G143" s="4">
        <v>0.76</v>
      </c>
      <c r="H143" s="4">
        <v>6.36</v>
      </c>
      <c r="I143" s="4">
        <v>2066.9299999999998</v>
      </c>
    </row>
    <row r="144" spans="1:9" x14ac:dyDescent="0.2">
      <c r="A144" s="2" t="s">
        <v>17</v>
      </c>
      <c r="B144" s="2">
        <v>2</v>
      </c>
      <c r="C144" s="2">
        <v>2</v>
      </c>
      <c r="D144" s="4">
        <f t="shared" ref="D144" si="66">AVERAGE(D130:D143)</f>
        <v>11.812142857142858</v>
      </c>
      <c r="E144" s="4">
        <f t="shared" ref="E144" si="67">AVERAGE(E130:E143)</f>
        <v>545.83071428571441</v>
      </c>
      <c r="F144" s="4">
        <f t="shared" ref="F144" si="68">AVERAGE(F130:F143)</f>
        <v>42193.825714285718</v>
      </c>
      <c r="G144" s="4">
        <f t="shared" ref="G144" si="69">AVERAGE(G130:G143)</f>
        <v>0.7857142857142857</v>
      </c>
      <c r="H144" s="4">
        <f t="shared" ref="H144" si="70">AVERAGE(H130:H143)</f>
        <v>5.6649999999999991</v>
      </c>
      <c r="I144" s="4">
        <f t="shared" ref="I144" si="71">AVERAGE(I130:I143)</f>
        <v>1777.66</v>
      </c>
    </row>
    <row r="145" spans="1:9" x14ac:dyDescent="0.2">
      <c r="A145" s="2" t="s">
        <v>18</v>
      </c>
      <c r="B145" s="2">
        <v>2</v>
      </c>
      <c r="C145" s="2">
        <v>2</v>
      </c>
      <c r="D145" s="4">
        <f t="shared" ref="D145" si="72">MEDIAN(D130:D144)</f>
        <v>11.94</v>
      </c>
      <c r="E145" s="4">
        <f t="shared" ref="E145" si="73">MEDIAN(E130:E144)</f>
        <v>393.13</v>
      </c>
      <c r="F145" s="4">
        <f t="shared" ref="F145" si="74">MEDIAN(F130:F144)</f>
        <v>38032.79</v>
      </c>
      <c r="G145" s="4">
        <f t="shared" ref="G145" si="75">MEDIAN(G130:G144)</f>
        <v>0.76</v>
      </c>
      <c r="H145" s="4">
        <f t="shared" ref="H145" si="76">MEDIAN(H130:H144)</f>
        <v>5.68</v>
      </c>
      <c r="I145" s="4">
        <f t="shared" ref="I145" si="77">MEDIAN(I130:I144)</f>
        <v>1701.4</v>
      </c>
    </row>
    <row r="146" spans="1:9" x14ac:dyDescent="0.2">
      <c r="A146" s="2" t="s">
        <v>3</v>
      </c>
      <c r="B146" s="2">
        <v>4</v>
      </c>
      <c r="C146" s="2">
        <v>2</v>
      </c>
      <c r="D146" s="4">
        <v>10.09</v>
      </c>
      <c r="E146" s="4">
        <v>1146.83</v>
      </c>
      <c r="F146" s="4">
        <v>121294</v>
      </c>
      <c r="G146" s="4">
        <v>0.16</v>
      </c>
      <c r="H146" s="4">
        <v>9.2200000000000006</v>
      </c>
      <c r="I146" s="4">
        <v>2061.36</v>
      </c>
    </row>
    <row r="147" spans="1:9" x14ac:dyDescent="0.2">
      <c r="A147" s="2" t="s">
        <v>4</v>
      </c>
      <c r="B147" s="2">
        <v>4</v>
      </c>
      <c r="C147" s="2">
        <v>2</v>
      </c>
      <c r="D147" s="4">
        <v>12.14</v>
      </c>
      <c r="E147" s="4">
        <v>27.84</v>
      </c>
      <c r="F147" s="4">
        <v>159996.4</v>
      </c>
      <c r="G147" s="4">
        <v>1.6</v>
      </c>
      <c r="H147" s="4">
        <v>7.36</v>
      </c>
      <c r="I147" s="4">
        <v>2080.9</v>
      </c>
    </row>
    <row r="148" spans="1:9" x14ac:dyDescent="0.2">
      <c r="A148" s="2" t="s">
        <v>5</v>
      </c>
      <c r="B148" s="2">
        <v>4</v>
      </c>
      <c r="C148" s="2">
        <v>2</v>
      </c>
      <c r="D148" s="4">
        <v>9.18</v>
      </c>
      <c r="E148" s="4">
        <v>756.48</v>
      </c>
      <c r="F148" s="4">
        <v>141851.79999999999</v>
      </c>
      <c r="G148" s="4">
        <v>0.2</v>
      </c>
      <c r="H148" s="4">
        <v>3.77</v>
      </c>
      <c r="I148" s="4">
        <v>2042.7</v>
      </c>
    </row>
    <row r="149" spans="1:9" x14ac:dyDescent="0.2">
      <c r="A149" s="2" t="s">
        <v>6</v>
      </c>
      <c r="B149" s="2">
        <v>4</v>
      </c>
      <c r="C149" s="2">
        <v>2</v>
      </c>
      <c r="D149" s="4">
        <v>15.99</v>
      </c>
      <c r="E149" s="4">
        <v>195.28</v>
      </c>
      <c r="F149" s="4">
        <v>41551.050000000003</v>
      </c>
      <c r="G149" s="4">
        <v>2.5299999999999998</v>
      </c>
      <c r="H149" s="4">
        <v>12.72</v>
      </c>
      <c r="I149" s="4">
        <v>492.12</v>
      </c>
    </row>
    <row r="150" spans="1:9" x14ac:dyDescent="0.2">
      <c r="A150" s="2" t="s">
        <v>7</v>
      </c>
      <c r="B150" s="2">
        <v>4</v>
      </c>
      <c r="C150" s="2">
        <v>2</v>
      </c>
      <c r="D150" s="4">
        <v>12.24</v>
      </c>
      <c r="E150" s="4">
        <v>35.880000000000003</v>
      </c>
      <c r="F150" s="4">
        <v>83766.34</v>
      </c>
      <c r="G150" s="4">
        <v>0.72</v>
      </c>
      <c r="H150" s="4">
        <v>6.7</v>
      </c>
      <c r="I150" s="4">
        <v>1659.16</v>
      </c>
    </row>
    <row r="151" spans="1:9" x14ac:dyDescent="0.2">
      <c r="A151" s="2" t="s">
        <v>8</v>
      </c>
      <c r="B151" s="2">
        <v>4</v>
      </c>
      <c r="C151" s="2">
        <v>2</v>
      </c>
      <c r="D151" s="4">
        <v>11.11</v>
      </c>
      <c r="E151" s="4">
        <v>333.79</v>
      </c>
      <c r="F151" s="4">
        <v>80988.08</v>
      </c>
      <c r="G151" s="4">
        <v>0.25</v>
      </c>
      <c r="H151" s="4">
        <v>4.03</v>
      </c>
      <c r="I151" s="4">
        <v>949.41</v>
      </c>
    </row>
    <row r="152" spans="1:9" x14ac:dyDescent="0.2">
      <c r="A152" s="2" t="s">
        <v>9</v>
      </c>
      <c r="B152" s="2">
        <v>4</v>
      </c>
      <c r="C152" s="2">
        <v>2</v>
      </c>
      <c r="D152" s="4">
        <v>8.76</v>
      </c>
      <c r="E152" s="4">
        <v>478.45</v>
      </c>
      <c r="F152" s="4">
        <v>131484.6</v>
      </c>
      <c r="G152" s="4">
        <v>1.24</v>
      </c>
      <c r="H152" s="4">
        <v>7.25</v>
      </c>
      <c r="I152" s="4">
        <v>3399.82</v>
      </c>
    </row>
    <row r="153" spans="1:9" x14ac:dyDescent="0.2">
      <c r="A153" s="2" t="s">
        <v>10</v>
      </c>
      <c r="B153" s="2">
        <v>4</v>
      </c>
      <c r="C153" s="2">
        <v>2</v>
      </c>
      <c r="D153" s="4">
        <v>13.65</v>
      </c>
      <c r="E153" s="4">
        <v>377.49</v>
      </c>
      <c r="F153" s="4">
        <v>35575.33</v>
      </c>
      <c r="G153" s="4">
        <v>1.96</v>
      </c>
      <c r="H153" s="4">
        <v>11.08</v>
      </c>
      <c r="I153" s="4">
        <v>673.67</v>
      </c>
    </row>
    <row r="154" spans="1:9" x14ac:dyDescent="0.2">
      <c r="A154" s="2" t="s">
        <v>11</v>
      </c>
      <c r="B154" s="2">
        <v>4</v>
      </c>
      <c r="C154" s="2">
        <v>2</v>
      </c>
      <c r="D154" s="4">
        <v>11.74</v>
      </c>
      <c r="E154" s="4">
        <v>25.45</v>
      </c>
      <c r="F154" s="4">
        <v>80646.31</v>
      </c>
      <c r="G154" s="4">
        <v>1.73</v>
      </c>
      <c r="H154" s="4">
        <v>7.75</v>
      </c>
      <c r="I154" s="4">
        <v>1951.32</v>
      </c>
    </row>
    <row r="155" spans="1:9" x14ac:dyDescent="0.2">
      <c r="A155" s="2" t="s">
        <v>12</v>
      </c>
      <c r="B155" s="2">
        <v>4</v>
      </c>
      <c r="C155" s="2">
        <v>2</v>
      </c>
      <c r="D155" s="4">
        <v>11.05</v>
      </c>
      <c r="E155" s="4">
        <v>182.44</v>
      </c>
      <c r="F155" s="4">
        <v>107679.3</v>
      </c>
      <c r="G155" s="4">
        <v>1</v>
      </c>
      <c r="H155" s="4">
        <v>6.16</v>
      </c>
      <c r="I155" s="4">
        <v>2421.46</v>
      </c>
    </row>
    <row r="156" spans="1:9" x14ac:dyDescent="0.2">
      <c r="A156" s="2" t="s">
        <v>13</v>
      </c>
      <c r="B156" s="2">
        <v>4</v>
      </c>
      <c r="C156" s="2">
        <v>2</v>
      </c>
      <c r="D156" s="4">
        <v>12.6</v>
      </c>
      <c r="E156" s="4">
        <v>263.98</v>
      </c>
      <c r="F156" s="4">
        <v>71046.63</v>
      </c>
      <c r="G156" s="4">
        <v>1.92</v>
      </c>
      <c r="H156" s="4">
        <v>11.51</v>
      </c>
      <c r="I156" s="4">
        <v>634.86</v>
      </c>
    </row>
    <row r="157" spans="1:9" x14ac:dyDescent="0.2">
      <c r="A157" s="2" t="s">
        <v>14</v>
      </c>
      <c r="B157" s="2">
        <v>4</v>
      </c>
      <c r="C157" s="2">
        <v>2</v>
      </c>
      <c r="D157" s="4">
        <v>7.31</v>
      </c>
      <c r="E157" s="4">
        <v>197.61</v>
      </c>
      <c r="F157" s="4">
        <v>83514.259999999995</v>
      </c>
      <c r="G157" s="4">
        <v>0.16</v>
      </c>
      <c r="H157" s="4">
        <v>1.92</v>
      </c>
      <c r="I157" s="4">
        <v>154.07</v>
      </c>
    </row>
    <row r="158" spans="1:9" x14ac:dyDescent="0.2">
      <c r="A158" s="2" t="s">
        <v>15</v>
      </c>
      <c r="B158" s="2">
        <v>4</v>
      </c>
      <c r="C158" s="2">
        <v>2</v>
      </c>
      <c r="D158" s="4">
        <v>11.41</v>
      </c>
      <c r="E158" s="4">
        <v>15.58</v>
      </c>
      <c r="F158" s="4">
        <v>97088.25</v>
      </c>
      <c r="G158" s="4">
        <v>0.73</v>
      </c>
      <c r="H158" s="4">
        <v>5.44</v>
      </c>
      <c r="I158" s="4">
        <v>1828.42</v>
      </c>
    </row>
    <row r="159" spans="1:9" x14ac:dyDescent="0.2">
      <c r="A159" s="2" t="s">
        <v>16</v>
      </c>
      <c r="B159" s="2">
        <v>4</v>
      </c>
      <c r="C159" s="2">
        <v>2</v>
      </c>
      <c r="D159" s="4">
        <v>12.61</v>
      </c>
      <c r="E159" s="4">
        <v>91.32</v>
      </c>
      <c r="F159" s="4">
        <v>83421.81</v>
      </c>
      <c r="G159" s="4">
        <v>1.61</v>
      </c>
      <c r="H159" s="4">
        <v>10.29</v>
      </c>
      <c r="I159" s="4">
        <v>1958.01</v>
      </c>
    </row>
    <row r="160" spans="1:9" x14ac:dyDescent="0.2">
      <c r="A160" s="2" t="s">
        <v>17</v>
      </c>
      <c r="B160" s="2">
        <v>4</v>
      </c>
      <c r="C160" s="2">
        <v>2</v>
      </c>
      <c r="D160" s="4">
        <f t="shared" ref="D160" si="78">AVERAGE(D146:D159)</f>
        <v>11.42</v>
      </c>
      <c r="E160" s="4">
        <f t="shared" ref="E160" si="79">AVERAGE(E146:E159)</f>
        <v>294.88714285714286</v>
      </c>
      <c r="F160" s="4">
        <f t="shared" ref="F160" si="80">AVERAGE(F146:F159)</f>
        <v>94278.868571428568</v>
      </c>
      <c r="G160" s="4">
        <f t="shared" ref="G160" si="81">AVERAGE(G146:G159)</f>
        <v>1.1292857142857142</v>
      </c>
      <c r="H160" s="4">
        <f t="shared" ref="H160" si="82">AVERAGE(H146:H159)</f>
        <v>7.5142857142857133</v>
      </c>
      <c r="I160" s="4">
        <f t="shared" ref="I160" si="83">AVERAGE(I146:I159)</f>
        <v>1593.3771428571424</v>
      </c>
    </row>
    <row r="161" spans="1:9" x14ac:dyDescent="0.2">
      <c r="A161" s="2" t="s">
        <v>18</v>
      </c>
      <c r="B161" s="2">
        <v>4</v>
      </c>
      <c r="C161" s="2">
        <v>2</v>
      </c>
      <c r="D161" s="4">
        <f t="shared" ref="D161" si="84">MEDIAN(D146:D160)</f>
        <v>11.42</v>
      </c>
      <c r="E161" s="4">
        <f t="shared" ref="E161" si="85">MEDIAN(E146:E160)</f>
        <v>197.61</v>
      </c>
      <c r="F161" s="4">
        <f t="shared" ref="F161" si="86">MEDIAN(F146:F160)</f>
        <v>83766.34</v>
      </c>
      <c r="G161" s="4">
        <f t="shared" ref="G161" si="87">MEDIAN(G146:G160)</f>
        <v>1.1292857142857142</v>
      </c>
      <c r="H161" s="4">
        <f t="shared" ref="H161" si="88">MEDIAN(H146:H160)</f>
        <v>7.36</v>
      </c>
      <c r="I161" s="4">
        <f t="shared" ref="I161" si="89">MEDIAN(I146:I160)</f>
        <v>1828.42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3928eb9-0d8a-4018-8962-fa9e89967672">
      <Terms xmlns="http://schemas.microsoft.com/office/infopath/2007/PartnerControls"/>
    </lcf76f155ced4ddcb4097134ff3c332f>
    <TaxCatchAll xmlns="d960e8a8-69e2-40a4-bb78-08ff18f8bb2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DF4565409F7A498078360796F26CA9" ma:contentTypeVersion="14" ma:contentTypeDescription="Create a new document." ma:contentTypeScope="" ma:versionID="396d4002f1afc966f2ba397b41e8444c">
  <xsd:schema xmlns:xsd="http://www.w3.org/2001/XMLSchema" xmlns:xs="http://www.w3.org/2001/XMLSchema" xmlns:p="http://schemas.microsoft.com/office/2006/metadata/properties" xmlns:ns2="13928eb9-0d8a-4018-8962-fa9e89967672" xmlns:ns3="d960e8a8-69e2-40a4-bb78-08ff18f8bb2f" targetNamespace="http://schemas.microsoft.com/office/2006/metadata/properties" ma:root="true" ma:fieldsID="ebf6776ab46d35c34572e71b6f62ea96" ns2:_="" ns3:_="">
    <xsd:import namespace="13928eb9-0d8a-4018-8962-fa9e89967672"/>
    <xsd:import namespace="d960e8a8-69e2-40a4-bb78-08ff18f8bb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928eb9-0d8a-4018-8962-fa9e899676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3fdc6da-32ca-4a2b-983e-32d6a4a8ae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60e8a8-69e2-40a4-bb78-08ff18f8bb2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c7c604bc-f059-4f63-8821-8fc088fc150e}" ma:internalName="TaxCatchAll" ma:showField="CatchAllData" ma:web="d960e8a8-69e2-40a4-bb78-08ff18f8bb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1627085-C188-4E9B-B775-FEB5BD692F7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D5EFD9-62D0-43C5-9038-D834BE126BB9}">
  <ds:schemaRefs>
    <ds:schemaRef ds:uri="13928eb9-0d8a-4018-8962-fa9e89967672"/>
    <ds:schemaRef ds:uri="http://www.w3.org/XML/1998/namespace"/>
    <ds:schemaRef ds:uri="http://purl.org/dc/elements/1.1/"/>
    <ds:schemaRef ds:uri="http://purl.org/dc/terms/"/>
    <ds:schemaRef ds:uri="http://purl.org/dc/dcmitype/"/>
    <ds:schemaRef ds:uri="http://schemas.microsoft.com/office/2006/documentManagement/types"/>
    <ds:schemaRef ds:uri="d960e8a8-69e2-40a4-bb78-08ff18f8bb2f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C1B03B52-A874-4AB2-9F16-3C3D477B19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928eb9-0d8a-4018-8962-fa9e89967672"/>
    <ds:schemaRef ds:uri="d960e8a8-69e2-40a4-bb78-08ff18f8bb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McCullough, Shaun</dc:creator>
  <cp:lastModifiedBy>Hickman, Elise Danielle</cp:lastModifiedBy>
  <dcterms:created xsi:type="dcterms:W3CDTF">2022-10-27T13:08:17Z</dcterms:created>
  <dcterms:modified xsi:type="dcterms:W3CDTF">2024-02-07T14:11:58Z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axKeyword">
    <vt:lpwstr/>
  </property>
  <property fmtid="{D5CDD505-2E9C-101B-9397-08002B2CF9AE}" pid="3" name="ContentTypeId">
    <vt:lpwstr>0x010100462075B53D9BE54280F1E104F103BF52</vt:lpwstr>
  </property>
  <property fmtid="{D5CDD505-2E9C-101B-9397-08002B2CF9AE}" pid="4" name="MediaServiceImageTags">
    <vt:lpwstr/>
  </property>
  <property fmtid="{D5CDD505-2E9C-101B-9397-08002B2CF9AE}" pid="5" name="e3f09c3df709400db2417a7161762d62">
    <vt:lpwstr/>
  </property>
  <property fmtid="{D5CDD505-2E9C-101B-9397-08002B2CF9AE}" pid="6" name="EPA_x0020_Subject">
    <vt:lpwstr/>
  </property>
  <property fmtid="{D5CDD505-2E9C-101B-9397-08002B2CF9AE}" pid="7" name="Document Type">
    <vt:lpwstr/>
  </property>
  <property fmtid="{D5CDD505-2E9C-101B-9397-08002B2CF9AE}" pid="8" name="EPA Subject">
    <vt:lpwstr/>
  </property>
</Properties>
</file>