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s Required" sheetId="1" state="visible" r:id="rId2"/>
    <sheet name="Materials Received free of charg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<sst xmlns="http://schemas.openxmlformats.org/spreadsheetml/2006/main" count="62" uniqueCount="57">
  <si>
    <t xml:space="preserve">Item</t>
  </si>
  <si>
    <t xml:space="preserve">Description</t>
  </si>
  <si>
    <t xml:space="preserve">Price per</t>
  </si>
  <si>
    <t xml:space="preserve">Link to purchase</t>
  </si>
  <si>
    <t xml:space="preserve">Qty</t>
  </si>
  <si>
    <t xml:space="preserve">Price total</t>
  </si>
  <si>
    <t xml:space="preserve">BeagleBone Enhanced</t>
  </si>
  <si>
    <t xml:space="preserve">Main flight computer for Webb 1</t>
  </si>
  <si>
    <t xml:space="preserve">https://www.sancloud.co.uk/?page_id=1028&amp;model_number=BBE-WiFi-V1G</t>
  </si>
  <si>
    <t xml:space="preserve">Arduino Nano</t>
  </si>
  <si>
    <t xml:space="preserve">Micro Controller </t>
  </si>
  <si>
    <t xml:space="preserve">Adafruit BNO055</t>
  </si>
  <si>
    <t xml:space="preserve">Accelerometer</t>
  </si>
  <si>
    <t xml:space="preserve">SparkFun MS5803-14BA</t>
  </si>
  <si>
    <t xml:space="preserve">Barometer</t>
  </si>
  <si>
    <t xml:space="preserve">Intel Core i5-9600K</t>
  </si>
  <si>
    <t xml:space="preserve">6-core CPU</t>
  </si>
  <si>
    <t xml:space="preserve">https://www.amazon.com/dp/B07HHLX1R8/?tag=pcpapi-20</t>
  </si>
  <si>
    <t xml:space="preserve">Cooler Master RR-212S-20PK-R1 </t>
  </si>
  <si>
    <t xml:space="preserve">CPU air cooler</t>
  </si>
  <si>
    <t xml:space="preserve">https://www.amazon.com/dp/B07H25DYM3/?tag=pcpapi-20</t>
  </si>
  <si>
    <t xml:space="preserve">ASRock Z390 Pro4</t>
  </si>
  <si>
    <t xml:space="preserve">Motherboard</t>
  </si>
  <si>
    <t xml:space="preserve">https://www.newegg.com/Product/Product.aspx?Item=N82E16813157855&amp;ignorebbr=1&amp;nm_mc=AFC-C8Junction&amp;cm_mmc=AFC-C8Junction-PCPartPicker,%20LLC-_-na-_-na-_-na&amp;cm_sp=&amp;AID=10446076&amp;PID=3938566&amp;SID=</t>
  </si>
  <si>
    <t xml:space="preserve">Corsair Vengeance LPX 16GB</t>
  </si>
  <si>
    <t xml:space="preserve">DDR4 DRAM 3000MHz memory</t>
  </si>
  <si>
    <t xml:space="preserve">https://www.amazon.com/dp/B0134EW7G8/?tag=pcpapi-20</t>
  </si>
  <si>
    <t xml:space="preserve">Inland Professional 480GB SSD</t>
  </si>
  <si>
    <t xml:space="preserve">Internal Solid State Drive</t>
  </si>
  <si>
    <t xml:space="preserve">https://www.amazon.com/dp/B07BD32RLK/?tag=pcpapi-20</t>
  </si>
  <si>
    <t xml:space="preserve">WD Blue 1TB PC Hard Drive</t>
  </si>
  <si>
    <t xml:space="preserve">7200RPM Hard Disk Drive</t>
  </si>
  <si>
    <t xml:space="preserve">https://www.amazon.com/dp/B0088PUEPK/?tag=pcpapi-20</t>
  </si>
  <si>
    <t xml:space="preserve">MSI GeForce RTX 2060 VENTUS</t>
  </si>
  <si>
    <t xml:space="preserve">GPU</t>
  </si>
  <si>
    <t xml:space="preserve">https://www.bhphotovideo.com/c/product/1456229-REG/msi_g2060v6c_geforce_rtx_2060_ventus.html</t>
  </si>
  <si>
    <t xml:space="preserve">Phanteks Eclipse Steel ATX</t>
  </si>
  <si>
    <t xml:space="preserve">Mid tower tempered glass case</t>
  </si>
  <si>
    <t xml:space="preserve">https://www.amazon.com/dp/B075DMYVBV/?tag=pcpapi-20</t>
  </si>
  <si>
    <t xml:space="preserve">CORSAIR TXM Series, TX550M</t>
  </si>
  <si>
    <t xml:space="preserve">550 Watt power supply</t>
  </si>
  <si>
    <t xml:space="preserve">https://www.amazon.com/dp/B01MSEYY23/?tag=pcpapi-20</t>
  </si>
  <si>
    <t xml:space="preserve">Acer GN246HL Black </t>
  </si>
  <si>
    <t xml:space="preserve">LED backlight LCD monitor</t>
  </si>
  <si>
    <t xml:space="preserve">https://www.newegg.com/Product/Product.aspx?Item=N82E16824009642&amp;ignorebbr=1&amp;nm_mc=AFC-C8Junction&amp;cm_mmc=AFC-C8Junction-PCPartPicker,%20LLC-_-na-_-na-_-na&amp;cm_sp=&amp;AID=10446076&amp;PID=3938566&amp;SID=</t>
  </si>
  <si>
    <t xml:space="preserve">RF ANT 440MHZ YAGI N FEM BRKT MT </t>
  </si>
  <si>
    <t xml:space="preserve">RF Antenna for ground control</t>
  </si>
  <si>
    <t xml:space="preserve">https://www.digikey.com/product-detail/en/laird-technologies-ias/YB43012/YB43012-ND/3521828</t>
  </si>
  <si>
    <t xml:space="preserve">406-512 MHz Single Dipole</t>
  </si>
  <si>
    <t xml:space="preserve">Omni-directional antenna</t>
  </si>
  <si>
    <t xml:space="preserve">https://www.theantennafarm.com/catalog/telewave-ant450d-4277</t>
  </si>
  <si>
    <t xml:space="preserve">16 gauge solid copper wire</t>
  </si>
  <si>
    <t xml:space="preserve">50’ copper wire</t>
  </si>
  <si>
    <t xml:space="preserve">Lithium ion battery</t>
  </si>
  <si>
    <t xml:space="preserve">Total</t>
  </si>
  <si>
    <t xml:space="preserve">Item Received</t>
  </si>
  <si>
    <t xml:space="preserve">Total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</si>
</sst>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B2:G21" headerRowCount="1" totalsRowCount="1" totalsRowShown="1">
  <autoFilter ref="B2:G21"/>
  <tableColumns count="6">
    <tableColumn id="1" name="Item"/>
    <tableColumn id="2" name="Description"/>
    <tableColumn id="3" name="Price per"/>
    <tableColumn id="4" name="Link to purchase"/>
    <tableColumn id="5" name="Qty"/>
    <tableColumn id="6" name="Price 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3.21"/>
    <col collapsed="false" customWidth="true" hidden="false" outlineLevel="0" max="3" min="3" style="0" width="30.43"/>
    <col collapsed="false" customWidth="true" hidden="false" outlineLevel="0" max="4" min="4" style="1" width="12.57"/>
    <col collapsed="false" customWidth="true" hidden="false" outlineLevel="0" max="5" min="5" style="0" width="69.89"/>
    <col collapsed="false" customWidth="true" hidden="false" outlineLevel="0" max="6" min="6" style="0" width="7.36"/>
    <col collapsed="false" customWidth="true" hidden="false" outlineLevel="0" max="7" min="7" style="1" width="13.7"/>
    <col collapsed="false" customWidth="true" hidden="false" outlineLevel="0" max="1025" min="8" style="0" width="8.67"/>
  </cols>
  <sheetData>
    <row r="2" customFormat="false" ht="13.8" hidden="false" customHeight="false" outlineLevel="0" collapsed="false">
      <c r="B2" s="2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3" t="s">
        <v>5</v>
      </c>
    </row>
    <row r="3" customFormat="false" ht="15" hidden="false" customHeight="false" outlineLevel="0" collapsed="false">
      <c r="B3" s="0" t="s">
        <v>6</v>
      </c>
      <c r="C3" s="0" t="s">
        <v>7</v>
      </c>
      <c r="D3" s="1" t="n">
        <v>76</v>
      </c>
      <c r="E3" s="0" t="s">
        <v>8</v>
      </c>
      <c r="F3" s="0" t="n">
        <v>3</v>
      </c>
      <c r="G3" s="1" t="n">
        <f aca="false">F3*D3</f>
        <v>228</v>
      </c>
    </row>
    <row r="4" customFormat="false" ht="15" hidden="false" customHeight="false" outlineLevel="0" collapsed="false">
      <c r="B4" s="0" t="s">
        <v>9</v>
      </c>
      <c r="C4" s="0" t="s">
        <v>10</v>
      </c>
      <c r="D4" s="1" t="n">
        <v>6.59</v>
      </c>
      <c r="F4" s="0" t="n">
        <v>5</v>
      </c>
      <c r="G4" s="1" t="n">
        <f aca="false">D4*F4</f>
        <v>32.95</v>
      </c>
    </row>
    <row r="5" customFormat="false" ht="15" hidden="false" customHeight="false" outlineLevel="0" collapsed="false">
      <c r="B5" s="0" t="s">
        <v>11</v>
      </c>
      <c r="C5" s="0" t="s">
        <v>12</v>
      </c>
      <c r="D5" s="1" t="n">
        <v>34.95</v>
      </c>
      <c r="F5" s="0" t="n">
        <v>4</v>
      </c>
      <c r="G5" s="1" t="n">
        <f aca="false">D5*F5</f>
        <v>139.8</v>
      </c>
    </row>
    <row r="6" customFormat="false" ht="15" hidden="false" customHeight="false" outlineLevel="0" collapsed="false">
      <c r="B6" s="0" t="s">
        <v>13</v>
      </c>
      <c r="C6" s="0" t="s">
        <v>14</v>
      </c>
      <c r="D6" s="1" t="n">
        <v>59.95</v>
      </c>
      <c r="F6" s="0" t="n">
        <v>4</v>
      </c>
      <c r="G6" s="1" t="n">
        <f aca="false">D6*F6</f>
        <v>239.8</v>
      </c>
    </row>
    <row r="7" customFormat="false" ht="13.8" hidden="false" customHeight="false" outlineLevel="0" collapsed="false">
      <c r="B7" s="0" t="s">
        <v>15</v>
      </c>
      <c r="C7" s="0" t="s">
        <v>16</v>
      </c>
      <c r="D7" s="1" t="n">
        <v>269.89</v>
      </c>
      <c r="E7" s="0" t="s">
        <v>17</v>
      </c>
      <c r="F7" s="0" t="n">
        <v>2</v>
      </c>
      <c r="G7" s="1" t="n">
        <f aca="false">D7*F7</f>
        <v>539.78</v>
      </c>
    </row>
    <row r="8" customFormat="false" ht="13.8" hidden="false" customHeight="false" outlineLevel="0" collapsed="false">
      <c r="B8" s="0" t="s">
        <v>18</v>
      </c>
      <c r="C8" s="0" t="s">
        <v>19</v>
      </c>
      <c r="D8" s="1" t="n">
        <v>34.99</v>
      </c>
      <c r="E8" s="0" t="s">
        <v>20</v>
      </c>
      <c r="F8" s="0" t="n">
        <v>2</v>
      </c>
      <c r="G8" s="1" t="n">
        <f aca="false">D8*F8</f>
        <v>69.98</v>
      </c>
    </row>
    <row r="9" customFormat="false" ht="13.8" hidden="false" customHeight="false" outlineLevel="0" collapsed="false">
      <c r="B9" s="0" t="s">
        <v>21</v>
      </c>
      <c r="C9" s="0" t="s">
        <v>22</v>
      </c>
      <c r="D9" s="1" t="n">
        <v>99.99</v>
      </c>
      <c r="E9" s="0" t="s">
        <v>23</v>
      </c>
      <c r="F9" s="0" t="n">
        <v>2</v>
      </c>
      <c r="G9" s="1" t="n">
        <f aca="false">D9*F9</f>
        <v>199.98</v>
      </c>
    </row>
    <row r="10" customFormat="false" ht="13.8" hidden="false" customHeight="false" outlineLevel="0" collapsed="false">
      <c r="B10" s="0" t="s">
        <v>24</v>
      </c>
      <c r="C10" s="0" t="s">
        <v>25</v>
      </c>
      <c r="D10" s="1" t="n">
        <v>108.99</v>
      </c>
      <c r="E10" s="0" t="s">
        <v>26</v>
      </c>
      <c r="F10" s="0" t="n">
        <v>2</v>
      </c>
      <c r="G10" s="1" t="n">
        <f aca="false">F10*D10</f>
        <v>217.98</v>
      </c>
    </row>
    <row r="11" customFormat="false" ht="13.8" hidden="false" customHeight="false" outlineLevel="0" collapsed="false">
      <c r="B11" s="0" t="s">
        <v>27</v>
      </c>
      <c r="C11" s="0" t="s">
        <v>28</v>
      </c>
      <c r="D11" s="1" t="n">
        <v>49.99</v>
      </c>
      <c r="E11" s="0" t="s">
        <v>29</v>
      </c>
      <c r="F11" s="0" t="n">
        <v>2</v>
      </c>
      <c r="G11" s="1" t="n">
        <f aca="false">F11*D11</f>
        <v>99.98</v>
      </c>
    </row>
    <row r="12" customFormat="false" ht="13.8" hidden="false" customHeight="false" outlineLevel="0" collapsed="false">
      <c r="B12" s="0" t="s">
        <v>30</v>
      </c>
      <c r="C12" s="0" t="s">
        <v>31</v>
      </c>
      <c r="D12" s="1" t="n">
        <v>48.76</v>
      </c>
      <c r="E12" s="0" t="s">
        <v>32</v>
      </c>
      <c r="F12" s="0" t="n">
        <v>2</v>
      </c>
      <c r="G12" s="1" t="n">
        <f aca="false">F12*D12</f>
        <v>97.52</v>
      </c>
    </row>
    <row r="13" customFormat="false" ht="13.8" hidden="false" customHeight="false" outlineLevel="0" collapsed="false">
      <c r="B13" s="0" t="s">
        <v>33</v>
      </c>
      <c r="C13" s="0" t="s">
        <v>34</v>
      </c>
      <c r="D13" s="1" t="n">
        <v>359.99</v>
      </c>
      <c r="E13" s="0" t="s">
        <v>35</v>
      </c>
      <c r="F13" s="0" t="n">
        <v>1</v>
      </c>
      <c r="G13" s="1" t="n">
        <f aca="false">F13*D13</f>
        <v>359.99</v>
      </c>
    </row>
    <row r="14" customFormat="false" ht="13.8" hidden="false" customHeight="false" outlineLevel="0" collapsed="false">
      <c r="B14" s="0" t="s">
        <v>36</v>
      </c>
      <c r="C14" s="0" t="s">
        <v>37</v>
      </c>
      <c r="D14" s="1" t="n">
        <v>49.99</v>
      </c>
      <c r="E14" s="0" t="s">
        <v>38</v>
      </c>
      <c r="F14" s="0" t="n">
        <v>2</v>
      </c>
      <c r="G14" s="1" t="n">
        <f aca="false">F14*D14</f>
        <v>99.98</v>
      </c>
    </row>
    <row r="15" customFormat="false" ht="13.8" hidden="false" customHeight="false" outlineLevel="0" collapsed="false">
      <c r="B15" s="0" t="s">
        <v>39</v>
      </c>
      <c r="C15" s="0" t="s">
        <v>40</v>
      </c>
      <c r="D15" s="1" t="n">
        <v>79.97</v>
      </c>
      <c r="E15" s="0" t="s">
        <v>41</v>
      </c>
      <c r="F15" s="0" t="n">
        <v>2</v>
      </c>
      <c r="G15" s="1" t="n">
        <f aca="false">F15*D15</f>
        <v>159.94</v>
      </c>
    </row>
    <row r="16" customFormat="false" ht="13.8" hidden="false" customHeight="false" outlineLevel="0" collapsed="false">
      <c r="B16" s="0" t="s">
        <v>42</v>
      </c>
      <c r="C16" s="0" t="s">
        <v>43</v>
      </c>
      <c r="D16" s="1" t="n">
        <v>199.99</v>
      </c>
      <c r="E16" s="0" t="s">
        <v>44</v>
      </c>
      <c r="F16" s="0" t="n">
        <v>2</v>
      </c>
      <c r="G16" s="1" t="n">
        <f aca="false">F16*D16</f>
        <v>399.98</v>
      </c>
    </row>
    <row r="17" customFormat="false" ht="13.8" hidden="false" customHeight="false" outlineLevel="0" collapsed="false">
      <c r="B17" s="0" t="s">
        <v>45</v>
      </c>
      <c r="C17" s="0" t="s">
        <v>46</v>
      </c>
      <c r="D17" s="1" t="n">
        <v>215.79</v>
      </c>
      <c r="E17" s="0" t="s">
        <v>47</v>
      </c>
      <c r="F17" s="0" t="n">
        <v>4</v>
      </c>
      <c r="G17" s="1" t="n">
        <f aca="false">F17*D17</f>
        <v>863.16</v>
      </c>
    </row>
    <row r="18" customFormat="false" ht="13.8" hidden="false" customHeight="false" outlineLevel="0" collapsed="false">
      <c r="B18" s="0" t="s">
        <v>48</v>
      </c>
      <c r="C18" s="0" t="s">
        <v>49</v>
      </c>
      <c r="D18" s="1" t="n">
        <v>299.95</v>
      </c>
      <c r="E18" s="0" t="s">
        <v>50</v>
      </c>
      <c r="F18" s="0" t="n">
        <v>1</v>
      </c>
      <c r="G18" s="1" t="n">
        <f aca="false">F18*D18</f>
        <v>299.95</v>
      </c>
    </row>
    <row r="19" customFormat="false" ht="13.8" hidden="false" customHeight="false" outlineLevel="0" collapsed="false">
      <c r="B19" s="0" t="s">
        <v>51</v>
      </c>
      <c r="C19" s="0" t="s">
        <v>52</v>
      </c>
      <c r="D19" s="1" t="n">
        <v>19.95</v>
      </c>
      <c r="F19" s="0" t="n">
        <v>1</v>
      </c>
      <c r="G19" s="1" t="n">
        <f aca="false">F19*D19</f>
        <v>19.95</v>
      </c>
    </row>
    <row r="20" customFormat="false" ht="13.8" hidden="false" customHeight="false" outlineLevel="0" collapsed="false">
      <c r="C20" s="0" t="s">
        <v>53</v>
      </c>
      <c r="D20" s="1" t="n">
        <v>25</v>
      </c>
      <c r="F20" s="0" t="n">
        <v>2</v>
      </c>
      <c r="G20" s="1" t="n">
        <f aca="false">F20*D20</f>
        <v>50</v>
      </c>
    </row>
    <row r="21" customFormat="false" ht="13.8" hidden="false" customHeight="false" outlineLevel="0" collapsed="false">
      <c r="B21" s="0" t="s">
        <v>54</v>
      </c>
      <c r="D21" s="4"/>
      <c r="F21" s="0" t="n">
        <f aca="false">SUBTOTAL(109,Table1[Qty])</f>
        <v>43</v>
      </c>
      <c r="G21" s="4" t="n">
        <f aca="false">SUBTOTAL(109,Table1[Price total])</f>
        <v>4118.72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2" min="2" style="0" width="20.83"/>
    <col collapsed="false" customWidth="true" hidden="false" outlineLevel="0" max="3" min="3" style="0" width="29.31"/>
    <col collapsed="false" customWidth="true" hidden="false" outlineLevel="0" max="5" min="5" style="0" width="5.96"/>
    <col collapsed="false" customWidth="true" hidden="false" outlineLevel="0" max="6" min="6" style="0" width="10.97"/>
  </cols>
  <sheetData>
    <row r="2" customFormat="false" ht="13.8" hidden="false" customHeight="false" outlineLevel="0" collapsed="false">
      <c r="B2" s="2" t="s">
        <v>55</v>
      </c>
      <c r="C2" s="2" t="s">
        <v>1</v>
      </c>
      <c r="D2" s="2" t="s">
        <v>2</v>
      </c>
      <c r="E2" s="2" t="s">
        <v>4</v>
      </c>
      <c r="F2" s="2" t="s">
        <v>56</v>
      </c>
    </row>
    <row r="3" customFormat="false" ht="13.8" hidden="false" customHeight="false" outlineLevel="0" collapsed="false">
      <c r="B3" s="0" t="s">
        <v>6</v>
      </c>
      <c r="C3" s="0" t="s">
        <v>7</v>
      </c>
      <c r="D3" s="1" t="n">
        <v>76</v>
      </c>
      <c r="E3" s="0" t="n">
        <v>2</v>
      </c>
      <c r="F3" s="1" t="n">
        <f aca="false">E3*D3</f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2018-10-30T15:00:07Z</dcterms:created>
  <dc:creator>Misha Turnbull</dc:creator>
  <dc:description/>
  <dc:language>en-US</dc:language>
  <cp:lastModifiedBy/>
  <dcterms:modified xsi:type="dcterms:W3CDTF">2019-03-02T16:37:10Z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