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\Research\docs\Reports\"/>
    </mc:Choice>
  </mc:AlternateContent>
  <xr:revisionPtr revIDLastSave="0" documentId="8_{0FAF86CF-33DB-41FA-AD33-B06E8ADABAF8}" xr6:coauthVersionLast="43" xr6:coauthVersionMax="43" xr10:uidLastSave="{00000000-0000-0000-0000-000000000000}"/>
  <bookViews>
    <workbookView xWindow="-96" yWindow="-96" windowWidth="23232" windowHeight="12552" tabRatio="500" xr2:uid="{00000000-000D-0000-FFFF-FFFF00000000}"/>
  </bookViews>
  <sheets>
    <sheet name="Materials Required" sheetId="1" r:id="rId1"/>
    <sheet name="Materials Received free of char" sheetId="2" r:id="rId2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2" l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1" i="1"/>
  <c r="G21" i="1"/>
</calcChain>
</file>

<file path=xl/sharedStrings.xml><?xml version="1.0" encoding="utf-8"?>
<sst xmlns="http://schemas.openxmlformats.org/spreadsheetml/2006/main" count="66" uniqueCount="61">
  <si>
    <t>Item</t>
  </si>
  <si>
    <t>Description</t>
  </si>
  <si>
    <t>Price per</t>
  </si>
  <si>
    <t>Link to purchase</t>
  </si>
  <si>
    <t>Qty</t>
  </si>
  <si>
    <t>Price total</t>
  </si>
  <si>
    <t>BeagleBone Enhanced</t>
  </si>
  <si>
    <t>Main flight computer for Rocket</t>
  </si>
  <si>
    <t>https://www.sancloud.co.uk/?page_id=1028&amp;model_number=BBE-WiFi-V1G</t>
  </si>
  <si>
    <t>Arduino Nano</t>
  </si>
  <si>
    <t xml:space="preserve">Micro Controller </t>
  </si>
  <si>
    <t>Adafruit BNO055</t>
  </si>
  <si>
    <t>Accelerometer</t>
  </si>
  <si>
    <t>SparkFun MS5803-14BA</t>
  </si>
  <si>
    <t>Barometer</t>
  </si>
  <si>
    <t>Intel Core i5-9600K</t>
  </si>
  <si>
    <t>6-core CPU</t>
  </si>
  <si>
    <t>https://www.amazon.com/dp/B07HHLX1R8/?tag=pcpapi-20</t>
  </si>
  <si>
    <t xml:space="preserve">Cooler Master RR-212S-20PK-R1 </t>
  </si>
  <si>
    <t>CPU air cooler</t>
  </si>
  <si>
    <t>https://www.amazon.com/dp/B07H25DYM3/?tag=pcpapi-20</t>
  </si>
  <si>
    <t>ASRock Z390 Pro4</t>
  </si>
  <si>
    <t>Motherboard</t>
  </si>
  <si>
    <t>https://www.newegg.com/Product/Product.aspx?Item=N82E16813157855&amp;ignorebbr=1&amp;nm_mc=AFC-C8Junction&amp;cm_mmc=AFC-C8Junction-PCPartPicker,%20LLC-_-na-_-na-_-na&amp;cm_sp=&amp;AID=10446076&amp;PID=3938566&amp;SID=</t>
  </si>
  <si>
    <t>Corsair Vengeance LPX 16GB</t>
  </si>
  <si>
    <t>DDR4 DRAM 3000MHz memory</t>
  </si>
  <si>
    <t>https://www.amazon.com/dp/B0134EW7G8/?tag=pcpapi-20</t>
  </si>
  <si>
    <t>Inland Professional 480GB SSD</t>
  </si>
  <si>
    <t>Internal Solid State Drive</t>
  </si>
  <si>
    <t>https://www.amazon.com/dp/B07BD32RLK/?tag=pcpapi-20</t>
  </si>
  <si>
    <t>WD Blue 1TB PC Hard Drive</t>
  </si>
  <si>
    <t>7200RPM Hard Disk Drive</t>
  </si>
  <si>
    <t>https://www.amazon.com/dp/B0088PUEPK/?tag=pcpapi-20</t>
  </si>
  <si>
    <t>MSI GeForce RTX 2060 VENTUS</t>
  </si>
  <si>
    <t>GPU</t>
  </si>
  <si>
    <t>https://www.bhphotovideo.com/c/product/1456229-REG/msi_g2060v6c_geforce_rtx_2060_ventus.html</t>
  </si>
  <si>
    <t>Phanteks Eclipse Steel ATX</t>
  </si>
  <si>
    <t>Mid tower tempered glass case</t>
  </si>
  <si>
    <t>https://www.amazon.com/dp/B075DMYVBV/?tag=pcpapi-20</t>
  </si>
  <si>
    <t>CORSAIR TXM Series, TX550M</t>
  </si>
  <si>
    <t>550 Watt power supply</t>
  </si>
  <si>
    <t>https://www.amazon.com/dp/B01MSEYY23/?tag=pcpapi-20</t>
  </si>
  <si>
    <t xml:space="preserve">Acer GN246HL Black </t>
  </si>
  <si>
    <t>LED backlight LCD monitor</t>
  </si>
  <si>
    <t>https://www.newegg.com/Product/Product.aspx?Item=N82E16824009642&amp;ignorebbr=1&amp;nm_mc=AFC-C8Junction&amp;cm_mmc=AFC-C8Junction-PCPartPicker,%20LLC-_-na-_-na-_-na&amp;cm_sp=&amp;AID=10446076&amp;PID=3938566&amp;SID=</t>
  </si>
  <si>
    <t xml:space="preserve">RF ANT 440MHZ YAGI N FEM BRKT MT </t>
  </si>
  <si>
    <t>RF Antenna for ground control</t>
  </si>
  <si>
    <t>https://www.digikey.com/product-detail/en/laird-technologies-ias/YB43012/YB43012-ND/3521828</t>
  </si>
  <si>
    <t>406-512 MHz Single Dipole</t>
  </si>
  <si>
    <t>Omni-directional antenna</t>
  </si>
  <si>
    <t>https://www.theantennafarm.com/catalog/telewave-ant450d-4277</t>
  </si>
  <si>
    <t>16 gauge solid copper wire</t>
  </si>
  <si>
    <t>50’ copper wire</t>
  </si>
  <si>
    <t>Lithium ion battery</t>
  </si>
  <si>
    <t>Total</t>
  </si>
  <si>
    <t>Item Received</t>
  </si>
  <si>
    <t>Received From</t>
  </si>
  <si>
    <t>Total Price</t>
  </si>
  <si>
    <t>Sancloud Ltd</t>
  </si>
  <si>
    <t>Ground control PC build</t>
  </si>
  <si>
    <t>https://www.amazon.com/Adafruit-Absolute-Orientation-Fusion-Breakout/dp/B017PEIGIG/ref=asc_df_B017PEIGIG/?tag=hyprod-20&amp;linkCode=df0&amp;hvadid=312142335725&amp;hvpos=1o1&amp;hvnetw=g&amp;hvrand=2860009471423233607&amp;hvpone=&amp;hvptwo=&amp;hvqmt=&amp;hvdev=c&amp;hvdvcmdl=&amp;hvlocint=&amp;hvlocphy=9002422&amp;hvtargid=pla-442396583748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</si>
</sst>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\-??_);_(@_)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2" fillId="0" borderId="0" applyBorder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1" applyFont="1" applyBorder="1" applyAlignment="1" applyProtection="1"/>
    <xf numFmtId="0" fontId="1" fillId="0" borderId="0" xfId="0" applyFont="1"/>
    <xf numFmtId="164" fontId="1" fillId="0" borderId="0" xfId="1" applyFont="1" applyBorder="1" applyAlignment="1" applyProtection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 vertical="center" textRotation="90"/>
    </xf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G21">
  <tableColumns count="6">
    <tableColumn id="1" xr3:uid="{00000000-0010-0000-0000-000001000000}" name="Item" totalsRowLabel="Total"/>
    <tableColumn id="2" xr3:uid="{00000000-0010-0000-0000-000002000000}" name="Description"/>
    <tableColumn id="3" xr3:uid="{00000000-0010-0000-0000-000003000000}" name="Price per"/>
    <tableColumn id="4" xr3:uid="{00000000-0010-0000-0000-000004000000}" name="Link to purchase"/>
    <tableColumn id="5" xr3:uid="{00000000-0010-0000-0000-000005000000}" name="Qty"/>
    <tableColumn id="6" xr3:uid="{00000000-0010-0000-0000-000006000000}" name="Price tot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hphotovideo.com/c/product/1456229-REG/msi_g2060v6c_geforce_rtx_2060_ventus.html" TargetMode="External"/><Relationship Id="rId13" Type="http://schemas.openxmlformats.org/officeDocument/2006/relationships/hyperlink" Target="https://www.theantennafarm.com/catalog/telewave-ant450d-4277" TargetMode="External"/><Relationship Id="rId3" Type="http://schemas.openxmlformats.org/officeDocument/2006/relationships/hyperlink" Target="https://www.amazon.com/dp/B07H25DYM3/?tag=pcpapi-20" TargetMode="External"/><Relationship Id="rId7" Type="http://schemas.openxmlformats.org/officeDocument/2006/relationships/hyperlink" Target="https://www.amazon.com/dp/B0088PUEPK/?tag=pcpapi-20" TargetMode="External"/><Relationship Id="rId12" Type="http://schemas.openxmlformats.org/officeDocument/2006/relationships/hyperlink" Target="https://www.digikey.com/product-detail/en/laird-technologies-ias/YB43012/YB43012-ND/3521828" TargetMode="External"/><Relationship Id="rId2" Type="http://schemas.openxmlformats.org/officeDocument/2006/relationships/hyperlink" Target="https://www.amazon.com/dp/B07HHLX1R8/?tag=pcpapi-20" TargetMode="External"/><Relationship Id="rId1" Type="http://schemas.openxmlformats.org/officeDocument/2006/relationships/hyperlink" Target="https://www.amazon.com/Adafruit-Absolute-Orientation-Fusion-Breakout/dp/B017PEIGIG/ref=asc_df_B017PEIGIG/?tag=hyprod-20&amp;linkCode=df0&amp;hvadid=312142335725&amp;hvpos=1o1&amp;hvnetw=g&amp;hvrand=2860009471423233607&amp;hvpone=&amp;hvptwo=&amp;hvqmt=&amp;hvdev=c&amp;hvdvcmdl=&amp;hvlocint=&amp;hvlocphy=9002422&amp;hvtargid=pla-442396583748&amp;psc=1" TargetMode="External"/><Relationship Id="rId6" Type="http://schemas.openxmlformats.org/officeDocument/2006/relationships/hyperlink" Target="https://www.amazon.com/dp/B07BD32RLK/?tag=pcpapi-20" TargetMode="External"/><Relationship Id="rId11" Type="http://schemas.openxmlformats.org/officeDocument/2006/relationships/hyperlink" Target="https://www.newegg.com/Product/Product.aspx?Item=N82E16824009642&amp;ignorebbr=1&amp;nm_mc=AFC-C8Junction&amp;cm_mmc=AFC-C8Junction-PCPartPicker,%20LLC-_-na-_-na-_-na&amp;cm_sp=&amp;AID=10446076&amp;PID=3938566&amp;SID=" TargetMode="External"/><Relationship Id="rId5" Type="http://schemas.openxmlformats.org/officeDocument/2006/relationships/hyperlink" Target="https://www.amazon.com/dp/B0134EW7G8/?tag=pcpapi-20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www.amazon.com/dp/B01MSEYY23/?tag=pcpapi-20" TargetMode="External"/><Relationship Id="rId4" Type="http://schemas.openxmlformats.org/officeDocument/2006/relationships/hyperlink" Target="https://www.newegg.com/Product/Product.aspx?Item=N82E16813157855&amp;ignorebbr=1&amp;nm_mc=AFC-C8Junction&amp;cm_mmc=AFC-C8Junction-PCPartPicker,%20LLC-_-na-_-na-_-na&amp;cm_sp=&amp;AID=10446076&amp;PID=3938566&amp;SID=" TargetMode="External"/><Relationship Id="rId9" Type="http://schemas.openxmlformats.org/officeDocument/2006/relationships/hyperlink" Target="https://www.amazon.com/dp/B075DMYVBV/?tag=pcpapi-20" TargetMode="External"/><Relationship Id="rId14" Type="http://schemas.openxmlformats.org/officeDocument/2006/relationships/hyperlink" Target="https://www.sancloud.co.uk/?page_id=1028&amp;model_number=BBE-WiFi-V1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1"/>
  <sheetViews>
    <sheetView tabSelected="1" zoomScaleNormal="100" workbookViewId="0">
      <selection activeCell="B25" sqref="B25"/>
    </sheetView>
  </sheetViews>
  <sheetFormatPr defaultRowHeight="14.4" x14ac:dyDescent="0.55000000000000004"/>
  <cols>
    <col min="1" max="1" width="8.68359375" customWidth="1"/>
    <col min="2" max="2" width="33.20703125" customWidth="1"/>
    <col min="3" max="3" width="30.41796875" customWidth="1"/>
    <col min="4" max="4" width="12.578125" style="1" customWidth="1"/>
    <col min="5" max="5" width="69.89453125" customWidth="1"/>
    <col min="6" max="6" width="7.3671875" customWidth="1"/>
    <col min="7" max="7" width="13.68359375" style="1" customWidth="1"/>
    <col min="8" max="1025" width="8.68359375" customWidth="1"/>
  </cols>
  <sheetData>
    <row r="2" spans="1:7" x14ac:dyDescent="0.55000000000000004">
      <c r="B2" s="2" t="s">
        <v>0</v>
      </c>
      <c r="C2" s="2" t="s">
        <v>1</v>
      </c>
      <c r="D2" s="3" t="s">
        <v>2</v>
      </c>
      <c r="E2" s="2" t="s">
        <v>3</v>
      </c>
      <c r="F2" s="2" t="s">
        <v>4</v>
      </c>
      <c r="G2" s="3" t="s">
        <v>5</v>
      </c>
    </row>
    <row r="3" spans="1:7" x14ac:dyDescent="0.55000000000000004">
      <c r="B3" t="s">
        <v>6</v>
      </c>
      <c r="C3" t="s">
        <v>7</v>
      </c>
      <c r="D3" s="1">
        <v>76</v>
      </c>
      <c r="E3" s="9" t="s">
        <v>8</v>
      </c>
      <c r="F3">
        <v>3</v>
      </c>
      <c r="G3" s="1">
        <f>F3*D3</f>
        <v>228</v>
      </c>
    </row>
    <row r="4" spans="1:7" x14ac:dyDescent="0.55000000000000004">
      <c r="B4" t="s">
        <v>9</v>
      </c>
      <c r="C4" t="s">
        <v>10</v>
      </c>
      <c r="D4" s="1">
        <v>6.59</v>
      </c>
      <c r="F4">
        <v>5</v>
      </c>
      <c r="G4" s="1">
        <f t="shared" ref="G4:G9" si="0">D4*F4</f>
        <v>32.950000000000003</v>
      </c>
    </row>
    <row r="5" spans="1:7" x14ac:dyDescent="0.55000000000000004">
      <c r="B5" t="s">
        <v>11</v>
      </c>
      <c r="C5" t="s">
        <v>12</v>
      </c>
      <c r="D5" s="1">
        <v>34.950000000000003</v>
      </c>
      <c r="E5" s="9" t="s">
        <v>60</v>
      </c>
      <c r="F5">
        <v>4</v>
      </c>
      <c r="G5" s="1">
        <f t="shared" si="0"/>
        <v>139.80000000000001</v>
      </c>
    </row>
    <row r="6" spans="1:7" x14ac:dyDescent="0.55000000000000004">
      <c r="B6" t="s">
        <v>13</v>
      </c>
      <c r="C6" t="s">
        <v>14</v>
      </c>
      <c r="D6" s="1">
        <v>59.95</v>
      </c>
      <c r="F6">
        <v>4</v>
      </c>
      <c r="G6" s="1">
        <f t="shared" si="0"/>
        <v>239.8</v>
      </c>
    </row>
    <row r="7" spans="1:7" x14ac:dyDescent="0.55000000000000004">
      <c r="A7" s="8" t="s">
        <v>59</v>
      </c>
      <c r="B7" s="5" t="s">
        <v>15</v>
      </c>
      <c r="C7" t="s">
        <v>16</v>
      </c>
      <c r="D7" s="1">
        <v>269.89</v>
      </c>
      <c r="E7" s="9" t="s">
        <v>17</v>
      </c>
      <c r="F7">
        <v>2</v>
      </c>
      <c r="G7" s="1">
        <f t="shared" si="0"/>
        <v>539.78</v>
      </c>
    </row>
    <row r="8" spans="1:7" x14ac:dyDescent="0.55000000000000004">
      <c r="A8" s="8"/>
      <c r="B8" s="6" t="s">
        <v>18</v>
      </c>
      <c r="C8" t="s">
        <v>19</v>
      </c>
      <c r="D8" s="1">
        <v>34.99</v>
      </c>
      <c r="E8" s="9" t="s">
        <v>20</v>
      </c>
      <c r="F8">
        <v>2</v>
      </c>
      <c r="G8" s="1">
        <f t="shared" si="0"/>
        <v>69.98</v>
      </c>
    </row>
    <row r="9" spans="1:7" x14ac:dyDescent="0.55000000000000004">
      <c r="A9" s="8"/>
      <c r="B9" s="6" t="s">
        <v>21</v>
      </c>
      <c r="C9" t="s">
        <v>22</v>
      </c>
      <c r="D9" s="1">
        <v>99.99</v>
      </c>
      <c r="E9" s="9" t="s">
        <v>23</v>
      </c>
      <c r="F9">
        <v>2</v>
      </c>
      <c r="G9" s="1">
        <f t="shared" si="0"/>
        <v>199.98</v>
      </c>
    </row>
    <row r="10" spans="1:7" x14ac:dyDescent="0.55000000000000004">
      <c r="A10" s="8"/>
      <c r="B10" s="6" t="s">
        <v>24</v>
      </c>
      <c r="C10" t="s">
        <v>25</v>
      </c>
      <c r="D10" s="1">
        <v>108.99</v>
      </c>
      <c r="E10" s="9" t="s">
        <v>26</v>
      </c>
      <c r="F10">
        <v>2</v>
      </c>
      <c r="G10" s="1">
        <f t="shared" ref="G10:G20" si="1">F10*D10</f>
        <v>217.98</v>
      </c>
    </row>
    <row r="11" spans="1:7" x14ac:dyDescent="0.55000000000000004">
      <c r="A11" s="8"/>
      <c r="B11" s="6" t="s">
        <v>27</v>
      </c>
      <c r="C11" t="s">
        <v>28</v>
      </c>
      <c r="D11" s="1">
        <v>49.99</v>
      </c>
      <c r="E11" s="9" t="s">
        <v>29</v>
      </c>
      <c r="F11">
        <v>2</v>
      </c>
      <c r="G11" s="1">
        <f t="shared" si="1"/>
        <v>99.98</v>
      </c>
    </row>
    <row r="12" spans="1:7" x14ac:dyDescent="0.55000000000000004">
      <c r="A12" s="8"/>
      <c r="B12" s="6" t="s">
        <v>30</v>
      </c>
      <c r="C12" t="s">
        <v>31</v>
      </c>
      <c r="D12" s="1">
        <v>48.76</v>
      </c>
      <c r="E12" s="9" t="s">
        <v>32</v>
      </c>
      <c r="F12">
        <v>2</v>
      </c>
      <c r="G12" s="1">
        <f t="shared" si="1"/>
        <v>97.52</v>
      </c>
    </row>
    <row r="13" spans="1:7" x14ac:dyDescent="0.55000000000000004">
      <c r="A13" s="8"/>
      <c r="B13" s="6" t="s">
        <v>33</v>
      </c>
      <c r="C13" t="s">
        <v>34</v>
      </c>
      <c r="D13" s="1">
        <v>359.99</v>
      </c>
      <c r="E13" s="9" t="s">
        <v>35</v>
      </c>
      <c r="F13">
        <v>1</v>
      </c>
      <c r="G13" s="1">
        <f t="shared" si="1"/>
        <v>359.99</v>
      </c>
    </row>
    <row r="14" spans="1:7" x14ac:dyDescent="0.55000000000000004">
      <c r="A14" s="8"/>
      <c r="B14" s="6" t="s">
        <v>36</v>
      </c>
      <c r="C14" t="s">
        <v>37</v>
      </c>
      <c r="D14" s="1">
        <v>49.99</v>
      </c>
      <c r="E14" s="9" t="s">
        <v>38</v>
      </c>
      <c r="F14">
        <v>2</v>
      </c>
      <c r="G14" s="1">
        <f t="shared" si="1"/>
        <v>99.98</v>
      </c>
    </row>
    <row r="15" spans="1:7" x14ac:dyDescent="0.55000000000000004">
      <c r="A15" s="8"/>
      <c r="B15" s="6" t="s">
        <v>39</v>
      </c>
      <c r="C15" t="s">
        <v>40</v>
      </c>
      <c r="D15" s="1">
        <v>79.97</v>
      </c>
      <c r="E15" s="9" t="s">
        <v>41</v>
      </c>
      <c r="F15">
        <v>2</v>
      </c>
      <c r="G15" s="1">
        <f t="shared" si="1"/>
        <v>159.94</v>
      </c>
    </row>
    <row r="16" spans="1:7" x14ac:dyDescent="0.55000000000000004">
      <c r="A16" s="8"/>
      <c r="B16" s="7" t="s">
        <v>42</v>
      </c>
      <c r="C16" t="s">
        <v>43</v>
      </c>
      <c r="D16" s="1">
        <v>199.99</v>
      </c>
      <c r="E16" s="9" t="s">
        <v>44</v>
      </c>
      <c r="F16">
        <v>2</v>
      </c>
      <c r="G16" s="1">
        <f t="shared" si="1"/>
        <v>399.98</v>
      </c>
    </row>
    <row r="17" spans="2:7" x14ac:dyDescent="0.55000000000000004">
      <c r="B17" t="s">
        <v>45</v>
      </c>
      <c r="C17" t="s">
        <v>46</v>
      </c>
      <c r="D17" s="1">
        <v>215.79</v>
      </c>
      <c r="E17" s="9" t="s">
        <v>47</v>
      </c>
      <c r="F17">
        <v>4</v>
      </c>
      <c r="G17" s="1">
        <f t="shared" si="1"/>
        <v>863.16</v>
      </c>
    </row>
    <row r="18" spans="2:7" x14ac:dyDescent="0.55000000000000004">
      <c r="B18" t="s">
        <v>48</v>
      </c>
      <c r="C18" t="s">
        <v>49</v>
      </c>
      <c r="D18" s="1">
        <v>299.95</v>
      </c>
      <c r="E18" s="9" t="s">
        <v>50</v>
      </c>
      <c r="F18">
        <v>1</v>
      </c>
      <c r="G18" s="1">
        <f t="shared" si="1"/>
        <v>299.95</v>
      </c>
    </row>
    <row r="19" spans="2:7" x14ac:dyDescent="0.55000000000000004">
      <c r="B19" t="s">
        <v>51</v>
      </c>
      <c r="C19" t="s">
        <v>52</v>
      </c>
      <c r="D19" s="1">
        <v>19.95</v>
      </c>
      <c r="F19">
        <v>1</v>
      </c>
      <c r="G19" s="1">
        <f t="shared" si="1"/>
        <v>19.95</v>
      </c>
    </row>
    <row r="20" spans="2:7" x14ac:dyDescent="0.55000000000000004">
      <c r="C20" t="s">
        <v>53</v>
      </c>
      <c r="D20" s="1">
        <v>25</v>
      </c>
      <c r="F20">
        <v>2</v>
      </c>
      <c r="G20" s="1">
        <f t="shared" si="1"/>
        <v>50</v>
      </c>
    </row>
    <row r="21" spans="2:7" x14ac:dyDescent="0.55000000000000004">
      <c r="B21" s="2" t="s">
        <v>54</v>
      </c>
      <c r="D21" s="4"/>
      <c r="F21">
        <f ca="1">SUBTOTAL(109,Table1[Qty])</f>
        <v>43</v>
      </c>
      <c r="G21" s="4">
        <f ca="1">SUBTOTAL(109,Table1[Price total])</f>
        <v>4118.72</v>
      </c>
    </row>
  </sheetData>
  <mergeCells count="1">
    <mergeCell ref="A7:A16"/>
  </mergeCells>
  <hyperlinks>
    <hyperlink ref="E5" r:id="rId1" display="https://www.amazon.com/Adafruit-Absolute-Orientation-Fusion-Breakout/dp/B017PEIGIG/ref=asc_df_B017PEIGIG/?tag=hyprod-20&amp;linkCode=df0&amp;hvadid=312142335725&amp;hvpos=1o1&amp;hvnetw=g&amp;hvrand=2860009471423233607&amp;hvpone=&amp;hvptwo=&amp;hvqmt=&amp;hvdev=c&amp;hvdvcmdl=&amp;hvlocint=&amp;hvlocphy=9002422&amp;hvtargid=pla-442396583748&amp;psc=1" xr:uid="{28314730-014A-4E08-B813-BFFDF3DCFAB2}"/>
    <hyperlink ref="E7" r:id="rId2" xr:uid="{4715330B-BED6-47AF-9675-568DA6C87C0D}"/>
    <hyperlink ref="E8" r:id="rId3" xr:uid="{C2B06AD8-158A-42C2-8898-BB5BBDE9E4CC}"/>
    <hyperlink ref="E9" r:id="rId4" xr:uid="{D1AE8354-0E4A-4373-9F98-6A4AAF80E5A1}"/>
    <hyperlink ref="E10" r:id="rId5" xr:uid="{1E1C70E9-E3EF-48DC-A4D3-884EA8CDBC5F}"/>
    <hyperlink ref="E11" r:id="rId6" xr:uid="{83168472-C501-48BC-A0F6-EAE5F175EDF4}"/>
    <hyperlink ref="E12" r:id="rId7" xr:uid="{E3C9424D-A992-4955-9AF4-7D997B7379A6}"/>
    <hyperlink ref="E13" r:id="rId8" xr:uid="{1681DA79-9258-4636-A3BF-5E9B9DC98393}"/>
    <hyperlink ref="E14" r:id="rId9" xr:uid="{85135ADD-9202-43DC-9652-0510CC9D2D74}"/>
    <hyperlink ref="E15" r:id="rId10" xr:uid="{10E9FFEB-0932-4E27-9927-F0AFC82D5D02}"/>
    <hyperlink ref="E16" r:id="rId11" xr:uid="{BE2E53BD-134A-4E55-84B1-29B44B48B36E}"/>
    <hyperlink ref="E17" r:id="rId12" xr:uid="{0076690B-584B-4F85-99DD-06BDA71FA78A}"/>
    <hyperlink ref="E18" r:id="rId13" xr:uid="{52A21843-3E81-44E7-BAD9-119E8C6FDC3D}"/>
    <hyperlink ref="E3" r:id="rId14" xr:uid="{8A00942D-915D-4292-89CB-77DACD6A4258}"/>
  </hyperlinks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"/>
  <sheetViews>
    <sheetView zoomScaleNormal="100" workbookViewId="0">
      <selection activeCell="C3" sqref="C3"/>
    </sheetView>
  </sheetViews>
  <sheetFormatPr defaultRowHeight="14.4" x14ac:dyDescent="0.55000000000000004"/>
  <cols>
    <col min="1" max="1" width="8.68359375" customWidth="1"/>
    <col min="2" max="2" width="20.83984375" customWidth="1"/>
    <col min="3" max="3" width="29.3125" customWidth="1"/>
    <col min="4" max="4" width="20" customWidth="1"/>
    <col min="5" max="5" width="8.68359375" customWidth="1"/>
    <col min="6" max="6" width="5.9453125" customWidth="1"/>
    <col min="7" max="7" width="10.9453125" customWidth="1"/>
    <col min="8" max="1025" width="8.68359375" customWidth="1"/>
  </cols>
  <sheetData>
    <row r="2" spans="2:7" x14ac:dyDescent="0.55000000000000004">
      <c r="B2" s="2" t="s">
        <v>55</v>
      </c>
      <c r="C2" s="2" t="s">
        <v>1</v>
      </c>
      <c r="D2" s="2" t="s">
        <v>56</v>
      </c>
      <c r="E2" s="2" t="s">
        <v>2</v>
      </c>
      <c r="F2" s="2" t="s">
        <v>4</v>
      </c>
      <c r="G2" s="2" t="s">
        <v>57</v>
      </c>
    </row>
    <row r="3" spans="2:7" x14ac:dyDescent="0.55000000000000004">
      <c r="B3" t="s">
        <v>6</v>
      </c>
      <c r="C3" t="s">
        <v>7</v>
      </c>
      <c r="D3" t="s">
        <v>58</v>
      </c>
      <c r="E3" s="1">
        <v>76</v>
      </c>
      <c r="F3">
        <v>2</v>
      </c>
      <c r="G3" s="1">
        <f>F3*E3</f>
        <v>152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Materials Required</vt:lpstr>
      <vt:lpstr>Materials Received free of char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Misha Turnbull</dc:creator>
  <dc:description/>
  <cp:lastModifiedBy>Misha Turnbull</cp:lastModifiedBy>
  <cp:revision>4</cp:revision>
  <dcterms:created xsi:type="dcterms:W3CDTF">2018-10-30T15:00:07Z</dcterms:created>
  <dcterms:modified xsi:type="dcterms:W3CDTF">2019-06-21T14:21:23Z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