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<sst xmlns="http://schemas.openxmlformats.org/spreadsheetml/2006/main" count="35" uniqueCount="23">
  <si>
    <t xml:space="preserve">Simplicity</t>
  </si>
  <si>
    <t xml:space="preserve">Deterministic</t>
  </si>
  <si>
    <t xml:space="preserve">Logic reliability</t>
  </si>
  <si>
    <t xml:space="preserve">Familiarity</t>
  </si>
  <si>
    <t xml:space="preserve">Physical reliability</t>
  </si>
  <si>
    <t xml:space="preserve">Concurrency</t>
  </si>
  <si>
    <t xml:space="preserve">INSTRUCTIONS</t>
  </si>
  <si>
    <t xml:space="preserve">Part 1: Filling in the section above the blue ilne.  For each cell highlighted YELLOW, compare the two categories (row and column) and decide which is more important</t>
  </si>
  <si>
    <r>
      <rPr>
        <sz val="11"/>
        <color rgb="FF000000"/>
        <rFont val="Calibri"/>
        <family val="2"/>
        <charset val="1"/>
      </rPr>
      <t xml:space="preserve">Each category’s “point” score can be found in the 11</t>
    </r>
    <r>
      <rPr>
        <vertAlign val="superscript"/>
        <sz val="11"/>
        <color rgb="FF000000"/>
        <rFont val="Calibri"/>
        <family val="2"/>
        <charset val="1"/>
      </rPr>
      <t xml:space="preserve">th</t>
    </r>
    <r>
      <rPr>
        <sz val="11"/>
        <color rgb="FF000000"/>
        <rFont val="Calibri"/>
        <family val="2"/>
        <charset val="1"/>
      </rPr>
      <t xml:space="preserve"> row of it’s correspoinding column.  For example, Simplicity’s score is in cell D11, and Familiarity is in G11.  For finer control over rating, you can increase the scaling multiplier in orange.</t>
    </r>
  </si>
  <si>
    <t xml:space="preserve">For example, cell G4 compares deterministic and familiarity.  If familiarity (column) is more important than deterministic (row), place a carrot (“^”) in the cell.  If deterministic is more important, place a left angle bracket (“&lt;”) in the cell.  Only use these two characters!</t>
  </si>
  <si>
    <t xml:space="preserve">Scaling Multiplier</t>
  </si>
  <si>
    <t xml:space="preserve">At this point, the spreadsheet will calculate the total score for each hardware option.  Unless you believe there was an error, use the highest scored option.</t>
  </si>
  <si>
    <t xml:space="preserve">Hardware</t>
  </si>
  <si>
    <t xml:space="preserve">Total</t>
  </si>
  <si>
    <t xml:space="preserve">Raspberry Pi 3B+</t>
  </si>
  <si>
    <t xml:space="preserve">BeagleBone Blue</t>
  </si>
  <si>
    <t xml:space="preserve">The spreadsheet will automatically calculate the total number of “points” for each category provided.  If you want to change the categories, you can either figure out the calculations (it’s not hard), do it manually, or I can set up a sheet if you tell me what you want compared. </t>
  </si>
  <si>
    <t xml:space="preserve">BeagleBone Black</t>
  </si>
  <si>
    <t xml:space="preserve">BeagleBone Enhanced</t>
  </si>
  <si>
    <t xml:space="preserve">Arduino Nano</t>
  </si>
  <si>
    <t xml:space="preserve">Arduino Uno</t>
  </si>
  <si>
    <t xml:space="preserve">Arduino Due</t>
  </si>
  <si>
    <t xml:space="preserve">Moving below the blue line, we now compare each hardware option in each category.  For each category, rate (not rank, rate) each hardware option out of the number of “points” that hardware has.  For example, if Simplicity got a “point” count of 10, we would rate each option out of 10 for simplicity.  If Familiarity gets 4, we rank each hardware out of 4 for familiarity.</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</si>
</sst>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FA7D00"/>
      <name val="Calibri"/>
      <family val="2"/>
      <charset val="1"/>
    </font>
    <font>
      <b val="true"/>
      <u val="single"/>
      <sz val="11"/>
      <color rgb="FF000000"/>
      <name val="Calibri"/>
      <family val="2"/>
      <charset val="1"/>
    </font>
    <font>
      <vertAlign val="superscript"/>
      <sz val="11"/>
      <color rgb="FF000000"/>
      <name val="Calibri"/>
      <family val="2"/>
      <charset val="1"/>
    </font>
    <font>
      <sz val="11"/>
      <color rgb="FF3F3F76"/>
      <name val="Calibri"/>
      <family val="2"/>
      <charset val="1"/>
    </font>
    <font>
      <sz val="11"/>
      <color rgb="FF000000"/>
      <name val="Calibri"/>
      <family val="2"/>
    </font>
  </fonts>
  <fills count="7">
    <fill>
      <patternFill patternType="none"/>
    </fill>
    <fill>
      <patternFill patternType="gray125"/>
    </fill>
    <fill>
      <patternFill patternType="solid">
        <fgColor rgb="FFF2F2F2"/>
        <bgColor rgb="FFFFFFCC"/>
      </patternFill>
    </fill>
    <fill>
      <patternFill patternType="solid">
        <fgColor rgb="FFFFCC99"/>
        <bgColor rgb="FFC0C0C0"/>
      </patternFill>
    </fill>
    <fill>
      <patternFill patternType="solid">
        <fgColor rgb="FF000000"/>
        <bgColor rgb="FF003300"/>
      </patternFill>
    </fill>
    <fill>
      <patternFill patternType="solid">
        <fgColor rgb="FFFFFF6D"/>
        <bgColor rgb="FFFFFFCC"/>
      </patternFill>
    </fill>
    <fill>
      <patternFill patternType="solid">
        <fgColor rgb="FF2A6099"/>
        <bgColor rgb="FF3F3F76"/>
      </patternFill>
    </fill>
  </fills>
  <borders count="2">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1" applyFont="true" applyBorder="true" applyAlignment="true" applyProtection="false">
      <alignment horizontal="general" vertical="bottom" textRotation="0" wrapText="false" indent="0" shrinkToFit="false"/>
    </xf>
    <xf numFmtId="164" fontId="7" fillId="3" borderId="1" applyFont="true" applyBorder="true" applyAlignment="true" applyProtection="false">
      <alignment horizontal="general" vertical="bottom" textRotation="0" wrapText="false" indent="0" shrinkToFit="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20" applyFont="fals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4" fontId="0" fillId="5" borderId="0" xfId="0" applyFont="fals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4" fillId="2" borderId="1" xfId="20" applyFont="false" applyBorder="fals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7" fillId="3" borderId="1" xfId="21" applyFont="false" applyBorder="false" applyAlignment="true" applyProtection="true">
      <alignment horizontal="left"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Calculation" xfId="20"/>
    <cellStyle name="Excel Built-in Input" xfId="21"/>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6D"/>
      <rgbColor rgb="FF99CCFF"/>
      <rgbColor rgb="FFFF99CC"/>
      <rgbColor rgb="FFCC99FF"/>
      <rgbColor rgb="FFFFCC99"/>
      <rgbColor rgb="FF3366FF"/>
      <rgbColor rgb="FF33CCCC"/>
      <rgbColor rgb="FF99CC00"/>
      <rgbColor rgb="FFFFCC00"/>
      <rgbColor rgb="FFFF9900"/>
      <rgbColor rgb="FFFA7D00"/>
      <rgbColor rgb="FF666699"/>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1" displayName="Table1" ref="C16:J23" headerRowCount="1" totalsRowCount="0" totalsRowShown="0">
  <autoFilter ref="C16:J23"/>
  <tableColumns count="8">
    <tableColumn id="1" name="Hardware"/>
    <tableColumn id="2" name="Simplicity"/>
    <tableColumn id="3" name="Deterministic"/>
    <tableColumn id="4" name="Logic reliability"/>
    <tableColumn id="5" name="Familiarity"/>
    <tableColumn id="6" name="Physical reliability"/>
    <tableColumn id="7" name="Concurrency"/>
    <tableColumn id="8" name="Total"/>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T3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R33" activeCellId="0" sqref="R33"/>
    </sheetView>
  </sheetViews>
  <sheetFormatPr defaultRowHeight="14.4" zeroHeight="false" outlineLevelRow="0" outlineLevelCol="0"/>
  <cols>
    <col collapsed="false" customWidth="true" hidden="false" outlineLevel="0" max="1" min="1" style="0" width="8.67"/>
    <col collapsed="false" customWidth="true" hidden="false" outlineLevel="0" max="2" min="2" style="0" width="9.52"/>
    <col collapsed="false" customWidth="true" hidden="false" outlineLevel="0" max="3" min="3" style="0" width="19.04"/>
    <col collapsed="false" customWidth="true" hidden="false" outlineLevel="0" max="4" min="4" style="0" width="11.53"/>
    <col collapsed="false" customWidth="true" hidden="false" outlineLevel="0" max="5" min="5" style="0" width="14.31"/>
    <col collapsed="false" customWidth="true" hidden="false" outlineLevel="0" max="6" min="6" style="0" width="15.15"/>
    <col collapsed="false" customWidth="true" hidden="false" outlineLevel="0" max="7" min="7" style="0" width="12.22"/>
    <col collapsed="false" customWidth="true" hidden="false" outlineLevel="0" max="8" min="8" style="0" width="17.58"/>
    <col collapsed="false" customWidth="true" hidden="false" outlineLevel="0" max="9" min="9" style="0" width="17.26"/>
    <col collapsed="false" customWidth="true" hidden="false" outlineLevel="0" max="10" min="10" style="0" width="7.64"/>
    <col collapsed="false" customWidth="true" hidden="false" outlineLevel="0" max="1025" min="11" style="0" width="8.67"/>
  </cols>
  <sheetData>
    <row r="2" customFormat="false" ht="14.4" hidden="false" customHeight="false" outlineLevel="0" collapsed="false">
      <c r="D2" s="0" t="s">
        <v>0</v>
      </c>
      <c r="E2" s="0" t="s">
        <v>1</v>
      </c>
      <c r="F2" s="0" t="s">
        <v>2</v>
      </c>
      <c r="G2" s="0" t="s">
        <v>3</v>
      </c>
      <c r="H2" s="0" t="s">
        <v>4</v>
      </c>
      <c r="I2" s="0" t="s">
        <v>5</v>
      </c>
    </row>
    <row r="3" customFormat="false" ht="13.8" hidden="false" customHeight="false" outlineLevel="0" collapsed="false">
      <c r="B3" s="1" t="n">
        <f aca="false">COUNTIF(D3:I3,"=&lt;")</f>
        <v>0</v>
      </c>
      <c r="C3" s="0" t="s">
        <v>0</v>
      </c>
      <c r="D3" s="2"/>
      <c r="E3" s="3"/>
      <c r="F3" s="3"/>
      <c r="G3" s="3"/>
      <c r="H3" s="3"/>
      <c r="I3" s="3"/>
      <c r="L3" s="4" t="s">
        <v>6</v>
      </c>
      <c r="M3" s="4"/>
      <c r="N3" s="4"/>
      <c r="O3" s="4"/>
      <c r="P3" s="4"/>
      <c r="Q3" s="4"/>
      <c r="R3" s="4"/>
      <c r="S3" s="4"/>
      <c r="T3" s="4"/>
    </row>
    <row r="4" customFormat="false" ht="13.8" hidden="false" customHeight="true" outlineLevel="0" collapsed="false">
      <c r="B4" s="1" t="n">
        <f aca="false">COUNTIF(D4:I4,"=&lt;")</f>
        <v>0</v>
      </c>
      <c r="C4" s="0" t="s">
        <v>1</v>
      </c>
      <c r="D4" s="2"/>
      <c r="E4" s="2"/>
      <c r="F4" s="3"/>
      <c r="G4" s="3"/>
      <c r="H4" s="3"/>
      <c r="I4" s="3"/>
      <c r="L4" s="5" t="n">
        <v>1</v>
      </c>
      <c r="M4" s="6" t="s">
        <v>7</v>
      </c>
      <c r="N4" s="6"/>
      <c r="O4" s="6"/>
      <c r="Q4" s="5" t="n">
        <v>5</v>
      </c>
      <c r="R4" s="7" t="s">
        <v>8</v>
      </c>
      <c r="S4" s="7"/>
      <c r="T4" s="7"/>
    </row>
    <row r="5" customFormat="false" ht="13.8" hidden="false" customHeight="false" outlineLevel="0" collapsed="false">
      <c r="B5" s="1" t="n">
        <f aca="false">COUNTIF(D5:I5,"=&lt;")</f>
        <v>0</v>
      </c>
      <c r="C5" s="0" t="s">
        <v>2</v>
      </c>
      <c r="D5" s="2"/>
      <c r="E5" s="2"/>
      <c r="F5" s="2"/>
      <c r="G5" s="3"/>
      <c r="H5" s="3"/>
      <c r="I5" s="3"/>
      <c r="L5" s="5"/>
      <c r="M5" s="5"/>
      <c r="N5" s="6"/>
      <c r="O5" s="6"/>
      <c r="Q5" s="5"/>
      <c r="R5" s="5"/>
      <c r="S5" s="7"/>
      <c r="T5" s="7"/>
    </row>
    <row r="6" customFormat="false" ht="13.8" hidden="false" customHeight="false" outlineLevel="0" collapsed="false">
      <c r="B6" s="1" t="n">
        <f aca="false">COUNTIF(D6:I6,"=&lt;")</f>
        <v>0</v>
      </c>
      <c r="C6" s="0" t="s">
        <v>3</v>
      </c>
      <c r="D6" s="2"/>
      <c r="E6" s="2"/>
      <c r="F6" s="2"/>
      <c r="G6" s="2"/>
      <c r="H6" s="3"/>
      <c r="I6" s="3"/>
      <c r="L6" s="5"/>
      <c r="M6" s="5"/>
      <c r="N6" s="6"/>
      <c r="O6" s="6"/>
      <c r="Q6" s="5"/>
      <c r="R6" s="5"/>
      <c r="S6" s="7"/>
      <c r="T6" s="7"/>
    </row>
    <row r="7" customFormat="false" ht="13.8" hidden="false" customHeight="false" outlineLevel="0" collapsed="false">
      <c r="B7" s="1" t="n">
        <f aca="false">COUNTIF(D7:I7,"=&lt;")</f>
        <v>0</v>
      </c>
      <c r="C7" s="0" t="s">
        <v>4</v>
      </c>
      <c r="D7" s="2"/>
      <c r="E7" s="2"/>
      <c r="F7" s="2"/>
      <c r="G7" s="2"/>
      <c r="H7" s="2"/>
      <c r="I7" s="3"/>
      <c r="L7" s="5"/>
      <c r="M7" s="5"/>
      <c r="N7" s="6"/>
      <c r="O7" s="6"/>
      <c r="Q7" s="5"/>
      <c r="R7" s="5"/>
      <c r="S7" s="7"/>
      <c r="T7" s="7"/>
    </row>
    <row r="8" customFormat="false" ht="13.8" hidden="false" customHeight="false" outlineLevel="0" collapsed="false">
      <c r="B8" s="1" t="n">
        <f aca="false">COUNTIF(D8:I8,"=&lt;")</f>
        <v>0</v>
      </c>
      <c r="C8" s="0" t="s">
        <v>5</v>
      </c>
      <c r="D8" s="2"/>
      <c r="E8" s="2"/>
      <c r="F8" s="2"/>
      <c r="G8" s="2"/>
      <c r="H8" s="2"/>
      <c r="I8" s="2"/>
      <c r="L8" s="5"/>
      <c r="M8" s="5"/>
      <c r="N8" s="6"/>
      <c r="O8" s="6"/>
      <c r="Q8" s="5"/>
      <c r="R8" s="5"/>
      <c r="S8" s="7"/>
      <c r="T8" s="7"/>
    </row>
    <row r="9" customFormat="false" ht="13.8" hidden="false" customHeight="true" outlineLevel="0" collapsed="false">
      <c r="D9" s="8" t="n">
        <f aca="false">COUNTIF(D3:D8,"=^")</f>
        <v>0</v>
      </c>
      <c r="E9" s="8" t="n">
        <f aca="false">COUNTIF(E3:E8,"=^")</f>
        <v>0</v>
      </c>
      <c r="F9" s="8" t="n">
        <f aca="false">COUNTIF(F3:F8,"=^")</f>
        <v>0</v>
      </c>
      <c r="G9" s="8" t="n">
        <f aca="false">COUNTIF(G3:G8,"=^")</f>
        <v>0</v>
      </c>
      <c r="H9" s="8" t="n">
        <f aca="false">COUNTIF(H3:H8,"=^")</f>
        <v>0</v>
      </c>
      <c r="I9" s="8" t="n">
        <f aca="false">COUNTIF(I3:I8,"=^")</f>
        <v>0</v>
      </c>
      <c r="L9" s="5" t="n">
        <v>2</v>
      </c>
      <c r="M9" s="7" t="s">
        <v>9</v>
      </c>
      <c r="N9" s="7"/>
      <c r="O9" s="7"/>
      <c r="Q9" s="5"/>
      <c r="R9" s="5"/>
      <c r="S9" s="7"/>
      <c r="T9" s="7"/>
    </row>
    <row r="10" customFormat="false" ht="13.8" hidden="false" customHeight="false" outlineLevel="0" collapsed="false">
      <c r="D10" s="8" t="n">
        <f aca="false">D9+B3</f>
        <v>0</v>
      </c>
      <c r="E10" s="8" t="n">
        <f aca="false">E9+B4</f>
        <v>0</v>
      </c>
      <c r="F10" s="8" t="n">
        <f aca="false">F9+B5</f>
        <v>0</v>
      </c>
      <c r="G10" s="8" t="n">
        <f aca="false">G9+B6</f>
        <v>0</v>
      </c>
      <c r="H10" s="8" t="n">
        <f aca="false">H9+B7</f>
        <v>0</v>
      </c>
      <c r="I10" s="8" t="n">
        <f aca="false">I9+B8</f>
        <v>0</v>
      </c>
      <c r="L10" s="5"/>
      <c r="M10" s="7"/>
      <c r="N10" s="7"/>
      <c r="O10" s="7"/>
      <c r="Q10" s="5"/>
      <c r="R10" s="5"/>
      <c r="S10" s="7"/>
      <c r="T10" s="7"/>
    </row>
    <row r="11" customFormat="false" ht="13.8" hidden="false" customHeight="true" outlineLevel="0" collapsed="false">
      <c r="A11" s="9" t="s">
        <v>10</v>
      </c>
      <c r="B11" s="9"/>
      <c r="C11" s="10" t="n">
        <v>2</v>
      </c>
      <c r="D11" s="8" t="n">
        <f aca="false">D10*$C11</f>
        <v>0</v>
      </c>
      <c r="E11" s="8" t="n">
        <f aca="false">E10*$C11</f>
        <v>0</v>
      </c>
      <c r="F11" s="8" t="n">
        <f aca="false">F10*$C11</f>
        <v>0</v>
      </c>
      <c r="G11" s="8" t="n">
        <f aca="false">G10*$C11</f>
        <v>0</v>
      </c>
      <c r="H11" s="8" t="n">
        <f aca="false">H10*$C11</f>
        <v>0</v>
      </c>
      <c r="I11" s="8" t="n">
        <f aca="false">I10*$C11</f>
        <v>0</v>
      </c>
      <c r="L11" s="5"/>
      <c r="M11" s="7"/>
      <c r="N11" s="7"/>
      <c r="O11" s="7"/>
      <c r="Q11" s="5" t="n">
        <v>6</v>
      </c>
      <c r="R11" s="7" t="s">
        <v>11</v>
      </c>
      <c r="S11" s="7"/>
      <c r="T11" s="7"/>
    </row>
    <row r="12" customFormat="false" ht="13.8" hidden="false" customHeight="false" outlineLevel="0" collapsed="false">
      <c r="L12" s="5"/>
      <c r="M12" s="7"/>
      <c r="N12" s="7"/>
      <c r="O12" s="7"/>
      <c r="Q12" s="5"/>
      <c r="R12" s="5"/>
      <c r="S12" s="7"/>
      <c r="T12" s="7"/>
    </row>
    <row r="13" customFormat="false" ht="13.8" hidden="false" customHeight="false" outlineLevel="0" collapsed="false">
      <c r="A13" s="11"/>
      <c r="B13" s="11"/>
      <c r="C13" s="11"/>
      <c r="D13" s="11"/>
      <c r="E13" s="11"/>
      <c r="F13" s="11"/>
      <c r="G13" s="11"/>
      <c r="H13" s="11"/>
      <c r="I13" s="11"/>
      <c r="J13" s="11"/>
      <c r="K13" s="11"/>
      <c r="L13" s="5"/>
      <c r="M13" s="7"/>
      <c r="N13" s="7"/>
      <c r="O13" s="7"/>
      <c r="Q13" s="5"/>
      <c r="R13" s="5"/>
      <c r="S13" s="7"/>
      <c r="T13" s="7"/>
    </row>
    <row r="14" customFormat="false" ht="13.8" hidden="false" customHeight="false" outlineLevel="0" collapsed="false">
      <c r="L14" s="5"/>
      <c r="M14" s="7"/>
      <c r="N14" s="7"/>
      <c r="O14" s="7"/>
      <c r="Q14" s="5"/>
      <c r="R14" s="5"/>
      <c r="S14" s="7"/>
      <c r="T14" s="7"/>
    </row>
    <row r="15" customFormat="false" ht="13.8" hidden="false" customHeight="false" outlineLevel="0" collapsed="false">
      <c r="L15" s="5"/>
      <c r="M15" s="7"/>
      <c r="N15" s="7"/>
      <c r="O15" s="7"/>
      <c r="Q15" s="5"/>
      <c r="R15" s="5"/>
      <c r="S15" s="7"/>
      <c r="T15" s="7"/>
    </row>
    <row r="16" customFormat="false" ht="13.8" hidden="false" customHeight="false" outlineLevel="0" collapsed="false">
      <c r="C16" s="12" t="s">
        <v>12</v>
      </c>
      <c r="D16" s="12" t="s">
        <v>0</v>
      </c>
      <c r="E16" s="12" t="s">
        <v>1</v>
      </c>
      <c r="F16" s="12" t="s">
        <v>2</v>
      </c>
      <c r="G16" s="12" t="s">
        <v>3</v>
      </c>
      <c r="H16" s="12" t="s">
        <v>4</v>
      </c>
      <c r="I16" s="12" t="s">
        <v>5</v>
      </c>
      <c r="J16" s="12" t="s">
        <v>13</v>
      </c>
      <c r="L16" s="5"/>
      <c r="M16" s="7"/>
      <c r="N16" s="7"/>
      <c r="O16" s="7"/>
    </row>
    <row r="17" customFormat="false" ht="13.8" hidden="false" customHeight="false" outlineLevel="0" collapsed="false">
      <c r="C17" s="0" t="s">
        <v>14</v>
      </c>
      <c r="J17" s="13" t="n">
        <f aca="false">SUM(D17:I17)</f>
        <v>0</v>
      </c>
      <c r="L17" s="5"/>
      <c r="M17" s="7"/>
      <c r="N17" s="7"/>
      <c r="O17" s="7"/>
    </row>
    <row r="18" customFormat="false" ht="13.8" hidden="false" customHeight="true" outlineLevel="0" collapsed="false">
      <c r="C18" s="0" t="s">
        <v>15</v>
      </c>
      <c r="J18" s="13" t="n">
        <f aca="false">SUM(D18:I18)</f>
        <v>0</v>
      </c>
      <c r="L18" s="5" t="n">
        <v>3</v>
      </c>
      <c r="M18" s="7" t="s">
        <v>16</v>
      </c>
      <c r="N18" s="7"/>
      <c r="O18" s="7"/>
    </row>
    <row r="19" customFormat="false" ht="13.8" hidden="false" customHeight="false" outlineLevel="0" collapsed="false">
      <c r="C19" s="0" t="s">
        <v>17</v>
      </c>
      <c r="J19" s="13" t="n">
        <f aca="false">SUM(D19:I19)</f>
        <v>0</v>
      </c>
      <c r="L19" s="5"/>
      <c r="M19" s="7"/>
      <c r="N19" s="7"/>
      <c r="O19" s="7"/>
    </row>
    <row r="20" customFormat="false" ht="13.8" hidden="false" customHeight="false" outlineLevel="0" collapsed="false">
      <c r="C20" s="0" t="s">
        <v>18</v>
      </c>
      <c r="J20" s="13" t="n">
        <f aca="false">SUM(D20:I20)</f>
        <v>0</v>
      </c>
      <c r="L20" s="5"/>
      <c r="M20" s="7"/>
      <c r="N20" s="7"/>
      <c r="O20" s="7"/>
    </row>
    <row r="21" customFormat="false" ht="13.8" hidden="false" customHeight="false" outlineLevel="0" collapsed="false">
      <c r="C21" s="0" t="s">
        <v>19</v>
      </c>
      <c r="J21" s="13" t="n">
        <f aca="false">SUM(D21:I21)</f>
        <v>0</v>
      </c>
      <c r="L21" s="5"/>
      <c r="M21" s="7"/>
      <c r="N21" s="7"/>
      <c r="O21" s="7"/>
    </row>
    <row r="22" customFormat="false" ht="13.8" hidden="false" customHeight="false" outlineLevel="0" collapsed="false">
      <c r="C22" s="0" t="s">
        <v>20</v>
      </c>
      <c r="J22" s="13" t="n">
        <f aca="false">SUM(D22:I22)</f>
        <v>0</v>
      </c>
      <c r="L22" s="5"/>
      <c r="M22" s="7"/>
      <c r="N22" s="7"/>
      <c r="O22" s="7"/>
    </row>
    <row r="23" customFormat="false" ht="13.8" hidden="false" customHeight="false" outlineLevel="0" collapsed="false">
      <c r="C23" s="0" t="s">
        <v>21</v>
      </c>
      <c r="J23" s="13" t="n">
        <f aca="false">SUM(D23:I23)</f>
        <v>0</v>
      </c>
      <c r="L23" s="5"/>
      <c r="M23" s="7"/>
      <c r="N23" s="7"/>
      <c r="O23" s="7"/>
    </row>
    <row r="24" customFormat="false" ht="13.8" hidden="false" customHeight="false" outlineLevel="0" collapsed="false">
      <c r="L24" s="5"/>
      <c r="M24" s="7"/>
      <c r="N24" s="7"/>
      <c r="O24" s="7"/>
    </row>
    <row r="25" customFormat="false" ht="13.8" hidden="false" customHeight="false" outlineLevel="0" collapsed="false">
      <c r="L25" s="5"/>
      <c r="M25" s="7"/>
      <c r="N25" s="7"/>
      <c r="O25" s="7"/>
    </row>
    <row r="26" customFormat="false" ht="13.8" hidden="false" customHeight="false" outlineLevel="0" collapsed="false">
      <c r="L26" s="5"/>
      <c r="M26" s="5"/>
      <c r="N26" s="7"/>
      <c r="O26" s="7"/>
    </row>
    <row r="27" customFormat="false" ht="13.8" hidden="false" customHeight="false" outlineLevel="0" collapsed="false">
      <c r="L27" s="5"/>
      <c r="M27" s="5"/>
      <c r="N27" s="7"/>
      <c r="O27" s="7"/>
    </row>
    <row r="28" customFormat="false" ht="13.8" hidden="false" customHeight="true" outlineLevel="0" collapsed="false">
      <c r="L28" s="5" t="n">
        <v>4</v>
      </c>
      <c r="M28" s="14" t="s">
        <v>22</v>
      </c>
      <c r="N28" s="14"/>
      <c r="O28" s="14"/>
    </row>
    <row r="29" customFormat="false" ht="13.8" hidden="false" customHeight="false" outlineLevel="0" collapsed="false">
      <c r="L29" s="5"/>
      <c r="M29" s="5"/>
      <c r="N29" s="14"/>
      <c r="O29" s="14"/>
    </row>
    <row r="30" customFormat="false" ht="13.8" hidden="false" customHeight="false" outlineLevel="0" collapsed="false">
      <c r="L30" s="5"/>
      <c r="M30" s="5"/>
      <c r="N30" s="14"/>
      <c r="O30" s="14"/>
    </row>
    <row r="31" customFormat="false" ht="13.8" hidden="false" customHeight="false" outlineLevel="0" collapsed="false">
      <c r="L31" s="5"/>
      <c r="M31" s="5"/>
      <c r="N31" s="14"/>
      <c r="O31" s="14"/>
    </row>
    <row r="32" customFormat="false" ht="13.8" hidden="false" customHeight="false" outlineLevel="0" collapsed="false">
      <c r="L32" s="5"/>
      <c r="M32" s="5"/>
      <c r="N32" s="14"/>
      <c r="O32" s="14"/>
    </row>
    <row r="33" customFormat="false" ht="13.8" hidden="false" customHeight="false" outlineLevel="0" collapsed="false">
      <c r="L33" s="5"/>
      <c r="M33" s="5"/>
      <c r="N33" s="14"/>
      <c r="O33" s="14"/>
    </row>
    <row r="34" customFormat="false" ht="13.8" hidden="false" customHeight="false" outlineLevel="0" collapsed="false">
      <c r="L34" s="5"/>
      <c r="M34" s="5"/>
      <c r="N34" s="14"/>
      <c r="O34" s="14"/>
    </row>
    <row r="35" customFormat="false" ht="13.8" hidden="false" customHeight="false" outlineLevel="0" collapsed="false">
      <c r="L35" s="5"/>
      <c r="M35" s="5"/>
      <c r="N35" s="14"/>
      <c r="O35" s="14"/>
    </row>
    <row r="36" customFormat="false" ht="13.8" hidden="false" customHeight="false" outlineLevel="0" collapsed="false">
      <c r="L36" s="5"/>
      <c r="M36" s="5"/>
      <c r="N36" s="14"/>
      <c r="O36" s="14"/>
    </row>
    <row r="37" customFormat="false" ht="13.8" hidden="false" customHeight="false" outlineLevel="0" collapsed="false">
      <c r="L37" s="5"/>
      <c r="M37" s="5"/>
      <c r="N37" s="14"/>
      <c r="O37" s="14"/>
    </row>
    <row r="38" customFormat="false" ht="13.8" hidden="false" customHeight="false" outlineLevel="0" collapsed="false">
      <c r="L38" s="5"/>
      <c r="M38" s="5"/>
      <c r="N38" s="14"/>
      <c r="O38" s="14"/>
    </row>
    <row r="39" customFormat="false" ht="13.8" hidden="false" customHeight="false" outlineLevel="0" collapsed="false">
      <c r="L39" s="5"/>
      <c r="M39" s="5"/>
      <c r="N39" s="14"/>
      <c r="O39" s="14"/>
    </row>
  </sheetData>
  <mergeCells count="14">
    <mergeCell ref="L3:T3"/>
    <mergeCell ref="L4:L8"/>
    <mergeCell ref="M4:O8"/>
    <mergeCell ref="Q4:Q10"/>
    <mergeCell ref="R4:T10"/>
    <mergeCell ref="L9:L17"/>
    <mergeCell ref="M9:O17"/>
    <mergeCell ref="A11:B11"/>
    <mergeCell ref="Q11:Q15"/>
    <mergeCell ref="R11:T15"/>
    <mergeCell ref="L18:L27"/>
    <mergeCell ref="M18:O27"/>
    <mergeCell ref="L28:L39"/>
    <mergeCell ref="M28:O39"/>
  </mergeCells>
  <conditionalFormatting sqref="J17">
    <cfRule type="colorScale" priority="2">
      <colorScale>
        <cfvo type="min" val="0"/>
        <cfvo type="percentile" val="50"/>
        <cfvo type="max" val="0"/>
        <color rgb="FFF8696B"/>
        <color rgb="FFFFEB84"/>
        <color rgb="FF63BE7B"/>
      </colorScale>
    </cfRule>
  </conditionalFormatting>
  <conditionalFormatting sqref="D10:I10">
    <cfRule type="colorScale" priority="3">
      <colorScale>
        <cfvo type="min" val="0"/>
        <cfvo type="percentile" val="50"/>
        <cfvo type="max" val="0"/>
        <color rgb="FFF8696B"/>
        <color rgb="FFFFEB84"/>
        <color rgb="FF63BE7B"/>
      </colorScale>
    </cfRule>
  </conditionalFormatting>
  <conditionalFormatting sqref="J18">
    <cfRule type="colorScale" priority="4">
      <colorScale>
        <cfvo type="min" val="0"/>
        <cfvo type="percentile" val="50"/>
        <cfvo type="max" val="0"/>
        <color rgb="FFF8696B"/>
        <color rgb="FFFFEB84"/>
        <color rgb="FF63BE7B"/>
      </colorScale>
    </cfRule>
  </conditionalFormatting>
  <conditionalFormatting sqref="J19">
    <cfRule type="colorScale" priority="5">
      <colorScale>
        <cfvo type="min" val="0"/>
        <cfvo type="percentile" val="50"/>
        <cfvo type="max" val="0"/>
        <color rgb="FFF8696B"/>
        <color rgb="FFFFEB84"/>
        <color rgb="FF63BE7B"/>
      </colorScale>
    </cfRule>
  </conditionalFormatting>
  <conditionalFormatting sqref="J20">
    <cfRule type="colorScale" priority="6">
      <colorScale>
        <cfvo type="min" val="0"/>
        <cfvo type="percentile" val="50"/>
        <cfvo type="max" val="0"/>
        <color rgb="FFF8696B"/>
        <color rgb="FFFFEB84"/>
        <color rgb="FF63BE7B"/>
      </colorScale>
    </cfRule>
  </conditionalFormatting>
  <conditionalFormatting sqref="J21">
    <cfRule type="colorScale" priority="7">
      <colorScale>
        <cfvo type="min" val="0"/>
        <cfvo type="percentile" val="50"/>
        <cfvo type="max" val="0"/>
        <color rgb="FFF8696B"/>
        <color rgb="FFFFEB84"/>
        <color rgb="FF63BE7B"/>
      </colorScale>
    </cfRule>
  </conditionalFormatting>
  <conditionalFormatting sqref="J22">
    <cfRule type="colorScale" priority="8">
      <colorScale>
        <cfvo type="min" val="0"/>
        <cfvo type="percentile" val="50"/>
        <cfvo type="max" val="0"/>
        <color rgb="FFF8696B"/>
        <color rgb="FFFFEB84"/>
        <color rgb="FF63BE7B"/>
      </colorScale>
    </cfRule>
  </conditionalFormatting>
  <conditionalFormatting sqref="J23">
    <cfRule type="colorScale" priority="9">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8</TotalTime>
  <Application>LibreOffice/6.1.3.2$Linux_X86_64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2018-10-28T23:51:33Z</dcterms:created>
  <dc:creator/>
  <dc:description/>
  <dc:language>en-US</dc:language>
  <cp:lastModifiedBy>Michael Turnbull</cp:lastModifiedBy>
  <dcterms:modified xsi:type="dcterms:W3CDTF">2018-12-03T23:10:31Z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