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ronaut\Desktop\SeniorDes_PCB\"/>
    </mc:Choice>
  </mc:AlternateContent>
  <xr:revisionPtr revIDLastSave="0" documentId="13_ncr:40009_{E30C0651-73EE-482D-80BE-B28548FBAFA7}" xr6:coauthVersionLast="47" xr6:coauthVersionMax="47" xr10:uidLastSave="{00000000-0000-0000-0000-000000000000}"/>
  <bookViews>
    <workbookView xWindow="810" yWindow="-120" windowWidth="37710" windowHeight="21840"/>
  </bookViews>
  <sheets>
    <sheet name="SeniorDes_PCB" sheetId="1" r:id="rId1"/>
  </sheets>
  <calcPr calcId="0"/>
</workbook>
</file>

<file path=xl/calcChain.xml><?xml version="1.0" encoding="utf-8"?>
<calcChain xmlns="http://schemas.openxmlformats.org/spreadsheetml/2006/main">
  <c r="G24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</calcChain>
</file>

<file path=xl/sharedStrings.xml><?xml version="1.0" encoding="utf-8"?>
<sst xmlns="http://schemas.openxmlformats.org/spreadsheetml/2006/main" count="92" uniqueCount="88">
  <si>
    <t>Reference</t>
  </si>
  <si>
    <t xml:space="preserve"> Quantity</t>
  </si>
  <si>
    <t xml:space="preserve"> Value</t>
  </si>
  <si>
    <t xml:space="preserve">C1 C3 </t>
  </si>
  <si>
    <t>10uF</t>
  </si>
  <si>
    <t>0.1uF(25V/10%)</t>
  </si>
  <si>
    <t xml:space="preserve">C4 </t>
  </si>
  <si>
    <t>2.7pF</t>
  </si>
  <si>
    <t xml:space="preserve">C6 </t>
  </si>
  <si>
    <t>4.7pF</t>
  </si>
  <si>
    <t xml:space="preserve">C8 </t>
  </si>
  <si>
    <t>100uF</t>
  </si>
  <si>
    <t xml:space="preserve">D1 D3 D4 </t>
  </si>
  <si>
    <t>ESD_DIODE</t>
  </si>
  <si>
    <t xml:space="preserve">D2 </t>
  </si>
  <si>
    <t>D</t>
  </si>
  <si>
    <t xml:space="preserve">E1 </t>
  </si>
  <si>
    <t>PRO-OB-440</t>
  </si>
  <si>
    <t xml:space="preserve">J1 </t>
  </si>
  <si>
    <t>USBCONN_MICRO</t>
  </si>
  <si>
    <t xml:space="preserve">L1 </t>
  </si>
  <si>
    <t>1.6nH</t>
  </si>
  <si>
    <t xml:space="preserve">Q1 Q2 </t>
  </si>
  <si>
    <t>S8050</t>
  </si>
  <si>
    <t xml:space="preserve">R2 R9 R10 R13 R14 </t>
  </si>
  <si>
    <t>0(1%)</t>
  </si>
  <si>
    <t xml:space="preserve">R3 </t>
  </si>
  <si>
    <t xml:space="preserve">R4 </t>
  </si>
  <si>
    <t>47.5K(1%)</t>
  </si>
  <si>
    <t xml:space="preserve">R5 </t>
  </si>
  <si>
    <t>10K(1%)</t>
  </si>
  <si>
    <t xml:space="preserve">R7 R8 </t>
  </si>
  <si>
    <t>1K(1%)</t>
  </si>
  <si>
    <t xml:space="preserve">SW1 SW2 </t>
  </si>
  <si>
    <t>SW_Push</t>
  </si>
  <si>
    <t xml:space="preserve">U1 </t>
  </si>
  <si>
    <t>ZLDO1117G33TA</t>
  </si>
  <si>
    <t xml:space="preserve">U2 </t>
  </si>
  <si>
    <t>ESP32-PICO-D4</t>
  </si>
  <si>
    <t xml:space="preserve">U3 </t>
  </si>
  <si>
    <t>CP2103-GMR</t>
  </si>
  <si>
    <t>22.1K(1%)</t>
  </si>
  <si>
    <t xml:space="preserve">C2 C9 C10, C5, C7 </t>
  </si>
  <si>
    <t>R6 R11 R12, R1</t>
  </si>
  <si>
    <t>2K (1%)</t>
  </si>
  <si>
    <t>Mfg. PN</t>
  </si>
  <si>
    <t>Digi-Key PN</t>
  </si>
  <si>
    <t>Price ($USD)</t>
  </si>
  <si>
    <t>Price Per Unit</t>
  </si>
  <si>
    <t>336-4139-2-ND</t>
  </si>
  <si>
    <t>MCR-B-S-RA-TSMT-NP-CS2-T/R</t>
  </si>
  <si>
    <t>2057-MCR-B-S-RA-TSMT-NP-CS2-T/R-ND</t>
  </si>
  <si>
    <t>2679-C0805X5R6R3-107MNETR-ND</t>
  </si>
  <si>
    <t>C0805X5R6R3-107MNE</t>
  </si>
  <si>
    <t>587-JMK107BBJ106MK-TTTR-ND</t>
  </si>
  <si>
    <t>JMK107BBJ106MK-TT</t>
  </si>
  <si>
    <t>04025C104KAT2A</t>
  </si>
  <si>
    <t>478-10043-2-ND</t>
  </si>
  <si>
    <t>04025A2R7BAT2A</t>
  </si>
  <si>
    <t>478-10096-2-ND</t>
  </si>
  <si>
    <t>04025A4R7JAT2A</t>
  </si>
  <si>
    <t>478-11362-2-ND</t>
  </si>
  <si>
    <t>SMBJ70A-FDITR-ND</t>
  </si>
  <si>
    <t>SMBJ70A-13-F</t>
  </si>
  <si>
    <t>MMSZ5225B-FDITR-ND</t>
  </si>
  <si>
    <t>MMSZ5225B-7-F</t>
  </si>
  <si>
    <t>1532-1001-2-ND</t>
  </si>
  <si>
    <t>445-7807-2-ND</t>
  </si>
  <si>
    <t>MLG0603P1N6ST000</t>
  </si>
  <si>
    <t>641-1790-2-ND</t>
  </si>
  <si>
    <t>SS8050-G</t>
  </si>
  <si>
    <t>YAG1279TR-ND</t>
  </si>
  <si>
    <t>RC0402JR-070RP</t>
  </si>
  <si>
    <t>541-CRCW080522K1FKEBTR-ND</t>
  </si>
  <si>
    <t>CRCW080522K1FKEB</t>
  </si>
  <si>
    <t>RMCF0402FT47K5TR-ND</t>
  </si>
  <si>
    <t>RMCF0402FT47K5</t>
  </si>
  <si>
    <t>RMCF0805FT2K00TR-ND</t>
  </si>
  <si>
    <t>RMCF0805FT2K00</t>
  </si>
  <si>
    <t>541-3015-2-ND</t>
  </si>
  <si>
    <t>CRCW080510K0FKEC</t>
  </si>
  <si>
    <t>RMCF0402FT1K00TR-ND</t>
  </si>
  <si>
    <t>RMCF0402FT1K00</t>
  </si>
  <si>
    <t>CKN12215-2-ND</t>
  </si>
  <si>
    <t>PTS815 SJM 250 SMTR LFS</t>
  </si>
  <si>
    <t>ZLDO1117G33DITR-ND</t>
  </si>
  <si>
    <t>1904-1029-2-ND</t>
  </si>
  <si>
    <t>Total Per Unit: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</si>
</sst>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" fontId="0" fillId="0" borderId="0" xfId="0" applyNumberFormat="1"/>
    <xf numFmtId="0" fontId="16" fillId="0" borderId="0" xfId="0" applyFont="1"/>
    <xf numFmtId="44" fontId="16" fillId="0" borderId="0" xfId="0" applyNumberFormat="1" applyFont="1"/>
    <xf numFmtId="4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G25" sqref="G25"/>
    </sheetView>
  </sheetViews>
  <sheetFormatPr defaultRowHeight="15" x14ac:dyDescent="0.25"/>
  <cols>
    <col min="1" max="1" width="16.5703125" customWidth="1"/>
    <col min="3" max="3" width="47.5703125" customWidth="1"/>
    <col min="4" max="4" width="24.28515625" customWidth="1"/>
    <col min="5" max="5" width="38.28515625" customWidth="1"/>
    <col min="6" max="6" width="18.5703125" customWidth="1"/>
    <col min="7" max="7" width="19.4257812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45</v>
      </c>
      <c r="E1" s="2" t="s">
        <v>46</v>
      </c>
      <c r="F1" s="2" t="s">
        <v>47</v>
      </c>
      <c r="G1" s="3" t="s">
        <v>48</v>
      </c>
    </row>
    <row r="2" spans="1:7" x14ac:dyDescent="0.25">
      <c r="A2" t="s">
        <v>3</v>
      </c>
      <c r="B2">
        <v>2</v>
      </c>
      <c r="C2" t="s">
        <v>4</v>
      </c>
      <c r="D2" t="s">
        <v>55</v>
      </c>
      <c r="E2" t="s">
        <v>54</v>
      </c>
      <c r="F2" s="4">
        <v>0.53</v>
      </c>
      <c r="G2" s="4">
        <f>PRODUCT(F2,B2)</f>
        <v>1.06</v>
      </c>
    </row>
    <row r="3" spans="1:7" x14ac:dyDescent="0.25">
      <c r="A3" t="s">
        <v>42</v>
      </c>
      <c r="B3">
        <v>5</v>
      </c>
      <c r="C3" t="s">
        <v>5</v>
      </c>
      <c r="D3" t="s">
        <v>56</v>
      </c>
      <c r="E3" t="s">
        <v>57</v>
      </c>
      <c r="F3" s="4">
        <v>0.1</v>
      </c>
      <c r="G3" s="4">
        <f t="shared" ref="G3:G22" si="0">PRODUCT(F3,B3)</f>
        <v>0.5</v>
      </c>
    </row>
    <row r="4" spans="1:7" x14ac:dyDescent="0.25">
      <c r="A4" t="s">
        <v>6</v>
      </c>
      <c r="B4">
        <v>1</v>
      </c>
      <c r="C4" t="s">
        <v>7</v>
      </c>
      <c r="D4" t="s">
        <v>58</v>
      </c>
      <c r="E4" t="s">
        <v>59</v>
      </c>
      <c r="F4" s="4">
        <v>0.1</v>
      </c>
      <c r="G4" s="4">
        <f t="shared" si="0"/>
        <v>0.1</v>
      </c>
    </row>
    <row r="5" spans="1:7" x14ac:dyDescent="0.25">
      <c r="A5" t="s">
        <v>8</v>
      </c>
      <c r="B5">
        <v>1</v>
      </c>
      <c r="C5" t="s">
        <v>9</v>
      </c>
      <c r="D5" t="s">
        <v>60</v>
      </c>
      <c r="E5" t="s">
        <v>61</v>
      </c>
      <c r="F5" s="4">
        <v>0.33</v>
      </c>
      <c r="G5" s="4">
        <f t="shared" si="0"/>
        <v>0.33</v>
      </c>
    </row>
    <row r="6" spans="1:7" x14ac:dyDescent="0.25">
      <c r="A6" t="s">
        <v>10</v>
      </c>
      <c r="B6">
        <v>1</v>
      </c>
      <c r="C6" t="s">
        <v>11</v>
      </c>
      <c r="D6" t="s">
        <v>53</v>
      </c>
      <c r="E6" t="s">
        <v>52</v>
      </c>
      <c r="F6" s="4">
        <v>1.05</v>
      </c>
      <c r="G6" s="4">
        <f t="shared" si="0"/>
        <v>1.05</v>
      </c>
    </row>
    <row r="7" spans="1:7" x14ac:dyDescent="0.25">
      <c r="A7" t="s">
        <v>12</v>
      </c>
      <c r="B7">
        <v>3</v>
      </c>
      <c r="C7" t="s">
        <v>13</v>
      </c>
      <c r="D7" t="s">
        <v>63</v>
      </c>
      <c r="E7" t="s">
        <v>62</v>
      </c>
      <c r="F7" s="4">
        <v>0.47</v>
      </c>
      <c r="G7" s="4">
        <f t="shared" si="0"/>
        <v>1.41</v>
      </c>
    </row>
    <row r="8" spans="1:7" x14ac:dyDescent="0.25">
      <c r="A8" t="s">
        <v>14</v>
      </c>
      <c r="B8">
        <v>1</v>
      </c>
      <c r="C8" t="s">
        <v>15</v>
      </c>
      <c r="D8" t="s">
        <v>65</v>
      </c>
      <c r="E8" t="s">
        <v>64</v>
      </c>
      <c r="F8" s="4">
        <v>0.22</v>
      </c>
      <c r="G8" s="4">
        <f t="shared" si="0"/>
        <v>0.22</v>
      </c>
    </row>
    <row r="9" spans="1:7" x14ac:dyDescent="0.25">
      <c r="A9" t="s">
        <v>16</v>
      </c>
      <c r="B9">
        <v>1</v>
      </c>
      <c r="C9" t="s">
        <v>17</v>
      </c>
      <c r="D9" t="s">
        <v>17</v>
      </c>
      <c r="E9" t="s">
        <v>66</v>
      </c>
      <c r="F9" s="4">
        <v>0.73</v>
      </c>
      <c r="G9" s="4">
        <f t="shared" si="0"/>
        <v>0.73</v>
      </c>
    </row>
    <row r="10" spans="1:7" x14ac:dyDescent="0.25">
      <c r="A10" t="s">
        <v>18</v>
      </c>
      <c r="B10">
        <v>1</v>
      </c>
      <c r="C10" t="s">
        <v>19</v>
      </c>
      <c r="D10" t="s">
        <v>50</v>
      </c>
      <c r="E10" t="s">
        <v>51</v>
      </c>
      <c r="F10" s="4">
        <v>0.53</v>
      </c>
      <c r="G10" s="4">
        <f t="shared" si="0"/>
        <v>0.53</v>
      </c>
    </row>
    <row r="11" spans="1:7" x14ac:dyDescent="0.25">
      <c r="A11" t="s">
        <v>20</v>
      </c>
      <c r="B11">
        <v>1</v>
      </c>
      <c r="C11" t="s">
        <v>21</v>
      </c>
      <c r="D11" t="s">
        <v>68</v>
      </c>
      <c r="E11" t="s">
        <v>67</v>
      </c>
      <c r="F11" s="4">
        <v>0.14000000000000001</v>
      </c>
      <c r="G11" s="4">
        <f t="shared" si="0"/>
        <v>0.14000000000000001</v>
      </c>
    </row>
    <row r="12" spans="1:7" x14ac:dyDescent="0.25">
      <c r="A12" t="s">
        <v>22</v>
      </c>
      <c r="B12">
        <v>2</v>
      </c>
      <c r="C12" t="s">
        <v>23</v>
      </c>
      <c r="D12" t="s">
        <v>70</v>
      </c>
      <c r="E12" t="s">
        <v>69</v>
      </c>
      <c r="F12" s="4">
        <v>0.26</v>
      </c>
      <c r="G12" s="4">
        <f t="shared" si="0"/>
        <v>0.52</v>
      </c>
    </row>
    <row r="13" spans="1:7" x14ac:dyDescent="0.25">
      <c r="A13" t="s">
        <v>24</v>
      </c>
      <c r="B13">
        <v>5</v>
      </c>
      <c r="C13" t="s">
        <v>25</v>
      </c>
      <c r="D13" t="s">
        <v>72</v>
      </c>
      <c r="E13" t="s">
        <v>71</v>
      </c>
      <c r="F13" s="4">
        <v>0.1</v>
      </c>
      <c r="G13" s="4">
        <f t="shared" si="0"/>
        <v>0.5</v>
      </c>
    </row>
    <row r="14" spans="1:7" x14ac:dyDescent="0.25">
      <c r="A14" t="s">
        <v>26</v>
      </c>
      <c r="B14">
        <v>1</v>
      </c>
      <c r="C14" t="s">
        <v>41</v>
      </c>
      <c r="D14" t="s">
        <v>74</v>
      </c>
      <c r="E14" t="s">
        <v>73</v>
      </c>
      <c r="F14" s="4">
        <v>0.1</v>
      </c>
      <c r="G14" s="4">
        <f t="shared" si="0"/>
        <v>0.1</v>
      </c>
    </row>
    <row r="15" spans="1:7" x14ac:dyDescent="0.25">
      <c r="A15" t="s">
        <v>27</v>
      </c>
      <c r="B15">
        <v>1</v>
      </c>
      <c r="C15" t="s">
        <v>28</v>
      </c>
      <c r="D15" t="s">
        <v>76</v>
      </c>
      <c r="E15" t="s">
        <v>75</v>
      </c>
      <c r="F15" s="4">
        <v>0.1</v>
      </c>
      <c r="G15" s="4">
        <f t="shared" si="0"/>
        <v>0.1</v>
      </c>
    </row>
    <row r="16" spans="1:7" x14ac:dyDescent="0.25">
      <c r="A16" t="s">
        <v>29</v>
      </c>
      <c r="B16">
        <v>1</v>
      </c>
      <c r="C16" t="s">
        <v>44</v>
      </c>
      <c r="D16" t="s">
        <v>78</v>
      </c>
      <c r="E16" t="s">
        <v>77</v>
      </c>
      <c r="F16" s="4">
        <v>0.1</v>
      </c>
      <c r="G16" s="4">
        <f t="shared" si="0"/>
        <v>0.1</v>
      </c>
    </row>
    <row r="17" spans="1:8" x14ac:dyDescent="0.25">
      <c r="A17" t="s">
        <v>43</v>
      </c>
      <c r="B17">
        <v>4</v>
      </c>
      <c r="C17" t="s">
        <v>30</v>
      </c>
      <c r="D17" t="s">
        <v>80</v>
      </c>
      <c r="E17" t="s">
        <v>79</v>
      </c>
      <c r="F17" s="4">
        <v>0.1</v>
      </c>
      <c r="G17" s="4">
        <f t="shared" si="0"/>
        <v>0.4</v>
      </c>
    </row>
    <row r="18" spans="1:8" x14ac:dyDescent="0.25">
      <c r="A18" t="s">
        <v>31</v>
      </c>
      <c r="B18">
        <v>2</v>
      </c>
      <c r="C18" t="s">
        <v>32</v>
      </c>
      <c r="D18" t="s">
        <v>82</v>
      </c>
      <c r="E18" t="s">
        <v>81</v>
      </c>
      <c r="F18" s="4">
        <v>0.1</v>
      </c>
      <c r="G18" s="4">
        <f t="shared" si="0"/>
        <v>0.2</v>
      </c>
    </row>
    <row r="19" spans="1:8" x14ac:dyDescent="0.25">
      <c r="A19" t="s">
        <v>33</v>
      </c>
      <c r="B19">
        <v>2</v>
      </c>
      <c r="C19" t="s">
        <v>34</v>
      </c>
      <c r="D19" t="s">
        <v>84</v>
      </c>
      <c r="E19" t="s">
        <v>83</v>
      </c>
      <c r="F19" s="4">
        <v>0.16</v>
      </c>
      <c r="G19" s="4">
        <f t="shared" si="0"/>
        <v>0.32</v>
      </c>
    </row>
    <row r="20" spans="1:8" x14ac:dyDescent="0.25">
      <c r="A20" t="s">
        <v>35</v>
      </c>
      <c r="B20">
        <v>1</v>
      </c>
      <c r="C20" t="s">
        <v>36</v>
      </c>
      <c r="D20" t="s">
        <v>36</v>
      </c>
      <c r="E20" t="s">
        <v>85</v>
      </c>
      <c r="F20" s="4">
        <v>0.54</v>
      </c>
      <c r="G20" s="4">
        <f t="shared" si="0"/>
        <v>0.54</v>
      </c>
      <c r="H20" s="1"/>
    </row>
    <row r="21" spans="1:8" x14ac:dyDescent="0.25">
      <c r="A21" t="s">
        <v>37</v>
      </c>
      <c r="B21">
        <v>1</v>
      </c>
      <c r="C21" t="s">
        <v>38</v>
      </c>
      <c r="D21" t="s">
        <v>38</v>
      </c>
      <c r="E21" t="s">
        <v>86</v>
      </c>
      <c r="F21" s="4">
        <v>4.95</v>
      </c>
      <c r="G21" s="4">
        <f t="shared" si="0"/>
        <v>4.95</v>
      </c>
    </row>
    <row r="22" spans="1:8" x14ac:dyDescent="0.25">
      <c r="A22" t="s">
        <v>39</v>
      </c>
      <c r="B22">
        <v>1</v>
      </c>
      <c r="C22" t="s">
        <v>40</v>
      </c>
      <c r="D22" t="s">
        <v>40</v>
      </c>
      <c r="E22" t="s">
        <v>49</v>
      </c>
      <c r="F22" s="4">
        <v>4.88</v>
      </c>
      <c r="G22" s="4">
        <f t="shared" si="0"/>
        <v>4.88</v>
      </c>
    </row>
    <row r="24" spans="1:8" x14ac:dyDescent="0.25">
      <c r="F24" s="2" t="s">
        <v>87</v>
      </c>
      <c r="G24" s="4">
        <f>SUM(G2:G22)</f>
        <v>18.679999999999996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SeniorDes_PCB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micronaut</dc:creator>
  <cp:lastModifiedBy>micronaut</cp:lastModifiedBy>
  <dcterms:created xsi:type="dcterms:W3CDTF">2021-09-28T00:17:22Z</dcterms:created>
  <dcterms:modified xsi:type="dcterms:W3CDTF">2021-09-28T00:48:08Z</dcterms:modified>
</cp:coreProperties>
</file>