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ONZALE20\OneDrive - United Nations\COVID-19\COVID19-NSO-Survey-R2\Report drafting\"/>
    </mc:Choice>
  </mc:AlternateContent>
  <xr:revisionPtr revIDLastSave="51" documentId="8_{5E88E981-DE38-41EE-B1DA-2E9454D285DC}" xr6:coauthVersionLast="45" xr6:coauthVersionMax="45" xr10:uidLastSave="{1F1F7E29-0340-4243-A2D0-3659F731AEA2}"/>
  <bookViews>
    <workbookView xWindow="15210" yWindow="-16530" windowWidth="29040" windowHeight="15840" xr2:uid="{00000000-000D-0000-FFFF-FFFF00000000}"/>
  </bookViews>
  <sheets>
    <sheet name="tables_R2_NSOCOVID19" sheetId="1" r:id="rId1"/>
    <sheet name="tables_R2_NEGAFFECT" sheetId="6" r:id="rId2"/>
    <sheet name="tables_R2_RSTATS" sheetId="4" r:id="rId3"/>
    <sheet name="tables_R2_RSTATS_summary" sheetId="5" r:id="rId4"/>
    <sheet name="tables_R2_RSUPPORT" sheetId="7" r:id="rId5"/>
  </sheets>
  <definedNames>
    <definedName name="_xlnm._FilterDatabase" localSheetId="1" hidden="1">tables_R2_NEGAFFECT!$A$2:$O$224</definedName>
    <definedName name="_xlnm._FilterDatabase" localSheetId="0" hidden="1">tables_R2_NSOCOVID19!$A$2:$U$1144</definedName>
    <definedName name="_xlnm._FilterDatabase" localSheetId="2" hidden="1">tables_R2_RSTATS!$A$2:$N$252</definedName>
    <definedName name="_xlnm._FilterDatabase" localSheetId="4" hidden="1">tables_R2_RSUPPORT!$A$2:$P$260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58" i="7" l="1"/>
  <c r="N258" i="7"/>
  <c r="M258" i="7"/>
  <c r="L258" i="7"/>
  <c r="K258" i="7"/>
  <c r="P257" i="7"/>
  <c r="N257" i="7"/>
  <c r="M257" i="7"/>
  <c r="L257" i="7"/>
  <c r="K257" i="7"/>
  <c r="P256" i="7"/>
  <c r="N256" i="7"/>
  <c r="M256" i="7"/>
  <c r="L256" i="7"/>
  <c r="K256" i="7"/>
  <c r="P255" i="7"/>
  <c r="N255" i="7"/>
  <c r="M255" i="7"/>
  <c r="L255" i="7"/>
  <c r="K255" i="7"/>
  <c r="P248" i="7"/>
  <c r="N248" i="7"/>
  <c r="M248" i="7"/>
  <c r="L248" i="7"/>
  <c r="K248" i="7"/>
  <c r="P247" i="7"/>
  <c r="N247" i="7"/>
  <c r="M247" i="7"/>
  <c r="L247" i="7"/>
  <c r="K247" i="7"/>
  <c r="P246" i="7"/>
  <c r="N246" i="7"/>
  <c r="M246" i="7"/>
  <c r="L246" i="7"/>
  <c r="K246" i="7"/>
  <c r="P245" i="7"/>
  <c r="N245" i="7"/>
  <c r="M245" i="7"/>
  <c r="L245" i="7"/>
  <c r="K245" i="7"/>
  <c r="P244" i="7"/>
  <c r="N244" i="7"/>
  <c r="M244" i="7"/>
  <c r="L244" i="7"/>
  <c r="K244" i="7"/>
  <c r="P243" i="7"/>
  <c r="N243" i="7"/>
  <c r="M243" i="7"/>
  <c r="L243" i="7"/>
  <c r="K243" i="7"/>
  <c r="P242" i="7"/>
  <c r="N242" i="7"/>
  <c r="M242" i="7"/>
  <c r="L242" i="7"/>
  <c r="K242" i="7"/>
  <c r="P241" i="7"/>
  <c r="N241" i="7"/>
  <c r="M241" i="7"/>
  <c r="L241" i="7"/>
  <c r="K241" i="7"/>
  <c r="P232" i="7"/>
  <c r="N232" i="7"/>
  <c r="M232" i="7"/>
  <c r="L232" i="7"/>
  <c r="K232" i="7"/>
  <c r="P231" i="7"/>
  <c r="N231" i="7"/>
  <c r="M231" i="7"/>
  <c r="L231" i="7"/>
  <c r="K231" i="7"/>
  <c r="P230" i="7"/>
  <c r="N230" i="7"/>
  <c r="M230" i="7"/>
  <c r="L230" i="7"/>
  <c r="K230" i="7"/>
  <c r="P229" i="7"/>
  <c r="N229" i="7"/>
  <c r="M229" i="7"/>
  <c r="L229" i="7"/>
  <c r="K229" i="7"/>
  <c r="P222" i="7"/>
  <c r="N222" i="7"/>
  <c r="M222" i="7"/>
  <c r="L222" i="7"/>
  <c r="K222" i="7"/>
  <c r="P221" i="7"/>
  <c r="N221" i="7"/>
  <c r="M221" i="7"/>
  <c r="L221" i="7"/>
  <c r="K221" i="7"/>
  <c r="P220" i="7"/>
  <c r="N220" i="7"/>
  <c r="M220" i="7"/>
  <c r="L220" i="7"/>
  <c r="K220" i="7"/>
  <c r="P219" i="7"/>
  <c r="N219" i="7"/>
  <c r="M219" i="7"/>
  <c r="L219" i="7"/>
  <c r="K219" i="7"/>
  <c r="P218" i="7"/>
  <c r="N218" i="7"/>
  <c r="M218" i="7"/>
  <c r="L218" i="7"/>
  <c r="K218" i="7"/>
  <c r="P217" i="7"/>
  <c r="N217" i="7"/>
  <c r="M217" i="7"/>
  <c r="L217" i="7"/>
  <c r="K217" i="7"/>
  <c r="P216" i="7"/>
  <c r="N216" i="7"/>
  <c r="M216" i="7"/>
  <c r="L216" i="7"/>
  <c r="K216" i="7"/>
  <c r="P215" i="7"/>
  <c r="N215" i="7"/>
  <c r="M215" i="7"/>
  <c r="L215" i="7"/>
  <c r="K215" i="7"/>
  <c r="P206" i="7"/>
  <c r="N206" i="7"/>
  <c r="M206" i="7"/>
  <c r="L206" i="7"/>
  <c r="K206" i="7"/>
  <c r="P205" i="7"/>
  <c r="N205" i="7"/>
  <c r="M205" i="7"/>
  <c r="L205" i="7"/>
  <c r="K205" i="7"/>
  <c r="P204" i="7"/>
  <c r="N204" i="7"/>
  <c r="M204" i="7"/>
  <c r="L204" i="7"/>
  <c r="K204" i="7"/>
  <c r="P203" i="7"/>
  <c r="N203" i="7"/>
  <c r="M203" i="7"/>
  <c r="L203" i="7"/>
  <c r="K203" i="7"/>
  <c r="P196" i="7"/>
  <c r="N196" i="7"/>
  <c r="M196" i="7"/>
  <c r="L196" i="7"/>
  <c r="K196" i="7"/>
  <c r="P195" i="7"/>
  <c r="N195" i="7"/>
  <c r="M195" i="7"/>
  <c r="L195" i="7"/>
  <c r="K195" i="7"/>
  <c r="P194" i="7"/>
  <c r="N194" i="7"/>
  <c r="M194" i="7"/>
  <c r="L194" i="7"/>
  <c r="K194" i="7"/>
  <c r="P193" i="7"/>
  <c r="N193" i="7"/>
  <c r="M193" i="7"/>
  <c r="L193" i="7"/>
  <c r="K193" i="7"/>
  <c r="P192" i="7"/>
  <c r="N192" i="7"/>
  <c r="M192" i="7"/>
  <c r="L192" i="7"/>
  <c r="K192" i="7"/>
  <c r="P191" i="7"/>
  <c r="N191" i="7"/>
  <c r="M191" i="7"/>
  <c r="L191" i="7"/>
  <c r="K191" i="7"/>
  <c r="P190" i="7"/>
  <c r="N190" i="7"/>
  <c r="M190" i="7"/>
  <c r="L190" i="7"/>
  <c r="K190" i="7"/>
  <c r="P189" i="7"/>
  <c r="N189" i="7"/>
  <c r="M189" i="7"/>
  <c r="L189" i="7"/>
  <c r="K189" i="7"/>
  <c r="P180" i="7"/>
  <c r="N180" i="7"/>
  <c r="M180" i="7"/>
  <c r="L180" i="7"/>
  <c r="K180" i="7"/>
  <c r="P179" i="7"/>
  <c r="N179" i="7"/>
  <c r="M179" i="7"/>
  <c r="L179" i="7"/>
  <c r="K179" i="7"/>
  <c r="P178" i="7"/>
  <c r="N178" i="7"/>
  <c r="M178" i="7"/>
  <c r="L178" i="7"/>
  <c r="K178" i="7"/>
  <c r="P177" i="7"/>
  <c r="N177" i="7"/>
  <c r="M177" i="7"/>
  <c r="L177" i="7"/>
  <c r="K177" i="7"/>
  <c r="P170" i="7"/>
  <c r="N170" i="7"/>
  <c r="M170" i="7"/>
  <c r="L170" i="7"/>
  <c r="K170" i="7"/>
  <c r="P169" i="7"/>
  <c r="N169" i="7"/>
  <c r="M169" i="7"/>
  <c r="L169" i="7"/>
  <c r="K169" i="7"/>
  <c r="P168" i="7"/>
  <c r="N168" i="7"/>
  <c r="M168" i="7"/>
  <c r="L168" i="7"/>
  <c r="K168" i="7"/>
  <c r="P167" i="7"/>
  <c r="N167" i="7"/>
  <c r="M167" i="7"/>
  <c r="L167" i="7"/>
  <c r="K167" i="7"/>
  <c r="P166" i="7"/>
  <c r="N166" i="7"/>
  <c r="M166" i="7"/>
  <c r="L166" i="7"/>
  <c r="K166" i="7"/>
  <c r="P165" i="7"/>
  <c r="N165" i="7"/>
  <c r="M165" i="7"/>
  <c r="L165" i="7"/>
  <c r="K165" i="7"/>
  <c r="P164" i="7"/>
  <c r="N164" i="7"/>
  <c r="M164" i="7"/>
  <c r="L164" i="7"/>
  <c r="K164" i="7"/>
  <c r="P163" i="7"/>
  <c r="N163" i="7"/>
  <c r="M163" i="7"/>
  <c r="L163" i="7"/>
  <c r="K163" i="7"/>
  <c r="P154" i="7"/>
  <c r="N154" i="7"/>
  <c r="M154" i="7"/>
  <c r="L154" i="7"/>
  <c r="K154" i="7"/>
  <c r="P153" i="7"/>
  <c r="N153" i="7"/>
  <c r="M153" i="7"/>
  <c r="L153" i="7"/>
  <c r="K153" i="7"/>
  <c r="P152" i="7"/>
  <c r="N152" i="7"/>
  <c r="M152" i="7"/>
  <c r="L152" i="7"/>
  <c r="K152" i="7"/>
  <c r="P151" i="7"/>
  <c r="N151" i="7"/>
  <c r="M151" i="7"/>
  <c r="L151" i="7"/>
  <c r="K151" i="7"/>
  <c r="P144" i="7"/>
  <c r="N144" i="7"/>
  <c r="M144" i="7"/>
  <c r="L144" i="7"/>
  <c r="K144" i="7"/>
  <c r="P143" i="7"/>
  <c r="N143" i="7"/>
  <c r="M143" i="7"/>
  <c r="L143" i="7"/>
  <c r="K143" i="7"/>
  <c r="P142" i="7"/>
  <c r="N142" i="7"/>
  <c r="M142" i="7"/>
  <c r="L142" i="7"/>
  <c r="K142" i="7"/>
  <c r="P141" i="7"/>
  <c r="N141" i="7"/>
  <c r="M141" i="7"/>
  <c r="L141" i="7"/>
  <c r="K141" i="7"/>
  <c r="P140" i="7"/>
  <c r="N140" i="7"/>
  <c r="M140" i="7"/>
  <c r="L140" i="7"/>
  <c r="K140" i="7"/>
  <c r="P139" i="7"/>
  <c r="N139" i="7"/>
  <c r="M139" i="7"/>
  <c r="L139" i="7"/>
  <c r="K139" i="7"/>
  <c r="P138" i="7"/>
  <c r="N138" i="7"/>
  <c r="M138" i="7"/>
  <c r="L138" i="7"/>
  <c r="K138" i="7"/>
  <c r="P137" i="7"/>
  <c r="N137" i="7"/>
  <c r="M137" i="7"/>
  <c r="L137" i="7"/>
  <c r="K137" i="7"/>
  <c r="O128" i="7"/>
  <c r="M128" i="7"/>
  <c r="L128" i="7"/>
  <c r="K128" i="7"/>
  <c r="O127" i="7"/>
  <c r="M127" i="7"/>
  <c r="L127" i="7"/>
  <c r="K127" i="7"/>
  <c r="O126" i="7"/>
  <c r="M126" i="7"/>
  <c r="L126" i="7"/>
  <c r="K126" i="7"/>
  <c r="O125" i="7"/>
  <c r="M125" i="7"/>
  <c r="L125" i="7"/>
  <c r="K125" i="7"/>
  <c r="O118" i="7"/>
  <c r="M118" i="7"/>
  <c r="L118" i="7"/>
  <c r="K118" i="7"/>
  <c r="O117" i="7"/>
  <c r="M117" i="7"/>
  <c r="L117" i="7"/>
  <c r="K117" i="7"/>
  <c r="O116" i="7"/>
  <c r="M116" i="7"/>
  <c r="L116" i="7"/>
  <c r="K116" i="7"/>
  <c r="O115" i="7"/>
  <c r="M115" i="7"/>
  <c r="L115" i="7"/>
  <c r="K115" i="7"/>
  <c r="O114" i="7"/>
  <c r="M114" i="7"/>
  <c r="L114" i="7"/>
  <c r="K114" i="7"/>
  <c r="O113" i="7"/>
  <c r="M113" i="7"/>
  <c r="L113" i="7"/>
  <c r="K113" i="7"/>
  <c r="O112" i="7"/>
  <c r="M112" i="7"/>
  <c r="L112" i="7"/>
  <c r="K112" i="7"/>
  <c r="O111" i="7"/>
  <c r="M111" i="7"/>
  <c r="L111" i="7"/>
  <c r="K111" i="7"/>
  <c r="O102" i="7"/>
  <c r="M102" i="7"/>
  <c r="L102" i="7"/>
  <c r="K102" i="7"/>
  <c r="O101" i="7"/>
  <c r="M101" i="7"/>
  <c r="L101" i="7"/>
  <c r="K101" i="7"/>
  <c r="O100" i="7"/>
  <c r="M100" i="7"/>
  <c r="L100" i="7"/>
  <c r="K100" i="7"/>
  <c r="O99" i="7"/>
  <c r="M99" i="7"/>
  <c r="L99" i="7"/>
  <c r="K99" i="7"/>
  <c r="O92" i="7"/>
  <c r="M92" i="7"/>
  <c r="L92" i="7"/>
  <c r="K92" i="7"/>
  <c r="O91" i="7"/>
  <c r="M91" i="7"/>
  <c r="L91" i="7"/>
  <c r="K91" i="7"/>
  <c r="O90" i="7"/>
  <c r="M90" i="7"/>
  <c r="L90" i="7"/>
  <c r="K90" i="7"/>
  <c r="O89" i="7"/>
  <c r="M89" i="7"/>
  <c r="L89" i="7"/>
  <c r="K89" i="7"/>
  <c r="O88" i="7"/>
  <c r="M88" i="7"/>
  <c r="L88" i="7"/>
  <c r="K88" i="7"/>
  <c r="O87" i="7"/>
  <c r="M87" i="7"/>
  <c r="L87" i="7"/>
  <c r="K87" i="7"/>
  <c r="O86" i="7"/>
  <c r="M86" i="7"/>
  <c r="L86" i="7"/>
  <c r="K86" i="7"/>
  <c r="O85" i="7"/>
  <c r="M85" i="7"/>
  <c r="L85" i="7"/>
  <c r="K85" i="7"/>
  <c r="O76" i="7"/>
  <c r="M76" i="7"/>
  <c r="L76" i="7"/>
  <c r="K76" i="7"/>
  <c r="O75" i="7"/>
  <c r="M75" i="7"/>
  <c r="L75" i="7"/>
  <c r="K75" i="7"/>
  <c r="O74" i="7"/>
  <c r="M74" i="7"/>
  <c r="L74" i="7"/>
  <c r="K74" i="7"/>
  <c r="O73" i="7"/>
  <c r="M73" i="7"/>
  <c r="L73" i="7"/>
  <c r="K73" i="7"/>
  <c r="O66" i="7"/>
  <c r="M66" i="7"/>
  <c r="L66" i="7"/>
  <c r="K66" i="7"/>
  <c r="O65" i="7"/>
  <c r="M65" i="7"/>
  <c r="L65" i="7"/>
  <c r="K65" i="7"/>
  <c r="O64" i="7"/>
  <c r="M64" i="7"/>
  <c r="L64" i="7"/>
  <c r="K64" i="7"/>
  <c r="O63" i="7"/>
  <c r="M63" i="7"/>
  <c r="L63" i="7"/>
  <c r="K63" i="7"/>
  <c r="O62" i="7"/>
  <c r="M62" i="7"/>
  <c r="L62" i="7"/>
  <c r="K62" i="7"/>
  <c r="O61" i="7"/>
  <c r="M61" i="7"/>
  <c r="L61" i="7"/>
  <c r="K61" i="7"/>
  <c r="O60" i="7"/>
  <c r="M60" i="7"/>
  <c r="L60" i="7"/>
  <c r="K60" i="7"/>
  <c r="O59" i="7"/>
  <c r="M59" i="7"/>
  <c r="L59" i="7"/>
  <c r="K59" i="7"/>
  <c r="O50" i="7"/>
  <c r="M50" i="7"/>
  <c r="L50" i="7"/>
  <c r="K50" i="7"/>
  <c r="O49" i="7"/>
  <c r="M49" i="7"/>
  <c r="L49" i="7"/>
  <c r="K49" i="7"/>
  <c r="O48" i="7"/>
  <c r="M48" i="7"/>
  <c r="L48" i="7"/>
  <c r="K48" i="7"/>
  <c r="O47" i="7"/>
  <c r="M47" i="7"/>
  <c r="L47" i="7"/>
  <c r="K47" i="7"/>
  <c r="O40" i="7"/>
  <c r="M40" i="7"/>
  <c r="L40" i="7"/>
  <c r="K40" i="7"/>
  <c r="O39" i="7"/>
  <c r="M39" i="7"/>
  <c r="L39" i="7"/>
  <c r="K39" i="7"/>
  <c r="O38" i="7"/>
  <c r="M38" i="7"/>
  <c r="L38" i="7"/>
  <c r="K38" i="7"/>
  <c r="O37" i="7"/>
  <c r="M37" i="7"/>
  <c r="L37" i="7"/>
  <c r="K37" i="7"/>
  <c r="O36" i="7"/>
  <c r="M36" i="7"/>
  <c r="L36" i="7"/>
  <c r="K36" i="7"/>
  <c r="O35" i="7"/>
  <c r="M35" i="7"/>
  <c r="L35" i="7"/>
  <c r="K35" i="7"/>
  <c r="O34" i="7"/>
  <c r="M34" i="7"/>
  <c r="L34" i="7"/>
  <c r="K34" i="7"/>
  <c r="O33" i="7"/>
  <c r="M33" i="7"/>
  <c r="L33" i="7"/>
  <c r="K33" i="7"/>
  <c r="O24" i="7"/>
  <c r="M24" i="7"/>
  <c r="L24" i="7"/>
  <c r="K24" i="7"/>
  <c r="O23" i="7"/>
  <c r="M23" i="7"/>
  <c r="L23" i="7"/>
  <c r="K23" i="7"/>
  <c r="O22" i="7"/>
  <c r="M22" i="7"/>
  <c r="L22" i="7"/>
  <c r="K22" i="7"/>
  <c r="O21" i="7"/>
  <c r="M21" i="7"/>
  <c r="L21" i="7"/>
  <c r="K21" i="7"/>
  <c r="O14" i="7"/>
  <c r="M14" i="7"/>
  <c r="L14" i="7"/>
  <c r="K14" i="7"/>
  <c r="O13" i="7"/>
  <c r="M13" i="7"/>
  <c r="L13" i="7"/>
  <c r="K13" i="7"/>
  <c r="O12" i="7"/>
  <c r="M12" i="7"/>
  <c r="L12" i="7"/>
  <c r="K12" i="7"/>
  <c r="O11" i="7"/>
  <c r="M11" i="7"/>
  <c r="L11" i="7"/>
  <c r="K11" i="7"/>
  <c r="O10" i="7"/>
  <c r="M10" i="7"/>
  <c r="L10" i="7"/>
  <c r="K10" i="7"/>
  <c r="O9" i="7"/>
  <c r="M9" i="7"/>
  <c r="L9" i="7"/>
  <c r="K9" i="7"/>
  <c r="O8" i="7"/>
  <c r="M8" i="7"/>
  <c r="L8" i="7"/>
  <c r="K8" i="7"/>
  <c r="O7" i="7"/>
  <c r="M7" i="7"/>
  <c r="L7" i="7"/>
  <c r="K7" i="7"/>
  <c r="K8" i="6" l="1"/>
  <c r="L8" i="6"/>
  <c r="M8" i="6"/>
  <c r="O8" i="6"/>
  <c r="K9" i="6"/>
  <c r="L9" i="6"/>
  <c r="M9" i="6"/>
  <c r="O9" i="6"/>
  <c r="K10" i="6"/>
  <c r="L10" i="6"/>
  <c r="M10" i="6"/>
  <c r="O10" i="6"/>
  <c r="K11" i="6"/>
  <c r="L11" i="6"/>
  <c r="M11" i="6"/>
  <c r="O11" i="6"/>
  <c r="K12" i="6"/>
  <c r="L12" i="6"/>
  <c r="M12" i="6"/>
  <c r="O12" i="6"/>
  <c r="K13" i="6"/>
  <c r="L13" i="6"/>
  <c r="M13" i="6"/>
  <c r="O13" i="6"/>
  <c r="K14" i="6"/>
  <c r="L14" i="6"/>
  <c r="M14" i="6"/>
  <c r="O14" i="6"/>
  <c r="K15" i="6"/>
  <c r="L15" i="6"/>
  <c r="M15" i="6"/>
  <c r="O15" i="6"/>
  <c r="K23" i="6"/>
  <c r="L23" i="6"/>
  <c r="M23" i="6"/>
  <c r="O23" i="6"/>
  <c r="K24" i="6"/>
  <c r="L24" i="6"/>
  <c r="M24" i="6"/>
  <c r="O24" i="6"/>
  <c r="K25" i="6"/>
  <c r="L25" i="6"/>
  <c r="M25" i="6"/>
  <c r="O25" i="6"/>
  <c r="K26" i="6"/>
  <c r="L26" i="6"/>
  <c r="M26" i="6"/>
  <c r="O26" i="6"/>
  <c r="K36" i="6"/>
  <c r="L36" i="6"/>
  <c r="M36" i="6"/>
  <c r="O36" i="6"/>
  <c r="K37" i="6"/>
  <c r="L37" i="6"/>
  <c r="M37" i="6"/>
  <c r="O37" i="6"/>
  <c r="K38" i="6"/>
  <c r="L38" i="6"/>
  <c r="M38" i="6"/>
  <c r="O38" i="6"/>
  <c r="K39" i="6"/>
  <c r="L39" i="6"/>
  <c r="M39" i="6"/>
  <c r="O39" i="6"/>
  <c r="K40" i="6"/>
  <c r="L40" i="6"/>
  <c r="M40" i="6"/>
  <c r="O40" i="6"/>
  <c r="K41" i="6"/>
  <c r="L41" i="6"/>
  <c r="M41" i="6"/>
  <c r="O41" i="6"/>
  <c r="K42" i="6"/>
  <c r="L42" i="6"/>
  <c r="M42" i="6"/>
  <c r="O42" i="6"/>
  <c r="K43" i="6"/>
  <c r="L43" i="6"/>
  <c r="M43" i="6"/>
  <c r="O43" i="6"/>
  <c r="K51" i="6"/>
  <c r="L51" i="6"/>
  <c r="M51" i="6"/>
  <c r="O51" i="6"/>
  <c r="K52" i="6"/>
  <c r="L52" i="6"/>
  <c r="M52" i="6"/>
  <c r="O52" i="6"/>
  <c r="K53" i="6"/>
  <c r="L53" i="6"/>
  <c r="M53" i="6"/>
  <c r="O53" i="6"/>
  <c r="K54" i="6"/>
  <c r="L54" i="6"/>
  <c r="M54" i="6"/>
  <c r="O54" i="6"/>
  <c r="K64" i="6"/>
  <c r="L64" i="6"/>
  <c r="M64" i="6"/>
  <c r="O64" i="6"/>
  <c r="K65" i="6"/>
  <c r="L65" i="6"/>
  <c r="M65" i="6"/>
  <c r="O65" i="6"/>
  <c r="K66" i="6"/>
  <c r="L66" i="6"/>
  <c r="M66" i="6"/>
  <c r="O66" i="6"/>
  <c r="K67" i="6"/>
  <c r="L67" i="6"/>
  <c r="M67" i="6"/>
  <c r="O67" i="6"/>
  <c r="K68" i="6"/>
  <c r="L68" i="6"/>
  <c r="M68" i="6"/>
  <c r="O68" i="6"/>
  <c r="K69" i="6"/>
  <c r="L69" i="6"/>
  <c r="M69" i="6"/>
  <c r="O69" i="6"/>
  <c r="K70" i="6"/>
  <c r="L70" i="6"/>
  <c r="M70" i="6"/>
  <c r="O70" i="6"/>
  <c r="K71" i="6"/>
  <c r="L71" i="6"/>
  <c r="M71" i="6"/>
  <c r="O71" i="6"/>
  <c r="K79" i="6"/>
  <c r="L79" i="6"/>
  <c r="M79" i="6"/>
  <c r="O79" i="6"/>
  <c r="K80" i="6"/>
  <c r="L80" i="6"/>
  <c r="M80" i="6"/>
  <c r="O80" i="6"/>
  <c r="K81" i="6"/>
  <c r="L81" i="6"/>
  <c r="M81" i="6"/>
  <c r="O81" i="6"/>
  <c r="K82" i="6"/>
  <c r="L82" i="6"/>
  <c r="M82" i="6"/>
  <c r="O82" i="6"/>
  <c r="K92" i="6"/>
  <c r="L92" i="6"/>
  <c r="M92" i="6"/>
  <c r="O92" i="6"/>
  <c r="K93" i="6"/>
  <c r="L93" i="6"/>
  <c r="M93" i="6"/>
  <c r="O93" i="6"/>
  <c r="K94" i="6"/>
  <c r="L94" i="6"/>
  <c r="M94" i="6"/>
  <c r="O94" i="6"/>
  <c r="K95" i="6"/>
  <c r="L95" i="6"/>
  <c r="M95" i="6"/>
  <c r="O95" i="6"/>
  <c r="K96" i="6"/>
  <c r="L96" i="6"/>
  <c r="M96" i="6"/>
  <c r="O96" i="6"/>
  <c r="K97" i="6"/>
  <c r="L97" i="6"/>
  <c r="M97" i="6"/>
  <c r="O97" i="6"/>
  <c r="K98" i="6"/>
  <c r="L98" i="6"/>
  <c r="M98" i="6"/>
  <c r="O98" i="6"/>
  <c r="K99" i="6"/>
  <c r="L99" i="6"/>
  <c r="M99" i="6"/>
  <c r="O99" i="6"/>
  <c r="K107" i="6"/>
  <c r="L107" i="6"/>
  <c r="M107" i="6"/>
  <c r="O107" i="6"/>
  <c r="K108" i="6"/>
  <c r="L108" i="6"/>
  <c r="M108" i="6"/>
  <c r="O108" i="6"/>
  <c r="K109" i="6"/>
  <c r="L109" i="6"/>
  <c r="M109" i="6"/>
  <c r="O109" i="6"/>
  <c r="K110" i="6"/>
  <c r="L110" i="6"/>
  <c r="M110" i="6"/>
  <c r="O110" i="6"/>
  <c r="K120" i="6"/>
  <c r="L120" i="6"/>
  <c r="M120" i="6"/>
  <c r="O120" i="6"/>
  <c r="K121" i="6"/>
  <c r="L121" i="6"/>
  <c r="M121" i="6"/>
  <c r="O121" i="6"/>
  <c r="K122" i="6"/>
  <c r="L122" i="6"/>
  <c r="M122" i="6"/>
  <c r="O122" i="6"/>
  <c r="K123" i="6"/>
  <c r="L123" i="6"/>
  <c r="M123" i="6"/>
  <c r="O123" i="6"/>
  <c r="K124" i="6"/>
  <c r="L124" i="6"/>
  <c r="M124" i="6"/>
  <c r="O124" i="6"/>
  <c r="K125" i="6"/>
  <c r="L125" i="6"/>
  <c r="M125" i="6"/>
  <c r="O125" i="6"/>
  <c r="K126" i="6"/>
  <c r="L126" i="6"/>
  <c r="M126" i="6"/>
  <c r="O126" i="6"/>
  <c r="K127" i="6"/>
  <c r="L127" i="6"/>
  <c r="M127" i="6"/>
  <c r="O127" i="6"/>
  <c r="K135" i="6"/>
  <c r="L135" i="6"/>
  <c r="M135" i="6"/>
  <c r="O135" i="6"/>
  <c r="K136" i="6"/>
  <c r="L136" i="6"/>
  <c r="M136" i="6"/>
  <c r="O136" i="6"/>
  <c r="K137" i="6"/>
  <c r="L137" i="6"/>
  <c r="M137" i="6"/>
  <c r="O137" i="6"/>
  <c r="K138" i="6"/>
  <c r="L138" i="6"/>
  <c r="M138" i="6"/>
  <c r="O138" i="6"/>
  <c r="K148" i="6"/>
  <c r="L148" i="6"/>
  <c r="M148" i="6"/>
  <c r="O148" i="6"/>
  <c r="K149" i="6"/>
  <c r="L149" i="6"/>
  <c r="M149" i="6"/>
  <c r="O149" i="6"/>
  <c r="K150" i="6"/>
  <c r="L150" i="6"/>
  <c r="M150" i="6"/>
  <c r="O150" i="6"/>
  <c r="K151" i="6"/>
  <c r="L151" i="6"/>
  <c r="M151" i="6"/>
  <c r="O151" i="6"/>
  <c r="K152" i="6"/>
  <c r="L152" i="6"/>
  <c r="M152" i="6"/>
  <c r="O152" i="6"/>
  <c r="K153" i="6"/>
  <c r="L153" i="6"/>
  <c r="M153" i="6"/>
  <c r="O153" i="6"/>
  <c r="K154" i="6"/>
  <c r="L154" i="6"/>
  <c r="M154" i="6"/>
  <c r="O154" i="6"/>
  <c r="K155" i="6"/>
  <c r="L155" i="6"/>
  <c r="M155" i="6"/>
  <c r="O155" i="6"/>
  <c r="K163" i="6"/>
  <c r="L163" i="6"/>
  <c r="M163" i="6"/>
  <c r="O163" i="6"/>
  <c r="K164" i="6"/>
  <c r="L164" i="6"/>
  <c r="M164" i="6"/>
  <c r="O164" i="6"/>
  <c r="K165" i="6"/>
  <c r="L165" i="6"/>
  <c r="M165" i="6"/>
  <c r="O165" i="6"/>
  <c r="K166" i="6"/>
  <c r="L166" i="6"/>
  <c r="M166" i="6"/>
  <c r="O166" i="6"/>
  <c r="K176" i="6"/>
  <c r="L176" i="6"/>
  <c r="M176" i="6"/>
  <c r="O176" i="6"/>
  <c r="K177" i="6"/>
  <c r="L177" i="6"/>
  <c r="M177" i="6"/>
  <c r="O177" i="6"/>
  <c r="K178" i="6"/>
  <c r="L178" i="6"/>
  <c r="M178" i="6"/>
  <c r="O178" i="6"/>
  <c r="K179" i="6"/>
  <c r="L179" i="6"/>
  <c r="M179" i="6"/>
  <c r="O179" i="6"/>
  <c r="K180" i="6"/>
  <c r="L180" i="6"/>
  <c r="M180" i="6"/>
  <c r="O180" i="6"/>
  <c r="K181" i="6"/>
  <c r="L181" i="6"/>
  <c r="M181" i="6"/>
  <c r="O181" i="6"/>
  <c r="K182" i="6"/>
  <c r="L182" i="6"/>
  <c r="M182" i="6"/>
  <c r="O182" i="6"/>
  <c r="K183" i="6"/>
  <c r="L183" i="6"/>
  <c r="M183" i="6"/>
  <c r="O183" i="6"/>
  <c r="K191" i="6"/>
  <c r="L191" i="6"/>
  <c r="M191" i="6"/>
  <c r="O191" i="6"/>
  <c r="K192" i="6"/>
  <c r="L192" i="6"/>
  <c r="M192" i="6"/>
  <c r="O192" i="6"/>
  <c r="K193" i="6"/>
  <c r="L193" i="6"/>
  <c r="M193" i="6"/>
  <c r="O193" i="6"/>
  <c r="K194" i="6"/>
  <c r="L194" i="6"/>
  <c r="M194" i="6"/>
  <c r="O194" i="6"/>
  <c r="K204" i="6"/>
  <c r="L204" i="6"/>
  <c r="M204" i="6"/>
  <c r="O204" i="6"/>
  <c r="K205" i="6"/>
  <c r="L205" i="6"/>
  <c r="M205" i="6"/>
  <c r="O205" i="6"/>
  <c r="K206" i="6"/>
  <c r="L206" i="6"/>
  <c r="M206" i="6"/>
  <c r="O206" i="6"/>
  <c r="K207" i="6"/>
  <c r="L207" i="6"/>
  <c r="M207" i="6"/>
  <c r="O207" i="6"/>
  <c r="K208" i="6"/>
  <c r="L208" i="6"/>
  <c r="M208" i="6"/>
  <c r="O208" i="6"/>
  <c r="K209" i="6"/>
  <c r="L209" i="6"/>
  <c r="M209" i="6"/>
  <c r="O209" i="6"/>
  <c r="K210" i="6"/>
  <c r="L210" i="6"/>
  <c r="M210" i="6"/>
  <c r="O210" i="6"/>
  <c r="K211" i="6"/>
  <c r="L211" i="6"/>
  <c r="M211" i="6"/>
  <c r="O211" i="6"/>
  <c r="K219" i="6"/>
  <c r="L219" i="6"/>
  <c r="M219" i="6"/>
  <c r="O219" i="6"/>
  <c r="K220" i="6"/>
  <c r="L220" i="6"/>
  <c r="M220" i="6"/>
  <c r="O220" i="6"/>
  <c r="K221" i="6"/>
  <c r="L221" i="6"/>
  <c r="M221" i="6"/>
  <c r="O221" i="6"/>
  <c r="K222" i="6"/>
  <c r="L222" i="6"/>
  <c r="M222" i="6"/>
  <c r="O222" i="6"/>
  <c r="I37" i="5" l="1"/>
  <c r="G37" i="5"/>
  <c r="G36" i="5"/>
  <c r="I35" i="5"/>
  <c r="G35" i="5"/>
  <c r="D35" i="5"/>
  <c r="G34" i="5"/>
  <c r="F34" i="5"/>
  <c r="G33" i="5"/>
  <c r="G32" i="5"/>
  <c r="I31" i="5"/>
  <c r="G31" i="5"/>
  <c r="D31" i="5"/>
  <c r="G30" i="5"/>
  <c r="F30" i="5"/>
  <c r="G27" i="5"/>
  <c r="G26" i="5"/>
  <c r="F26" i="5"/>
  <c r="I25" i="5"/>
  <c r="G25" i="5"/>
  <c r="D25" i="5"/>
  <c r="C25" i="5"/>
  <c r="G24" i="5"/>
  <c r="F24" i="5"/>
  <c r="E24" i="5"/>
  <c r="I17" i="5"/>
  <c r="C37" i="5" s="1"/>
  <c r="I16" i="5"/>
  <c r="E36" i="5" s="1"/>
  <c r="I15" i="5"/>
  <c r="C35" i="5" s="1"/>
  <c r="I14" i="5"/>
  <c r="E34" i="5" s="1"/>
  <c r="I13" i="5"/>
  <c r="C33" i="5" s="1"/>
  <c r="I12" i="5"/>
  <c r="E32" i="5" s="1"/>
  <c r="I11" i="5"/>
  <c r="C31" i="5" s="1"/>
  <c r="I10" i="5"/>
  <c r="E30" i="5" s="1"/>
  <c r="I7" i="5"/>
  <c r="C27" i="5" s="1"/>
  <c r="I6" i="5"/>
  <c r="E26" i="5" s="1"/>
  <c r="I5" i="5"/>
  <c r="F25" i="5" s="1"/>
  <c r="I4" i="5"/>
  <c r="I24" i="5" s="1"/>
  <c r="I27" i="5" l="1"/>
  <c r="D33" i="5"/>
  <c r="I33" i="5"/>
  <c r="F36" i="5"/>
  <c r="C24" i="5"/>
  <c r="E25" i="5"/>
  <c r="C26" i="5"/>
  <c r="E27" i="5"/>
  <c r="C30" i="5"/>
  <c r="E31" i="5"/>
  <c r="C32" i="5"/>
  <c r="E33" i="5"/>
  <c r="C34" i="5"/>
  <c r="E35" i="5"/>
  <c r="C36" i="5"/>
  <c r="E37" i="5"/>
  <c r="F32" i="5"/>
  <c r="D37" i="5"/>
  <c r="D24" i="5"/>
  <c r="D26" i="5"/>
  <c r="I26" i="5"/>
  <c r="F27" i="5"/>
  <c r="D30" i="5"/>
  <c r="I30" i="5"/>
  <c r="F31" i="5"/>
  <c r="D32" i="5"/>
  <c r="I32" i="5"/>
  <c r="F33" i="5"/>
  <c r="D34" i="5"/>
  <c r="I34" i="5"/>
  <c r="F35" i="5"/>
  <c r="D36" i="5"/>
  <c r="I36" i="5"/>
  <c r="F37" i="5"/>
  <c r="D27" i="5"/>
  <c r="N191" i="4"/>
  <c r="N176" i="4"/>
  <c r="N40" i="4"/>
  <c r="N23" i="4"/>
  <c r="L250" i="4"/>
  <c r="K250" i="4"/>
  <c r="J250" i="4"/>
  <c r="N250" i="4" s="1"/>
  <c r="L249" i="4"/>
  <c r="K249" i="4"/>
  <c r="J249" i="4"/>
  <c r="N249" i="4" s="1"/>
  <c r="L248" i="4"/>
  <c r="K248" i="4"/>
  <c r="J248" i="4"/>
  <c r="L247" i="4"/>
  <c r="K247" i="4"/>
  <c r="J247" i="4"/>
  <c r="N247" i="4" s="1"/>
  <c r="L239" i="4"/>
  <c r="K239" i="4"/>
  <c r="J239" i="4"/>
  <c r="N239" i="4" s="1"/>
  <c r="L238" i="4"/>
  <c r="K238" i="4"/>
  <c r="J238" i="4"/>
  <c r="N238" i="4" s="1"/>
  <c r="L237" i="4"/>
  <c r="K237" i="4"/>
  <c r="J237" i="4"/>
  <c r="N237" i="4" s="1"/>
  <c r="L236" i="4"/>
  <c r="K236" i="4"/>
  <c r="J236" i="4"/>
  <c r="L235" i="4"/>
  <c r="K235" i="4"/>
  <c r="J235" i="4"/>
  <c r="N235" i="4" s="1"/>
  <c r="L234" i="4"/>
  <c r="K234" i="4"/>
  <c r="J234" i="4"/>
  <c r="N234" i="4" s="1"/>
  <c r="L233" i="4"/>
  <c r="K233" i="4"/>
  <c r="N233" i="4" s="1"/>
  <c r="J233" i="4"/>
  <c r="L232" i="4"/>
  <c r="K232" i="4"/>
  <c r="J232" i="4"/>
  <c r="N232" i="4" s="1"/>
  <c r="L222" i="4"/>
  <c r="K222" i="4"/>
  <c r="J222" i="4"/>
  <c r="N222" i="4" s="1"/>
  <c r="L221" i="4"/>
  <c r="K221" i="4"/>
  <c r="J221" i="4"/>
  <c r="N221" i="4" s="1"/>
  <c r="L220" i="4"/>
  <c r="K220" i="4"/>
  <c r="J220" i="4"/>
  <c r="N220" i="4" s="1"/>
  <c r="L219" i="4"/>
  <c r="K219" i="4"/>
  <c r="J219" i="4"/>
  <c r="L211" i="4"/>
  <c r="K211" i="4"/>
  <c r="J211" i="4"/>
  <c r="N211" i="4" s="1"/>
  <c r="L210" i="4"/>
  <c r="K210" i="4"/>
  <c r="J210" i="4"/>
  <c r="N210" i="4" s="1"/>
  <c r="L209" i="4"/>
  <c r="K209" i="4"/>
  <c r="N209" i="4" s="1"/>
  <c r="J209" i="4"/>
  <c r="L208" i="4"/>
  <c r="K208" i="4"/>
  <c r="J208" i="4"/>
  <c r="N208" i="4" s="1"/>
  <c r="L207" i="4"/>
  <c r="K207" i="4"/>
  <c r="J207" i="4"/>
  <c r="N207" i="4" s="1"/>
  <c r="L206" i="4"/>
  <c r="K206" i="4"/>
  <c r="J206" i="4"/>
  <c r="N206" i="4" s="1"/>
  <c r="L205" i="4"/>
  <c r="K205" i="4"/>
  <c r="J205" i="4"/>
  <c r="N205" i="4" s="1"/>
  <c r="L204" i="4"/>
  <c r="K204" i="4"/>
  <c r="J204" i="4"/>
  <c r="L194" i="4"/>
  <c r="K194" i="4"/>
  <c r="J194" i="4"/>
  <c r="N194" i="4" s="1"/>
  <c r="L193" i="4"/>
  <c r="K193" i="4"/>
  <c r="J193" i="4"/>
  <c r="N193" i="4" s="1"/>
  <c r="L192" i="4"/>
  <c r="K192" i="4"/>
  <c r="N192" i="4" s="1"/>
  <c r="J192" i="4"/>
  <c r="L191" i="4"/>
  <c r="K191" i="4"/>
  <c r="J191" i="4"/>
  <c r="L183" i="4"/>
  <c r="K183" i="4"/>
  <c r="J183" i="4"/>
  <c r="N183" i="4" s="1"/>
  <c r="L182" i="4"/>
  <c r="K182" i="4"/>
  <c r="J182" i="4"/>
  <c r="N182" i="4" s="1"/>
  <c r="L181" i="4"/>
  <c r="K181" i="4"/>
  <c r="J181" i="4"/>
  <c r="N181" i="4" s="1"/>
  <c r="L180" i="4"/>
  <c r="K180" i="4"/>
  <c r="J180" i="4"/>
  <c r="L179" i="4"/>
  <c r="K179" i="4"/>
  <c r="J179" i="4"/>
  <c r="N179" i="4" s="1"/>
  <c r="L178" i="4"/>
  <c r="K178" i="4"/>
  <c r="J178" i="4"/>
  <c r="N178" i="4" s="1"/>
  <c r="L177" i="4"/>
  <c r="K177" i="4"/>
  <c r="N177" i="4" s="1"/>
  <c r="J177" i="4"/>
  <c r="L176" i="4"/>
  <c r="K176" i="4"/>
  <c r="J176" i="4"/>
  <c r="L166" i="4"/>
  <c r="K166" i="4"/>
  <c r="J166" i="4"/>
  <c r="N166" i="4" s="1"/>
  <c r="L165" i="4"/>
  <c r="K165" i="4"/>
  <c r="J165" i="4"/>
  <c r="N165" i="4" s="1"/>
  <c r="L164" i="4"/>
  <c r="K164" i="4"/>
  <c r="J164" i="4"/>
  <c r="N164" i="4" s="1"/>
  <c r="L163" i="4"/>
  <c r="K163" i="4"/>
  <c r="J163" i="4"/>
  <c r="L155" i="4"/>
  <c r="K155" i="4"/>
  <c r="J155" i="4"/>
  <c r="N155" i="4" s="1"/>
  <c r="L154" i="4"/>
  <c r="K154" i="4"/>
  <c r="J154" i="4"/>
  <c r="N154" i="4" s="1"/>
  <c r="L153" i="4"/>
  <c r="K153" i="4"/>
  <c r="N153" i="4" s="1"/>
  <c r="J153" i="4"/>
  <c r="L152" i="4"/>
  <c r="K152" i="4"/>
  <c r="J152" i="4"/>
  <c r="N152" i="4" s="1"/>
  <c r="L151" i="4"/>
  <c r="K151" i="4"/>
  <c r="J151" i="4"/>
  <c r="N151" i="4" s="1"/>
  <c r="L150" i="4"/>
  <c r="K150" i="4"/>
  <c r="J150" i="4"/>
  <c r="N150" i="4" s="1"/>
  <c r="L149" i="4"/>
  <c r="K149" i="4"/>
  <c r="J149" i="4"/>
  <c r="N149" i="4" s="1"/>
  <c r="L148" i="4"/>
  <c r="K148" i="4"/>
  <c r="J148" i="4"/>
  <c r="L138" i="4"/>
  <c r="K138" i="4"/>
  <c r="J138" i="4"/>
  <c r="N138" i="4" s="1"/>
  <c r="L137" i="4"/>
  <c r="K137" i="4"/>
  <c r="J137" i="4"/>
  <c r="N137" i="4" s="1"/>
  <c r="L136" i="4"/>
  <c r="K136" i="4"/>
  <c r="N136" i="4" s="1"/>
  <c r="J136" i="4"/>
  <c r="L135" i="4"/>
  <c r="K135" i="4"/>
  <c r="J135" i="4"/>
  <c r="N135" i="4" s="1"/>
  <c r="L127" i="4"/>
  <c r="K127" i="4"/>
  <c r="J127" i="4"/>
  <c r="N127" i="4" s="1"/>
  <c r="L126" i="4"/>
  <c r="K126" i="4"/>
  <c r="J126" i="4"/>
  <c r="N126" i="4" s="1"/>
  <c r="L125" i="4"/>
  <c r="K125" i="4"/>
  <c r="J125" i="4"/>
  <c r="N125" i="4" s="1"/>
  <c r="L124" i="4"/>
  <c r="K124" i="4"/>
  <c r="J124" i="4"/>
  <c r="L123" i="4"/>
  <c r="K123" i="4"/>
  <c r="J123" i="4"/>
  <c r="N123" i="4" s="1"/>
  <c r="L122" i="4"/>
  <c r="K122" i="4"/>
  <c r="J122" i="4"/>
  <c r="N122" i="4" s="1"/>
  <c r="L121" i="4"/>
  <c r="K121" i="4"/>
  <c r="N121" i="4" s="1"/>
  <c r="J121" i="4"/>
  <c r="L120" i="4"/>
  <c r="K120" i="4"/>
  <c r="J120" i="4"/>
  <c r="N120" i="4" s="1"/>
  <c r="L110" i="4"/>
  <c r="K110" i="4"/>
  <c r="J110" i="4"/>
  <c r="N110" i="4" s="1"/>
  <c r="L109" i="4"/>
  <c r="K109" i="4"/>
  <c r="J109" i="4"/>
  <c r="N109" i="4" s="1"/>
  <c r="L108" i="4"/>
  <c r="K108" i="4"/>
  <c r="J108" i="4"/>
  <c r="N108" i="4" s="1"/>
  <c r="L107" i="4"/>
  <c r="K107" i="4"/>
  <c r="J107" i="4"/>
  <c r="L99" i="4"/>
  <c r="K99" i="4"/>
  <c r="J99" i="4"/>
  <c r="N99" i="4" s="1"/>
  <c r="L98" i="4"/>
  <c r="K98" i="4"/>
  <c r="J98" i="4"/>
  <c r="N98" i="4" s="1"/>
  <c r="L97" i="4"/>
  <c r="K97" i="4"/>
  <c r="N97" i="4" s="1"/>
  <c r="J97" i="4"/>
  <c r="L96" i="4"/>
  <c r="K96" i="4"/>
  <c r="J96" i="4"/>
  <c r="N96" i="4" s="1"/>
  <c r="L95" i="4"/>
  <c r="K95" i="4"/>
  <c r="J95" i="4"/>
  <c r="N95" i="4" s="1"/>
  <c r="L94" i="4"/>
  <c r="K94" i="4"/>
  <c r="J94" i="4"/>
  <c r="N94" i="4" s="1"/>
  <c r="L93" i="4"/>
  <c r="K93" i="4"/>
  <c r="J93" i="4"/>
  <c r="N93" i="4" s="1"/>
  <c r="L92" i="4"/>
  <c r="K92" i="4"/>
  <c r="J92" i="4"/>
  <c r="L82" i="4"/>
  <c r="K82" i="4"/>
  <c r="J82" i="4"/>
  <c r="N82" i="4" s="1"/>
  <c r="L81" i="4"/>
  <c r="K81" i="4"/>
  <c r="J81" i="4"/>
  <c r="N81" i="4" s="1"/>
  <c r="L80" i="4"/>
  <c r="K80" i="4"/>
  <c r="N80" i="4" s="1"/>
  <c r="J80" i="4"/>
  <c r="L79" i="4"/>
  <c r="K79" i="4"/>
  <c r="J79" i="4"/>
  <c r="N79" i="4" s="1"/>
  <c r="L71" i="4"/>
  <c r="K71" i="4"/>
  <c r="J71" i="4"/>
  <c r="N71" i="4" s="1"/>
  <c r="L70" i="4"/>
  <c r="K70" i="4"/>
  <c r="J70" i="4"/>
  <c r="N70" i="4" s="1"/>
  <c r="L69" i="4"/>
  <c r="K69" i="4"/>
  <c r="J69" i="4"/>
  <c r="N69" i="4" s="1"/>
  <c r="L68" i="4"/>
  <c r="K68" i="4"/>
  <c r="J68" i="4"/>
  <c r="L67" i="4"/>
  <c r="K67" i="4"/>
  <c r="J67" i="4"/>
  <c r="N67" i="4" s="1"/>
  <c r="L66" i="4"/>
  <c r="K66" i="4"/>
  <c r="J66" i="4"/>
  <c r="N66" i="4" s="1"/>
  <c r="L65" i="4"/>
  <c r="K65" i="4"/>
  <c r="N65" i="4" s="1"/>
  <c r="J65" i="4"/>
  <c r="L64" i="4"/>
  <c r="K64" i="4"/>
  <c r="J64" i="4"/>
  <c r="N64" i="4" s="1"/>
  <c r="L54" i="4"/>
  <c r="K54" i="4"/>
  <c r="J54" i="4"/>
  <c r="N54" i="4" s="1"/>
  <c r="L53" i="4"/>
  <c r="K53" i="4"/>
  <c r="J53" i="4"/>
  <c r="N53" i="4" s="1"/>
  <c r="L52" i="4"/>
  <c r="K52" i="4"/>
  <c r="J52" i="4"/>
  <c r="N52" i="4" s="1"/>
  <c r="L51" i="4"/>
  <c r="K51" i="4"/>
  <c r="J51" i="4"/>
  <c r="L43" i="4"/>
  <c r="K43" i="4"/>
  <c r="J43" i="4"/>
  <c r="N43" i="4" s="1"/>
  <c r="L42" i="4"/>
  <c r="K42" i="4"/>
  <c r="J42" i="4"/>
  <c r="N42" i="4" s="1"/>
  <c r="L41" i="4"/>
  <c r="K41" i="4"/>
  <c r="N41" i="4" s="1"/>
  <c r="J41" i="4"/>
  <c r="L40" i="4"/>
  <c r="K40" i="4"/>
  <c r="J40" i="4"/>
  <c r="L39" i="4"/>
  <c r="K39" i="4"/>
  <c r="J39" i="4"/>
  <c r="N39" i="4" s="1"/>
  <c r="L38" i="4"/>
  <c r="K38" i="4"/>
  <c r="J38" i="4"/>
  <c r="N38" i="4" s="1"/>
  <c r="L37" i="4"/>
  <c r="K37" i="4"/>
  <c r="J37" i="4"/>
  <c r="N37" i="4" s="1"/>
  <c r="L36" i="4"/>
  <c r="K36" i="4"/>
  <c r="J36" i="4"/>
  <c r="L26" i="4"/>
  <c r="K26" i="4"/>
  <c r="J26" i="4"/>
  <c r="N26" i="4" s="1"/>
  <c r="L25" i="4"/>
  <c r="K25" i="4"/>
  <c r="J25" i="4"/>
  <c r="N25" i="4" s="1"/>
  <c r="L24" i="4"/>
  <c r="K24" i="4"/>
  <c r="N24" i="4" s="1"/>
  <c r="J24" i="4"/>
  <c r="L23" i="4"/>
  <c r="K23" i="4"/>
  <c r="J23" i="4"/>
  <c r="L15" i="4"/>
  <c r="K15" i="4"/>
  <c r="J15" i="4"/>
  <c r="N15" i="4" s="1"/>
  <c r="L14" i="4"/>
  <c r="K14" i="4"/>
  <c r="J14" i="4"/>
  <c r="N14" i="4" s="1"/>
  <c r="L13" i="4"/>
  <c r="K13" i="4"/>
  <c r="J13" i="4"/>
  <c r="N13" i="4" s="1"/>
  <c r="L12" i="4"/>
  <c r="K12" i="4"/>
  <c r="J12" i="4"/>
  <c r="L11" i="4"/>
  <c r="K11" i="4"/>
  <c r="J11" i="4"/>
  <c r="N11" i="4" s="1"/>
  <c r="L10" i="4"/>
  <c r="K10" i="4"/>
  <c r="J10" i="4"/>
  <c r="N10" i="4" s="1"/>
  <c r="L9" i="4"/>
  <c r="K9" i="4"/>
  <c r="N9" i="4" s="1"/>
  <c r="J9" i="4"/>
  <c r="L8" i="4"/>
  <c r="K8" i="4"/>
  <c r="J8" i="4"/>
  <c r="N8" i="4" s="1"/>
  <c r="N12" i="4" l="1"/>
  <c r="N36" i="4"/>
  <c r="N51" i="4"/>
  <c r="N68" i="4"/>
  <c r="N92" i="4"/>
  <c r="N107" i="4"/>
  <c r="N124" i="4"/>
  <c r="N148" i="4"/>
  <c r="N163" i="4"/>
  <c r="N180" i="4"/>
  <c r="N204" i="4"/>
  <c r="N219" i="4"/>
  <c r="N236" i="4"/>
  <c r="N248" i="4"/>
  <c r="O216" i="1"/>
  <c r="O205" i="1"/>
  <c r="R842" i="1" l="1"/>
  <c r="P842" i="1"/>
  <c r="O842" i="1"/>
  <c r="N842" i="1"/>
  <c r="M842" i="1"/>
  <c r="R841" i="1"/>
  <c r="P841" i="1"/>
  <c r="O841" i="1"/>
  <c r="N841" i="1"/>
  <c r="M841" i="1"/>
  <c r="R840" i="1"/>
  <c r="P840" i="1"/>
  <c r="O840" i="1"/>
  <c r="N840" i="1"/>
  <c r="M840" i="1"/>
  <c r="R839" i="1"/>
  <c r="P839" i="1"/>
  <c r="O839" i="1"/>
  <c r="N839" i="1"/>
  <c r="M839" i="1"/>
  <c r="P832" i="1"/>
  <c r="P831" i="1"/>
  <c r="P830" i="1"/>
  <c r="P829" i="1"/>
  <c r="P828" i="1"/>
  <c r="P827" i="1"/>
  <c r="P826" i="1"/>
  <c r="P825" i="1"/>
  <c r="R832" i="1"/>
  <c r="R831" i="1"/>
  <c r="R830" i="1"/>
  <c r="R829" i="1"/>
  <c r="R828" i="1"/>
  <c r="R827" i="1"/>
  <c r="R826" i="1"/>
  <c r="R825" i="1"/>
  <c r="O832" i="1"/>
  <c r="N832" i="1"/>
  <c r="M832" i="1"/>
  <c r="O831" i="1"/>
  <c r="N831" i="1"/>
  <c r="M831" i="1"/>
  <c r="O830" i="1"/>
  <c r="N830" i="1"/>
  <c r="M830" i="1"/>
  <c r="O829" i="1"/>
  <c r="N829" i="1"/>
  <c r="M829" i="1"/>
  <c r="O828" i="1"/>
  <c r="N828" i="1"/>
  <c r="M828" i="1"/>
  <c r="O827" i="1"/>
  <c r="N827" i="1"/>
  <c r="M827" i="1"/>
  <c r="O826" i="1"/>
  <c r="N826" i="1"/>
  <c r="M826" i="1"/>
  <c r="O825" i="1"/>
  <c r="N825" i="1"/>
  <c r="M825" i="1"/>
  <c r="R1092" i="1"/>
  <c r="Q1092" i="1"/>
  <c r="P1092" i="1"/>
  <c r="O1092" i="1"/>
  <c r="N1092" i="1"/>
  <c r="M1092" i="1"/>
  <c r="R1091" i="1"/>
  <c r="Q1091" i="1"/>
  <c r="P1091" i="1"/>
  <c r="O1091" i="1"/>
  <c r="N1091" i="1"/>
  <c r="M1091" i="1"/>
  <c r="R1090" i="1"/>
  <c r="Q1090" i="1"/>
  <c r="P1090" i="1"/>
  <c r="O1090" i="1"/>
  <c r="N1090" i="1"/>
  <c r="M1090" i="1"/>
  <c r="R1089" i="1"/>
  <c r="Q1089" i="1"/>
  <c r="P1089" i="1"/>
  <c r="O1089" i="1"/>
  <c r="N1089" i="1"/>
  <c r="M1089" i="1"/>
  <c r="R1082" i="1"/>
  <c r="R1081" i="1"/>
  <c r="R1080" i="1"/>
  <c r="R1079" i="1"/>
  <c r="R1078" i="1"/>
  <c r="R1077" i="1"/>
  <c r="R1076" i="1"/>
  <c r="R1075" i="1"/>
  <c r="T1075" i="1"/>
  <c r="Q1082" i="1"/>
  <c r="P1082" i="1"/>
  <c r="O1082" i="1"/>
  <c r="N1082" i="1"/>
  <c r="M1082" i="1"/>
  <c r="Q1081" i="1"/>
  <c r="P1081" i="1"/>
  <c r="O1081" i="1"/>
  <c r="N1081" i="1"/>
  <c r="M1081" i="1"/>
  <c r="Q1080" i="1"/>
  <c r="P1080" i="1"/>
  <c r="O1080" i="1"/>
  <c r="N1080" i="1"/>
  <c r="M1080" i="1"/>
  <c r="Q1079" i="1"/>
  <c r="P1079" i="1"/>
  <c r="O1079" i="1"/>
  <c r="N1079" i="1"/>
  <c r="M1079" i="1"/>
  <c r="Q1078" i="1"/>
  <c r="P1078" i="1"/>
  <c r="O1078" i="1"/>
  <c r="N1078" i="1"/>
  <c r="M1078" i="1"/>
  <c r="Q1077" i="1"/>
  <c r="P1077" i="1"/>
  <c r="O1077" i="1"/>
  <c r="N1077" i="1"/>
  <c r="M1077" i="1"/>
  <c r="Q1076" i="1"/>
  <c r="P1076" i="1"/>
  <c r="O1076" i="1"/>
  <c r="N1076" i="1"/>
  <c r="M1076" i="1"/>
  <c r="Q1075" i="1"/>
  <c r="P1075" i="1"/>
  <c r="O1075" i="1"/>
  <c r="N1075" i="1"/>
  <c r="M1075" i="1"/>
  <c r="Q1144" i="1"/>
  <c r="O1144" i="1"/>
  <c r="N1144" i="1"/>
  <c r="M1144" i="1"/>
  <c r="Q1143" i="1"/>
  <c r="O1143" i="1"/>
  <c r="N1143" i="1"/>
  <c r="M1143" i="1"/>
  <c r="Q1142" i="1"/>
  <c r="O1142" i="1"/>
  <c r="N1142" i="1"/>
  <c r="M1142" i="1"/>
  <c r="Q1141" i="1"/>
  <c r="O1141" i="1"/>
  <c r="N1141" i="1"/>
  <c r="M1141" i="1"/>
  <c r="Q1134" i="1"/>
  <c r="O1134" i="1"/>
  <c r="N1134" i="1"/>
  <c r="M1134" i="1"/>
  <c r="Q1133" i="1"/>
  <c r="O1133" i="1"/>
  <c r="N1133" i="1"/>
  <c r="M1133" i="1"/>
  <c r="Q1132" i="1"/>
  <c r="O1132" i="1"/>
  <c r="N1132" i="1"/>
  <c r="M1132" i="1"/>
  <c r="Q1131" i="1"/>
  <c r="O1131" i="1"/>
  <c r="N1131" i="1"/>
  <c r="M1131" i="1"/>
  <c r="Q1130" i="1"/>
  <c r="O1130" i="1"/>
  <c r="N1130" i="1"/>
  <c r="M1130" i="1"/>
  <c r="Q1129" i="1"/>
  <c r="O1129" i="1"/>
  <c r="N1129" i="1"/>
  <c r="M1129" i="1"/>
  <c r="Q1128" i="1"/>
  <c r="O1128" i="1"/>
  <c r="N1128" i="1"/>
  <c r="M1128" i="1"/>
  <c r="Q1127" i="1"/>
  <c r="O1127" i="1"/>
  <c r="N1127" i="1"/>
  <c r="M1127" i="1"/>
  <c r="Q1118" i="1"/>
  <c r="O1118" i="1"/>
  <c r="N1118" i="1"/>
  <c r="M1118" i="1"/>
  <c r="Q1117" i="1"/>
  <c r="O1117" i="1"/>
  <c r="N1117" i="1"/>
  <c r="M1117" i="1"/>
  <c r="Q1116" i="1"/>
  <c r="O1116" i="1"/>
  <c r="N1116" i="1"/>
  <c r="M1116" i="1"/>
  <c r="Q1115" i="1"/>
  <c r="O1115" i="1"/>
  <c r="N1115" i="1"/>
  <c r="M1115" i="1"/>
  <c r="Q1108" i="1"/>
  <c r="O1108" i="1"/>
  <c r="N1108" i="1"/>
  <c r="M1108" i="1"/>
  <c r="Q1107" i="1"/>
  <c r="O1107" i="1"/>
  <c r="N1107" i="1"/>
  <c r="M1107" i="1"/>
  <c r="Q1106" i="1"/>
  <c r="O1106" i="1"/>
  <c r="N1106" i="1"/>
  <c r="M1106" i="1"/>
  <c r="Q1105" i="1"/>
  <c r="O1105" i="1"/>
  <c r="N1105" i="1"/>
  <c r="M1105" i="1"/>
  <c r="Q1104" i="1"/>
  <c r="O1104" i="1"/>
  <c r="N1104" i="1"/>
  <c r="M1104" i="1"/>
  <c r="Q1103" i="1"/>
  <c r="O1103" i="1"/>
  <c r="N1103" i="1"/>
  <c r="M1103" i="1"/>
  <c r="Q1102" i="1"/>
  <c r="O1102" i="1"/>
  <c r="N1102" i="1"/>
  <c r="M1102" i="1"/>
  <c r="Q1101" i="1"/>
  <c r="O1101" i="1"/>
  <c r="N1101" i="1"/>
  <c r="M1101" i="1"/>
  <c r="Q1066" i="1"/>
  <c r="O1066" i="1"/>
  <c r="N1066" i="1"/>
  <c r="M1066" i="1"/>
  <c r="Q1065" i="1"/>
  <c r="O1065" i="1"/>
  <c r="N1065" i="1"/>
  <c r="M1065" i="1"/>
  <c r="Q1064" i="1"/>
  <c r="O1064" i="1"/>
  <c r="N1064" i="1"/>
  <c r="M1064" i="1"/>
  <c r="Q1063" i="1"/>
  <c r="O1063" i="1"/>
  <c r="N1063" i="1"/>
  <c r="M1063" i="1"/>
  <c r="Q1055" i="1"/>
  <c r="O1055" i="1"/>
  <c r="N1055" i="1"/>
  <c r="M1055" i="1"/>
  <c r="Q1054" i="1"/>
  <c r="O1054" i="1"/>
  <c r="N1054" i="1"/>
  <c r="M1054" i="1"/>
  <c r="Q1053" i="1"/>
  <c r="O1053" i="1"/>
  <c r="N1053" i="1"/>
  <c r="M1053" i="1"/>
  <c r="Q1052" i="1"/>
  <c r="O1052" i="1"/>
  <c r="N1052" i="1"/>
  <c r="M1052" i="1"/>
  <c r="Q1051" i="1"/>
  <c r="O1051" i="1"/>
  <c r="N1051" i="1"/>
  <c r="M1051" i="1"/>
  <c r="Q1050" i="1"/>
  <c r="O1050" i="1"/>
  <c r="N1050" i="1"/>
  <c r="M1050" i="1"/>
  <c r="Q1049" i="1"/>
  <c r="O1049" i="1"/>
  <c r="N1049" i="1"/>
  <c r="M1049" i="1"/>
  <c r="Q1048" i="1"/>
  <c r="O1048" i="1"/>
  <c r="N1048" i="1"/>
  <c r="M1048" i="1"/>
  <c r="Q1038" i="1"/>
  <c r="O1038" i="1"/>
  <c r="N1038" i="1"/>
  <c r="M1038" i="1"/>
  <c r="Q1037" i="1"/>
  <c r="O1037" i="1"/>
  <c r="N1037" i="1"/>
  <c r="M1037" i="1"/>
  <c r="Q1036" i="1"/>
  <c r="O1036" i="1"/>
  <c r="N1036" i="1"/>
  <c r="M1036" i="1"/>
  <c r="Q1035" i="1"/>
  <c r="O1035" i="1"/>
  <c r="N1035" i="1"/>
  <c r="M1035" i="1"/>
  <c r="Q1027" i="1"/>
  <c r="O1027" i="1"/>
  <c r="N1027" i="1"/>
  <c r="M1027" i="1"/>
  <c r="Q1026" i="1"/>
  <c r="O1026" i="1"/>
  <c r="N1026" i="1"/>
  <c r="M1026" i="1"/>
  <c r="Q1025" i="1"/>
  <c r="O1025" i="1"/>
  <c r="N1025" i="1"/>
  <c r="M1025" i="1"/>
  <c r="Q1024" i="1"/>
  <c r="O1024" i="1"/>
  <c r="N1024" i="1"/>
  <c r="M1024" i="1"/>
  <c r="Q1023" i="1"/>
  <c r="O1023" i="1"/>
  <c r="N1023" i="1"/>
  <c r="M1023" i="1"/>
  <c r="Q1022" i="1"/>
  <c r="O1022" i="1"/>
  <c r="N1022" i="1"/>
  <c r="M1022" i="1"/>
  <c r="Q1021" i="1"/>
  <c r="O1021" i="1"/>
  <c r="N1021" i="1"/>
  <c r="M1021" i="1"/>
  <c r="Q1020" i="1"/>
  <c r="O1020" i="1"/>
  <c r="N1020" i="1"/>
  <c r="M1020" i="1"/>
  <c r="Q1010" i="1"/>
  <c r="O1010" i="1"/>
  <c r="N1010" i="1"/>
  <c r="M1010" i="1"/>
  <c r="Q1009" i="1"/>
  <c r="O1009" i="1"/>
  <c r="N1009" i="1"/>
  <c r="M1009" i="1"/>
  <c r="Q1008" i="1"/>
  <c r="O1008" i="1"/>
  <c r="N1008" i="1"/>
  <c r="M1008" i="1"/>
  <c r="Q1007" i="1"/>
  <c r="O1007" i="1"/>
  <c r="N1007" i="1"/>
  <c r="M1007" i="1"/>
  <c r="Q999" i="1"/>
  <c r="O999" i="1"/>
  <c r="N999" i="1"/>
  <c r="M999" i="1"/>
  <c r="Q998" i="1"/>
  <c r="O998" i="1"/>
  <c r="N998" i="1"/>
  <c r="M998" i="1"/>
  <c r="Q997" i="1"/>
  <c r="O997" i="1"/>
  <c r="N997" i="1"/>
  <c r="M997" i="1"/>
  <c r="Q996" i="1"/>
  <c r="O996" i="1"/>
  <c r="N996" i="1"/>
  <c r="M996" i="1"/>
  <c r="Q995" i="1"/>
  <c r="O995" i="1"/>
  <c r="N995" i="1"/>
  <c r="M995" i="1"/>
  <c r="Q994" i="1"/>
  <c r="O994" i="1"/>
  <c r="N994" i="1"/>
  <c r="M994" i="1"/>
  <c r="Q993" i="1"/>
  <c r="O993" i="1"/>
  <c r="N993" i="1"/>
  <c r="M993" i="1"/>
  <c r="Q992" i="1"/>
  <c r="O992" i="1"/>
  <c r="N992" i="1"/>
  <c r="M992" i="1"/>
  <c r="Q982" i="1"/>
  <c r="O982" i="1"/>
  <c r="N982" i="1"/>
  <c r="M982" i="1"/>
  <c r="Q981" i="1"/>
  <c r="O981" i="1"/>
  <c r="N981" i="1"/>
  <c r="M981" i="1"/>
  <c r="Q980" i="1"/>
  <c r="O980" i="1"/>
  <c r="N980" i="1"/>
  <c r="M980" i="1"/>
  <c r="Q979" i="1"/>
  <c r="O979" i="1"/>
  <c r="N979" i="1"/>
  <c r="M979" i="1"/>
  <c r="Q971" i="1"/>
  <c r="O971" i="1"/>
  <c r="N971" i="1"/>
  <c r="M971" i="1"/>
  <c r="Q970" i="1"/>
  <c r="O970" i="1"/>
  <c r="N970" i="1"/>
  <c r="M970" i="1"/>
  <c r="Q969" i="1"/>
  <c r="O969" i="1"/>
  <c r="N969" i="1"/>
  <c r="M969" i="1"/>
  <c r="Q968" i="1"/>
  <c r="O968" i="1"/>
  <c r="N968" i="1"/>
  <c r="M968" i="1"/>
  <c r="Q967" i="1"/>
  <c r="O967" i="1"/>
  <c r="N967" i="1"/>
  <c r="M967" i="1"/>
  <c r="Q966" i="1"/>
  <c r="O966" i="1"/>
  <c r="N966" i="1"/>
  <c r="M966" i="1"/>
  <c r="Q965" i="1"/>
  <c r="O965" i="1"/>
  <c r="N965" i="1"/>
  <c r="M965" i="1"/>
  <c r="Q964" i="1"/>
  <c r="O964" i="1"/>
  <c r="N964" i="1"/>
  <c r="M964" i="1"/>
  <c r="Q954" i="1"/>
  <c r="O954" i="1"/>
  <c r="N954" i="1"/>
  <c r="M954" i="1"/>
  <c r="Q953" i="1"/>
  <c r="O953" i="1"/>
  <c r="N953" i="1"/>
  <c r="M953" i="1"/>
  <c r="Q952" i="1"/>
  <c r="O952" i="1"/>
  <c r="N952" i="1"/>
  <c r="M952" i="1"/>
  <c r="Q951" i="1"/>
  <c r="O951" i="1"/>
  <c r="N951" i="1"/>
  <c r="M951" i="1"/>
  <c r="Q943" i="1"/>
  <c r="O943" i="1"/>
  <c r="N943" i="1"/>
  <c r="M943" i="1"/>
  <c r="Q942" i="1"/>
  <c r="O942" i="1"/>
  <c r="N942" i="1"/>
  <c r="M942" i="1"/>
  <c r="Q941" i="1"/>
  <c r="O941" i="1"/>
  <c r="N941" i="1"/>
  <c r="M941" i="1"/>
  <c r="Q940" i="1"/>
  <c r="O940" i="1"/>
  <c r="N940" i="1"/>
  <c r="M940" i="1"/>
  <c r="Q939" i="1"/>
  <c r="O939" i="1"/>
  <c r="N939" i="1"/>
  <c r="M939" i="1"/>
  <c r="Q938" i="1"/>
  <c r="O938" i="1"/>
  <c r="N938" i="1"/>
  <c r="M938" i="1"/>
  <c r="Q937" i="1"/>
  <c r="O937" i="1"/>
  <c r="N937" i="1"/>
  <c r="M937" i="1"/>
  <c r="Q936" i="1"/>
  <c r="O936" i="1"/>
  <c r="N936" i="1"/>
  <c r="M936" i="1"/>
  <c r="Q926" i="1"/>
  <c r="O926" i="1"/>
  <c r="N926" i="1"/>
  <c r="M926" i="1"/>
  <c r="Q925" i="1"/>
  <c r="O925" i="1"/>
  <c r="N925" i="1"/>
  <c r="M925" i="1"/>
  <c r="Q924" i="1"/>
  <c r="O924" i="1"/>
  <c r="N924" i="1"/>
  <c r="M924" i="1"/>
  <c r="Q923" i="1"/>
  <c r="O923" i="1"/>
  <c r="N923" i="1"/>
  <c r="M923" i="1"/>
  <c r="Q915" i="1"/>
  <c r="O915" i="1"/>
  <c r="N915" i="1"/>
  <c r="M915" i="1"/>
  <c r="Q914" i="1"/>
  <c r="O914" i="1"/>
  <c r="N914" i="1"/>
  <c r="M914" i="1"/>
  <c r="Q913" i="1"/>
  <c r="O913" i="1"/>
  <c r="N913" i="1"/>
  <c r="M913" i="1"/>
  <c r="Q912" i="1"/>
  <c r="O912" i="1"/>
  <c r="N912" i="1"/>
  <c r="M912" i="1"/>
  <c r="Q911" i="1"/>
  <c r="O911" i="1"/>
  <c r="N911" i="1"/>
  <c r="M911" i="1"/>
  <c r="Q910" i="1"/>
  <c r="O910" i="1"/>
  <c r="N910" i="1"/>
  <c r="M910" i="1"/>
  <c r="Q909" i="1"/>
  <c r="O909" i="1"/>
  <c r="N909" i="1"/>
  <c r="M909" i="1"/>
  <c r="Q908" i="1"/>
  <c r="O908" i="1"/>
  <c r="N908" i="1"/>
  <c r="M908" i="1"/>
  <c r="Q898" i="1"/>
  <c r="O898" i="1"/>
  <c r="N898" i="1"/>
  <c r="M898" i="1"/>
  <c r="Q897" i="1"/>
  <c r="O897" i="1"/>
  <c r="N897" i="1"/>
  <c r="M897" i="1"/>
  <c r="Q896" i="1"/>
  <c r="O896" i="1"/>
  <c r="N896" i="1"/>
  <c r="M896" i="1"/>
  <c r="Q895" i="1"/>
  <c r="O895" i="1"/>
  <c r="N895" i="1"/>
  <c r="M895" i="1"/>
  <c r="Q887" i="1"/>
  <c r="O887" i="1"/>
  <c r="N887" i="1"/>
  <c r="M887" i="1"/>
  <c r="Q886" i="1"/>
  <c r="O886" i="1"/>
  <c r="N886" i="1"/>
  <c r="M886" i="1"/>
  <c r="Q885" i="1"/>
  <c r="O885" i="1"/>
  <c r="N885" i="1"/>
  <c r="M885" i="1"/>
  <c r="Q884" i="1"/>
  <c r="O884" i="1"/>
  <c r="N884" i="1"/>
  <c r="M884" i="1"/>
  <c r="Q883" i="1"/>
  <c r="O883" i="1"/>
  <c r="N883" i="1"/>
  <c r="M883" i="1"/>
  <c r="Q882" i="1"/>
  <c r="O882" i="1"/>
  <c r="N882" i="1"/>
  <c r="M882" i="1"/>
  <c r="Q881" i="1"/>
  <c r="O881" i="1"/>
  <c r="N881" i="1"/>
  <c r="M881" i="1"/>
  <c r="Q880" i="1"/>
  <c r="O880" i="1"/>
  <c r="N880" i="1"/>
  <c r="M880" i="1"/>
  <c r="Q870" i="1"/>
  <c r="O870" i="1"/>
  <c r="N870" i="1"/>
  <c r="M870" i="1"/>
  <c r="Q869" i="1"/>
  <c r="O869" i="1"/>
  <c r="N869" i="1"/>
  <c r="M869" i="1"/>
  <c r="Q868" i="1"/>
  <c r="O868" i="1"/>
  <c r="N868" i="1"/>
  <c r="M868" i="1"/>
  <c r="Q867" i="1"/>
  <c r="O867" i="1"/>
  <c r="N867" i="1"/>
  <c r="M867" i="1"/>
  <c r="Q859" i="1"/>
  <c r="O859" i="1"/>
  <c r="N859" i="1"/>
  <c r="M859" i="1"/>
  <c r="Q858" i="1"/>
  <c r="O858" i="1"/>
  <c r="N858" i="1"/>
  <c r="M858" i="1"/>
  <c r="Q857" i="1"/>
  <c r="O857" i="1"/>
  <c r="N857" i="1"/>
  <c r="M857" i="1"/>
  <c r="Q856" i="1"/>
  <c r="O856" i="1"/>
  <c r="N856" i="1"/>
  <c r="M856" i="1"/>
  <c r="Q855" i="1"/>
  <c r="O855" i="1"/>
  <c r="N855" i="1"/>
  <c r="M855" i="1"/>
  <c r="Q854" i="1"/>
  <c r="O854" i="1"/>
  <c r="N854" i="1"/>
  <c r="M854" i="1"/>
  <c r="Q853" i="1"/>
  <c r="O853" i="1"/>
  <c r="N853" i="1"/>
  <c r="M853" i="1"/>
  <c r="Q852" i="1"/>
  <c r="O852" i="1"/>
  <c r="N852" i="1"/>
  <c r="M852" i="1"/>
  <c r="Q816" i="1"/>
  <c r="P816" i="1"/>
  <c r="N816" i="1"/>
  <c r="M816" i="1"/>
  <c r="Q815" i="1"/>
  <c r="P815" i="1"/>
  <c r="N815" i="1"/>
  <c r="M815" i="1"/>
  <c r="Q814" i="1"/>
  <c r="P814" i="1"/>
  <c r="N814" i="1"/>
  <c r="M814" i="1"/>
  <c r="Q813" i="1"/>
  <c r="P813" i="1"/>
  <c r="N813" i="1"/>
  <c r="M813" i="1"/>
  <c r="Q805" i="1"/>
  <c r="P805" i="1"/>
  <c r="N805" i="1"/>
  <c r="M805" i="1"/>
  <c r="Q804" i="1"/>
  <c r="P804" i="1"/>
  <c r="N804" i="1"/>
  <c r="M804" i="1"/>
  <c r="Q803" i="1"/>
  <c r="P803" i="1"/>
  <c r="N803" i="1"/>
  <c r="M803" i="1"/>
  <c r="Q802" i="1"/>
  <c r="P802" i="1"/>
  <c r="N802" i="1"/>
  <c r="M802" i="1"/>
  <c r="Q801" i="1"/>
  <c r="P801" i="1"/>
  <c r="N801" i="1"/>
  <c r="M801" i="1"/>
  <c r="Q800" i="1"/>
  <c r="P800" i="1"/>
  <c r="N800" i="1"/>
  <c r="M800" i="1"/>
  <c r="Q799" i="1"/>
  <c r="P799" i="1"/>
  <c r="N799" i="1"/>
  <c r="M799" i="1"/>
  <c r="Q798" i="1"/>
  <c r="P798" i="1"/>
  <c r="N798" i="1"/>
  <c r="M798" i="1"/>
  <c r="Q788" i="1"/>
  <c r="P788" i="1"/>
  <c r="N788" i="1"/>
  <c r="M788" i="1"/>
  <c r="Q787" i="1"/>
  <c r="P787" i="1"/>
  <c r="N787" i="1"/>
  <c r="M787" i="1"/>
  <c r="Q786" i="1"/>
  <c r="P786" i="1"/>
  <c r="N786" i="1"/>
  <c r="M786" i="1"/>
  <c r="Q785" i="1"/>
  <c r="P785" i="1"/>
  <c r="N785" i="1"/>
  <c r="M785" i="1"/>
  <c r="Q777" i="1"/>
  <c r="P777" i="1"/>
  <c r="N777" i="1"/>
  <c r="M777" i="1"/>
  <c r="Q776" i="1"/>
  <c r="P776" i="1"/>
  <c r="N776" i="1"/>
  <c r="M776" i="1"/>
  <c r="Q775" i="1"/>
  <c r="P775" i="1"/>
  <c r="N775" i="1"/>
  <c r="M775" i="1"/>
  <c r="Q774" i="1"/>
  <c r="P774" i="1"/>
  <c r="N774" i="1"/>
  <c r="M774" i="1"/>
  <c r="Q773" i="1"/>
  <c r="P773" i="1"/>
  <c r="N773" i="1"/>
  <c r="M773" i="1"/>
  <c r="Q772" i="1"/>
  <c r="P772" i="1"/>
  <c r="N772" i="1"/>
  <c r="M772" i="1"/>
  <c r="Q771" i="1"/>
  <c r="P771" i="1"/>
  <c r="N771" i="1"/>
  <c r="M771" i="1"/>
  <c r="Q770" i="1"/>
  <c r="P770" i="1"/>
  <c r="N770" i="1"/>
  <c r="M770" i="1"/>
  <c r="Q760" i="1"/>
  <c r="P760" i="1"/>
  <c r="N760" i="1"/>
  <c r="M760" i="1"/>
  <c r="Q759" i="1"/>
  <c r="P759" i="1"/>
  <c r="N759" i="1"/>
  <c r="M759" i="1"/>
  <c r="Q758" i="1"/>
  <c r="P758" i="1"/>
  <c r="N758" i="1"/>
  <c r="M758" i="1"/>
  <c r="Q757" i="1"/>
  <c r="P757" i="1"/>
  <c r="N757" i="1"/>
  <c r="M757" i="1"/>
  <c r="Q749" i="1"/>
  <c r="P749" i="1"/>
  <c r="N749" i="1"/>
  <c r="M749" i="1"/>
  <c r="Q748" i="1"/>
  <c r="P748" i="1"/>
  <c r="N748" i="1"/>
  <c r="M748" i="1"/>
  <c r="Q747" i="1"/>
  <c r="P747" i="1"/>
  <c r="N747" i="1"/>
  <c r="M747" i="1"/>
  <c r="Q746" i="1"/>
  <c r="P746" i="1"/>
  <c r="N746" i="1"/>
  <c r="M746" i="1"/>
  <c r="Q745" i="1"/>
  <c r="P745" i="1"/>
  <c r="N745" i="1"/>
  <c r="M745" i="1"/>
  <c r="Q744" i="1"/>
  <c r="P744" i="1"/>
  <c r="N744" i="1"/>
  <c r="M744" i="1"/>
  <c r="Q743" i="1"/>
  <c r="P743" i="1"/>
  <c r="N743" i="1"/>
  <c r="M743" i="1"/>
  <c r="Q742" i="1"/>
  <c r="P742" i="1"/>
  <c r="N742" i="1"/>
  <c r="M742" i="1"/>
  <c r="Q732" i="1"/>
  <c r="P732" i="1"/>
  <c r="N732" i="1"/>
  <c r="M732" i="1"/>
  <c r="Q731" i="1"/>
  <c r="P731" i="1"/>
  <c r="N731" i="1"/>
  <c r="M731" i="1"/>
  <c r="Q730" i="1"/>
  <c r="P730" i="1"/>
  <c r="N730" i="1"/>
  <c r="M730" i="1"/>
  <c r="Q729" i="1"/>
  <c r="P729" i="1"/>
  <c r="N729" i="1"/>
  <c r="M729" i="1"/>
  <c r="Q721" i="1"/>
  <c r="P721" i="1"/>
  <c r="N721" i="1"/>
  <c r="M721" i="1"/>
  <c r="Q720" i="1"/>
  <c r="P720" i="1"/>
  <c r="N720" i="1"/>
  <c r="M720" i="1"/>
  <c r="Q719" i="1"/>
  <c r="P719" i="1"/>
  <c r="N719" i="1"/>
  <c r="M719" i="1"/>
  <c r="Q718" i="1"/>
  <c r="P718" i="1"/>
  <c r="N718" i="1"/>
  <c r="M718" i="1"/>
  <c r="Q717" i="1"/>
  <c r="P717" i="1"/>
  <c r="N717" i="1"/>
  <c r="M717" i="1"/>
  <c r="Q716" i="1"/>
  <c r="P716" i="1"/>
  <c r="N716" i="1"/>
  <c r="M716" i="1"/>
  <c r="Q715" i="1"/>
  <c r="P715" i="1"/>
  <c r="N715" i="1"/>
  <c r="M715" i="1"/>
  <c r="Q714" i="1"/>
  <c r="P714" i="1"/>
  <c r="N714" i="1"/>
  <c r="M714" i="1"/>
  <c r="Q704" i="1"/>
  <c r="P704" i="1"/>
  <c r="N704" i="1"/>
  <c r="M704" i="1"/>
  <c r="Q703" i="1"/>
  <c r="P703" i="1"/>
  <c r="N703" i="1"/>
  <c r="M703" i="1"/>
  <c r="Q702" i="1"/>
  <c r="P702" i="1"/>
  <c r="N702" i="1"/>
  <c r="M702" i="1"/>
  <c r="Q701" i="1"/>
  <c r="P701" i="1"/>
  <c r="N701" i="1"/>
  <c r="M701" i="1"/>
  <c r="Q693" i="1"/>
  <c r="P693" i="1"/>
  <c r="N693" i="1"/>
  <c r="M693" i="1"/>
  <c r="Q692" i="1"/>
  <c r="P692" i="1"/>
  <c r="N692" i="1"/>
  <c r="M692" i="1"/>
  <c r="Q691" i="1"/>
  <c r="P691" i="1"/>
  <c r="N691" i="1"/>
  <c r="M691" i="1"/>
  <c r="Q690" i="1"/>
  <c r="P690" i="1"/>
  <c r="N690" i="1"/>
  <c r="M690" i="1"/>
  <c r="Q689" i="1"/>
  <c r="P689" i="1"/>
  <c r="N689" i="1"/>
  <c r="M689" i="1"/>
  <c r="Q688" i="1"/>
  <c r="P688" i="1"/>
  <c r="N688" i="1"/>
  <c r="M688" i="1"/>
  <c r="Q687" i="1"/>
  <c r="P687" i="1"/>
  <c r="N687" i="1"/>
  <c r="M687" i="1"/>
  <c r="Q686" i="1"/>
  <c r="P686" i="1"/>
  <c r="N686" i="1"/>
  <c r="M686" i="1"/>
  <c r="Q676" i="1"/>
  <c r="P676" i="1"/>
  <c r="N676" i="1"/>
  <c r="M676" i="1"/>
  <c r="Q675" i="1"/>
  <c r="P675" i="1"/>
  <c r="N675" i="1"/>
  <c r="M675" i="1"/>
  <c r="Q674" i="1"/>
  <c r="P674" i="1"/>
  <c r="N674" i="1"/>
  <c r="M674" i="1"/>
  <c r="Q673" i="1"/>
  <c r="P673" i="1"/>
  <c r="N673" i="1"/>
  <c r="M673" i="1"/>
  <c r="Q665" i="1"/>
  <c r="P665" i="1"/>
  <c r="N665" i="1"/>
  <c r="M665" i="1"/>
  <c r="Q664" i="1"/>
  <c r="P664" i="1"/>
  <c r="N664" i="1"/>
  <c r="M664" i="1"/>
  <c r="Q663" i="1"/>
  <c r="P663" i="1"/>
  <c r="N663" i="1"/>
  <c r="M663" i="1"/>
  <c r="Q662" i="1"/>
  <c r="P662" i="1"/>
  <c r="N662" i="1"/>
  <c r="M662" i="1"/>
  <c r="Q661" i="1"/>
  <c r="P661" i="1"/>
  <c r="N661" i="1"/>
  <c r="M661" i="1"/>
  <c r="Q660" i="1"/>
  <c r="P660" i="1"/>
  <c r="N660" i="1"/>
  <c r="M660" i="1"/>
  <c r="Q659" i="1"/>
  <c r="P659" i="1"/>
  <c r="N659" i="1"/>
  <c r="M659" i="1"/>
  <c r="Q658" i="1"/>
  <c r="P658" i="1"/>
  <c r="N658" i="1"/>
  <c r="M658" i="1"/>
  <c r="Q648" i="1"/>
  <c r="P648" i="1"/>
  <c r="N648" i="1"/>
  <c r="M648" i="1"/>
  <c r="Q647" i="1"/>
  <c r="P647" i="1"/>
  <c r="N647" i="1"/>
  <c r="M647" i="1"/>
  <c r="Q646" i="1"/>
  <c r="P646" i="1"/>
  <c r="N646" i="1"/>
  <c r="M646" i="1"/>
  <c r="Q645" i="1"/>
  <c r="P645" i="1"/>
  <c r="N645" i="1"/>
  <c r="M645" i="1"/>
  <c r="Q637" i="1"/>
  <c r="P637" i="1"/>
  <c r="N637" i="1"/>
  <c r="M637" i="1"/>
  <c r="Q636" i="1"/>
  <c r="P636" i="1"/>
  <c r="N636" i="1"/>
  <c r="M636" i="1"/>
  <c r="Q635" i="1"/>
  <c r="P635" i="1"/>
  <c r="N635" i="1"/>
  <c r="M635" i="1"/>
  <c r="Q634" i="1"/>
  <c r="P634" i="1"/>
  <c r="N634" i="1"/>
  <c r="M634" i="1"/>
  <c r="Q633" i="1"/>
  <c r="P633" i="1"/>
  <c r="N633" i="1"/>
  <c r="M633" i="1"/>
  <c r="Q632" i="1"/>
  <c r="P632" i="1"/>
  <c r="N632" i="1"/>
  <c r="M632" i="1"/>
  <c r="Q631" i="1"/>
  <c r="P631" i="1"/>
  <c r="N631" i="1"/>
  <c r="M631" i="1"/>
  <c r="Q630" i="1"/>
  <c r="P630" i="1"/>
  <c r="N630" i="1"/>
  <c r="M630" i="1"/>
  <c r="Q620" i="1"/>
  <c r="P620" i="1"/>
  <c r="N620" i="1"/>
  <c r="M620" i="1"/>
  <c r="Q619" i="1"/>
  <c r="P619" i="1"/>
  <c r="N619" i="1"/>
  <c r="M619" i="1"/>
  <c r="Q618" i="1"/>
  <c r="P618" i="1"/>
  <c r="N618" i="1"/>
  <c r="M618" i="1"/>
  <c r="Q617" i="1"/>
  <c r="P617" i="1"/>
  <c r="N617" i="1"/>
  <c r="M617" i="1"/>
  <c r="P609" i="1"/>
  <c r="P608" i="1"/>
  <c r="P607" i="1"/>
  <c r="P606" i="1"/>
  <c r="P605" i="1"/>
  <c r="P604" i="1"/>
  <c r="P603" i="1"/>
  <c r="P602" i="1"/>
  <c r="Q609" i="1"/>
  <c r="N609" i="1"/>
  <c r="M609" i="1"/>
  <c r="Q608" i="1"/>
  <c r="N608" i="1"/>
  <c r="M608" i="1"/>
  <c r="Q607" i="1"/>
  <c r="N607" i="1"/>
  <c r="M607" i="1"/>
  <c r="Q606" i="1"/>
  <c r="N606" i="1"/>
  <c r="M606" i="1"/>
  <c r="Q605" i="1"/>
  <c r="N605" i="1"/>
  <c r="M605" i="1"/>
  <c r="Q604" i="1"/>
  <c r="N604" i="1"/>
  <c r="M604" i="1"/>
  <c r="Q603" i="1"/>
  <c r="N603" i="1"/>
  <c r="M603" i="1"/>
  <c r="Q602" i="1"/>
  <c r="N602" i="1"/>
  <c r="M602" i="1"/>
  <c r="Q592" i="1"/>
  <c r="O592" i="1"/>
  <c r="N592" i="1"/>
  <c r="M592" i="1"/>
  <c r="Q591" i="1"/>
  <c r="O591" i="1"/>
  <c r="N591" i="1"/>
  <c r="M591" i="1"/>
  <c r="Q590" i="1"/>
  <c r="O590" i="1"/>
  <c r="N590" i="1"/>
  <c r="M590" i="1"/>
  <c r="Q589" i="1"/>
  <c r="O589" i="1"/>
  <c r="N589" i="1"/>
  <c r="M589" i="1"/>
  <c r="Q582" i="1"/>
  <c r="O582" i="1"/>
  <c r="N582" i="1"/>
  <c r="M582" i="1"/>
  <c r="Q581" i="1"/>
  <c r="O581" i="1"/>
  <c r="N581" i="1"/>
  <c r="M581" i="1"/>
  <c r="Q580" i="1"/>
  <c r="O580" i="1"/>
  <c r="N580" i="1"/>
  <c r="M580" i="1"/>
  <c r="Q579" i="1"/>
  <c r="O579" i="1"/>
  <c r="N579" i="1"/>
  <c r="M579" i="1"/>
  <c r="Q578" i="1"/>
  <c r="O578" i="1"/>
  <c r="N578" i="1"/>
  <c r="M578" i="1"/>
  <c r="Q577" i="1"/>
  <c r="O577" i="1"/>
  <c r="N577" i="1"/>
  <c r="M577" i="1"/>
  <c r="Q576" i="1"/>
  <c r="O576" i="1"/>
  <c r="N576" i="1"/>
  <c r="M576" i="1"/>
  <c r="Q575" i="1"/>
  <c r="O575" i="1"/>
  <c r="N575" i="1"/>
  <c r="M575" i="1"/>
  <c r="Q566" i="1"/>
  <c r="O566" i="1"/>
  <c r="N566" i="1"/>
  <c r="M566" i="1"/>
  <c r="Q565" i="1"/>
  <c r="O565" i="1"/>
  <c r="N565" i="1"/>
  <c r="M565" i="1"/>
  <c r="Q564" i="1"/>
  <c r="O564" i="1"/>
  <c r="N564" i="1"/>
  <c r="M564" i="1"/>
  <c r="Q563" i="1"/>
  <c r="O563" i="1"/>
  <c r="N563" i="1"/>
  <c r="M563" i="1"/>
  <c r="Q556" i="1"/>
  <c r="O556" i="1"/>
  <c r="N556" i="1"/>
  <c r="M556" i="1"/>
  <c r="Q555" i="1"/>
  <c r="O555" i="1"/>
  <c r="N555" i="1"/>
  <c r="M555" i="1"/>
  <c r="Q554" i="1"/>
  <c r="O554" i="1"/>
  <c r="N554" i="1"/>
  <c r="M554" i="1"/>
  <c r="Q553" i="1"/>
  <c r="O553" i="1"/>
  <c r="N553" i="1"/>
  <c r="M553" i="1"/>
  <c r="Q552" i="1"/>
  <c r="O552" i="1"/>
  <c r="N552" i="1"/>
  <c r="M552" i="1"/>
  <c r="Q551" i="1"/>
  <c r="O551" i="1"/>
  <c r="N551" i="1"/>
  <c r="M551" i="1"/>
  <c r="Q550" i="1"/>
  <c r="O550" i="1"/>
  <c r="N550" i="1"/>
  <c r="M550" i="1"/>
  <c r="Q549" i="1"/>
  <c r="O549" i="1"/>
  <c r="N549" i="1"/>
  <c r="M549" i="1"/>
  <c r="Q540" i="1"/>
  <c r="O540" i="1"/>
  <c r="N540" i="1"/>
  <c r="M540" i="1"/>
  <c r="Q539" i="1"/>
  <c r="O539" i="1"/>
  <c r="N539" i="1"/>
  <c r="M539" i="1"/>
  <c r="Q538" i="1"/>
  <c r="O538" i="1"/>
  <c r="N538" i="1"/>
  <c r="M538" i="1"/>
  <c r="Q537" i="1"/>
  <c r="O537" i="1"/>
  <c r="N537" i="1"/>
  <c r="M537" i="1"/>
  <c r="Q529" i="1"/>
  <c r="O529" i="1"/>
  <c r="N529" i="1"/>
  <c r="M529" i="1"/>
  <c r="Q528" i="1"/>
  <c r="O528" i="1"/>
  <c r="N528" i="1"/>
  <c r="M528" i="1"/>
  <c r="Q527" i="1"/>
  <c r="O527" i="1"/>
  <c r="N527" i="1"/>
  <c r="M527" i="1"/>
  <c r="Q526" i="1"/>
  <c r="O526" i="1"/>
  <c r="N526" i="1"/>
  <c r="M526" i="1"/>
  <c r="Q525" i="1"/>
  <c r="O525" i="1"/>
  <c r="N525" i="1"/>
  <c r="M525" i="1"/>
  <c r="Q524" i="1"/>
  <c r="O524" i="1"/>
  <c r="N524" i="1"/>
  <c r="M524" i="1"/>
  <c r="Q523" i="1"/>
  <c r="O523" i="1"/>
  <c r="N523" i="1"/>
  <c r="M523" i="1"/>
  <c r="Q522" i="1"/>
  <c r="O522" i="1"/>
  <c r="N522" i="1"/>
  <c r="M522" i="1"/>
  <c r="S512" i="1"/>
  <c r="Q512" i="1"/>
  <c r="P512" i="1"/>
  <c r="O512" i="1"/>
  <c r="N512" i="1"/>
  <c r="M512" i="1"/>
  <c r="S511" i="1"/>
  <c r="Q511" i="1"/>
  <c r="P511" i="1"/>
  <c r="O511" i="1"/>
  <c r="N511" i="1"/>
  <c r="M511" i="1"/>
  <c r="S510" i="1"/>
  <c r="Q510" i="1"/>
  <c r="P510" i="1"/>
  <c r="O510" i="1"/>
  <c r="N510" i="1"/>
  <c r="M510" i="1"/>
  <c r="S509" i="1"/>
  <c r="Q509" i="1"/>
  <c r="P509" i="1"/>
  <c r="O509" i="1"/>
  <c r="N509" i="1"/>
  <c r="M509" i="1"/>
  <c r="Q502" i="1"/>
  <c r="Q501" i="1"/>
  <c r="Q500" i="1"/>
  <c r="Q499" i="1"/>
  <c r="Q498" i="1"/>
  <c r="Q497" i="1"/>
  <c r="Q496" i="1"/>
  <c r="Q495" i="1"/>
  <c r="S502" i="1"/>
  <c r="S501" i="1"/>
  <c r="S500" i="1"/>
  <c r="S499" i="1"/>
  <c r="S498" i="1"/>
  <c r="S497" i="1"/>
  <c r="S496" i="1"/>
  <c r="S495" i="1"/>
  <c r="P502" i="1"/>
  <c r="O502" i="1"/>
  <c r="N502" i="1"/>
  <c r="M502" i="1"/>
  <c r="P501" i="1"/>
  <c r="O501" i="1"/>
  <c r="N501" i="1"/>
  <c r="M501" i="1"/>
  <c r="P500" i="1"/>
  <c r="O500" i="1"/>
  <c r="N500" i="1"/>
  <c r="M500" i="1"/>
  <c r="P499" i="1"/>
  <c r="O499" i="1"/>
  <c r="N499" i="1"/>
  <c r="M499" i="1"/>
  <c r="P498" i="1"/>
  <c r="O498" i="1"/>
  <c r="N498" i="1"/>
  <c r="M498" i="1"/>
  <c r="P497" i="1"/>
  <c r="O497" i="1"/>
  <c r="N497" i="1"/>
  <c r="M497" i="1"/>
  <c r="P496" i="1"/>
  <c r="O496" i="1"/>
  <c r="N496" i="1"/>
  <c r="M496" i="1"/>
  <c r="P495" i="1"/>
  <c r="O495" i="1"/>
  <c r="N495" i="1"/>
  <c r="M495" i="1"/>
  <c r="Q486" i="1"/>
  <c r="O486" i="1"/>
  <c r="N486" i="1"/>
  <c r="M486" i="1"/>
  <c r="Q485" i="1"/>
  <c r="O485" i="1"/>
  <c r="N485" i="1"/>
  <c r="M485" i="1"/>
  <c r="Q484" i="1"/>
  <c r="O484" i="1"/>
  <c r="N484" i="1"/>
  <c r="M484" i="1"/>
  <c r="Q483" i="1"/>
  <c r="O483" i="1"/>
  <c r="N483" i="1"/>
  <c r="M483" i="1"/>
  <c r="Q476" i="1"/>
  <c r="O476" i="1"/>
  <c r="N476" i="1"/>
  <c r="M476" i="1"/>
  <c r="Q475" i="1"/>
  <c r="O475" i="1"/>
  <c r="N475" i="1"/>
  <c r="M475" i="1"/>
  <c r="Q474" i="1"/>
  <c r="O474" i="1"/>
  <c r="N474" i="1"/>
  <c r="M474" i="1"/>
  <c r="Q473" i="1"/>
  <c r="O473" i="1"/>
  <c r="N473" i="1"/>
  <c r="M473" i="1"/>
  <c r="Q472" i="1"/>
  <c r="O472" i="1"/>
  <c r="N472" i="1"/>
  <c r="M472" i="1"/>
  <c r="Q471" i="1"/>
  <c r="O471" i="1"/>
  <c r="N471" i="1"/>
  <c r="M471" i="1"/>
  <c r="Q470" i="1"/>
  <c r="O470" i="1"/>
  <c r="N470" i="1"/>
  <c r="M470" i="1"/>
  <c r="Q469" i="1"/>
  <c r="O469" i="1"/>
  <c r="N469" i="1"/>
  <c r="M469" i="1"/>
  <c r="Q460" i="1"/>
  <c r="O460" i="1"/>
  <c r="N460" i="1"/>
  <c r="M460" i="1"/>
  <c r="Q459" i="1"/>
  <c r="O459" i="1"/>
  <c r="N459" i="1"/>
  <c r="M459" i="1"/>
  <c r="Q458" i="1"/>
  <c r="O458" i="1"/>
  <c r="N458" i="1"/>
  <c r="M458" i="1"/>
  <c r="Q457" i="1"/>
  <c r="O457" i="1"/>
  <c r="N457" i="1"/>
  <c r="M457" i="1"/>
  <c r="Q450" i="1"/>
  <c r="O450" i="1"/>
  <c r="N450" i="1"/>
  <c r="M450" i="1"/>
  <c r="Q449" i="1"/>
  <c r="O449" i="1"/>
  <c r="N449" i="1"/>
  <c r="M449" i="1"/>
  <c r="Q448" i="1"/>
  <c r="O448" i="1"/>
  <c r="N448" i="1"/>
  <c r="M448" i="1"/>
  <c r="Q447" i="1"/>
  <c r="O447" i="1"/>
  <c r="N447" i="1"/>
  <c r="M447" i="1"/>
  <c r="Q446" i="1"/>
  <c r="O446" i="1"/>
  <c r="N446" i="1"/>
  <c r="M446" i="1"/>
  <c r="Q445" i="1"/>
  <c r="O445" i="1"/>
  <c r="N445" i="1"/>
  <c r="M445" i="1"/>
  <c r="Q444" i="1"/>
  <c r="O444" i="1"/>
  <c r="N444" i="1"/>
  <c r="M444" i="1"/>
  <c r="Q443" i="1"/>
  <c r="O443" i="1"/>
  <c r="N443" i="1"/>
  <c r="M443" i="1"/>
  <c r="Q434" i="1"/>
  <c r="O434" i="1"/>
  <c r="N434" i="1"/>
  <c r="M434" i="1"/>
  <c r="Q433" i="1"/>
  <c r="O433" i="1"/>
  <c r="N433" i="1"/>
  <c r="M433" i="1"/>
  <c r="Q432" i="1"/>
  <c r="O432" i="1"/>
  <c r="N432" i="1"/>
  <c r="M432" i="1"/>
  <c r="Q431" i="1"/>
  <c r="O431" i="1"/>
  <c r="N431" i="1"/>
  <c r="M431" i="1"/>
  <c r="Q424" i="1"/>
  <c r="O424" i="1"/>
  <c r="N424" i="1"/>
  <c r="M424" i="1"/>
  <c r="Q423" i="1"/>
  <c r="O423" i="1"/>
  <c r="N423" i="1"/>
  <c r="M423" i="1"/>
  <c r="Q422" i="1"/>
  <c r="O422" i="1"/>
  <c r="N422" i="1"/>
  <c r="M422" i="1"/>
  <c r="Q421" i="1"/>
  <c r="O421" i="1"/>
  <c r="N421" i="1"/>
  <c r="M421" i="1"/>
  <c r="Q420" i="1"/>
  <c r="O420" i="1"/>
  <c r="N420" i="1"/>
  <c r="M420" i="1"/>
  <c r="Q419" i="1"/>
  <c r="O419" i="1"/>
  <c r="N419" i="1"/>
  <c r="M419" i="1"/>
  <c r="Q418" i="1"/>
  <c r="O418" i="1"/>
  <c r="N418" i="1"/>
  <c r="M418" i="1"/>
  <c r="Q417" i="1"/>
  <c r="O417" i="1"/>
  <c r="N417" i="1"/>
  <c r="M417" i="1"/>
  <c r="Q408" i="1"/>
  <c r="O408" i="1"/>
  <c r="N408" i="1"/>
  <c r="M408" i="1"/>
  <c r="Q407" i="1"/>
  <c r="O407" i="1"/>
  <c r="N407" i="1"/>
  <c r="M407" i="1"/>
  <c r="Q406" i="1"/>
  <c r="O406" i="1"/>
  <c r="N406" i="1"/>
  <c r="M406" i="1"/>
  <c r="Q405" i="1"/>
  <c r="O405" i="1"/>
  <c r="N405" i="1"/>
  <c r="M405" i="1"/>
  <c r="Q398" i="1"/>
  <c r="O398" i="1"/>
  <c r="N398" i="1"/>
  <c r="M398" i="1"/>
  <c r="Q397" i="1"/>
  <c r="O397" i="1"/>
  <c r="N397" i="1"/>
  <c r="M397" i="1"/>
  <c r="Q396" i="1"/>
  <c r="O396" i="1"/>
  <c r="N396" i="1"/>
  <c r="M396" i="1"/>
  <c r="Q395" i="1"/>
  <c r="O395" i="1"/>
  <c r="N395" i="1"/>
  <c r="M395" i="1"/>
  <c r="Q394" i="1"/>
  <c r="O394" i="1"/>
  <c r="N394" i="1"/>
  <c r="M394" i="1"/>
  <c r="Q393" i="1"/>
  <c r="O393" i="1"/>
  <c r="N393" i="1"/>
  <c r="M393" i="1"/>
  <c r="Q392" i="1"/>
  <c r="O392" i="1"/>
  <c r="N392" i="1"/>
  <c r="M392" i="1"/>
  <c r="Q391" i="1"/>
  <c r="O391" i="1"/>
  <c r="N391" i="1"/>
  <c r="M391" i="1"/>
  <c r="Q382" i="1"/>
  <c r="O382" i="1"/>
  <c r="N382" i="1"/>
  <c r="M382" i="1"/>
  <c r="Q381" i="1"/>
  <c r="O381" i="1"/>
  <c r="N381" i="1"/>
  <c r="M381" i="1"/>
  <c r="Q380" i="1"/>
  <c r="O380" i="1"/>
  <c r="N380" i="1"/>
  <c r="M380" i="1"/>
  <c r="Q379" i="1"/>
  <c r="O379" i="1"/>
  <c r="N379" i="1"/>
  <c r="M379" i="1"/>
  <c r="O372" i="1"/>
  <c r="O371" i="1"/>
  <c r="O370" i="1"/>
  <c r="O369" i="1"/>
  <c r="O368" i="1"/>
  <c r="O367" i="1"/>
  <c r="O366" i="1"/>
  <c r="O365" i="1"/>
  <c r="Q372" i="1"/>
  <c r="Q371" i="1"/>
  <c r="Q370" i="1"/>
  <c r="Q369" i="1"/>
  <c r="Q368" i="1"/>
  <c r="Q367" i="1"/>
  <c r="Q366" i="1"/>
  <c r="Q365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T356" i="1"/>
  <c r="R356" i="1"/>
  <c r="Q356" i="1"/>
  <c r="P356" i="1"/>
  <c r="O356" i="1"/>
  <c r="N356" i="1"/>
  <c r="M356" i="1"/>
  <c r="T355" i="1"/>
  <c r="R355" i="1"/>
  <c r="Q355" i="1"/>
  <c r="P355" i="1"/>
  <c r="O355" i="1"/>
  <c r="N355" i="1"/>
  <c r="M355" i="1"/>
  <c r="T354" i="1"/>
  <c r="R354" i="1"/>
  <c r="Q354" i="1"/>
  <c r="P354" i="1"/>
  <c r="O354" i="1"/>
  <c r="N354" i="1"/>
  <c r="M354" i="1"/>
  <c r="T353" i="1"/>
  <c r="R353" i="1"/>
  <c r="Q353" i="1"/>
  <c r="P353" i="1"/>
  <c r="O353" i="1"/>
  <c r="N353" i="1"/>
  <c r="M353" i="1"/>
  <c r="T345" i="1"/>
  <c r="T344" i="1"/>
  <c r="T343" i="1"/>
  <c r="T342" i="1"/>
  <c r="T341" i="1"/>
  <c r="T340" i="1"/>
  <c r="T339" i="1"/>
  <c r="T338" i="1"/>
  <c r="R345" i="1"/>
  <c r="R344" i="1"/>
  <c r="R343" i="1"/>
  <c r="R342" i="1"/>
  <c r="R341" i="1"/>
  <c r="R340" i="1"/>
  <c r="R339" i="1"/>
  <c r="R338" i="1"/>
  <c r="Q345" i="1"/>
  <c r="P345" i="1"/>
  <c r="O345" i="1"/>
  <c r="N345" i="1"/>
  <c r="M345" i="1"/>
  <c r="Q344" i="1"/>
  <c r="P344" i="1"/>
  <c r="O344" i="1"/>
  <c r="N344" i="1"/>
  <c r="M344" i="1"/>
  <c r="Q343" i="1"/>
  <c r="P343" i="1"/>
  <c r="O343" i="1"/>
  <c r="N343" i="1"/>
  <c r="M343" i="1"/>
  <c r="Q342" i="1"/>
  <c r="P342" i="1"/>
  <c r="O342" i="1"/>
  <c r="N342" i="1"/>
  <c r="M342" i="1"/>
  <c r="Q341" i="1"/>
  <c r="P341" i="1"/>
  <c r="O341" i="1"/>
  <c r="N341" i="1"/>
  <c r="M341" i="1"/>
  <c r="Q340" i="1"/>
  <c r="P340" i="1"/>
  <c r="O340" i="1"/>
  <c r="N340" i="1"/>
  <c r="M340" i="1"/>
  <c r="Q339" i="1"/>
  <c r="P339" i="1"/>
  <c r="O339" i="1"/>
  <c r="N339" i="1"/>
  <c r="M339" i="1"/>
  <c r="Q338" i="1"/>
  <c r="P338" i="1"/>
  <c r="O338" i="1"/>
  <c r="N338" i="1"/>
  <c r="M338" i="1"/>
  <c r="T328" i="1"/>
  <c r="S328" i="1"/>
  <c r="Q328" i="1"/>
  <c r="P328" i="1"/>
  <c r="O328" i="1"/>
  <c r="N328" i="1"/>
  <c r="M328" i="1"/>
  <c r="T327" i="1"/>
  <c r="S327" i="1"/>
  <c r="Q327" i="1"/>
  <c r="P327" i="1"/>
  <c r="O327" i="1"/>
  <c r="N327" i="1"/>
  <c r="M327" i="1"/>
  <c r="T326" i="1"/>
  <c r="S326" i="1"/>
  <c r="Q326" i="1"/>
  <c r="P326" i="1"/>
  <c r="O326" i="1"/>
  <c r="N326" i="1"/>
  <c r="M326" i="1"/>
  <c r="T325" i="1"/>
  <c r="S325" i="1"/>
  <c r="Q325" i="1"/>
  <c r="P325" i="1"/>
  <c r="O325" i="1"/>
  <c r="N325" i="1"/>
  <c r="M325" i="1"/>
  <c r="T317" i="1"/>
  <c r="S317" i="1"/>
  <c r="Q317" i="1"/>
  <c r="P317" i="1"/>
  <c r="O317" i="1"/>
  <c r="N317" i="1"/>
  <c r="M317" i="1"/>
  <c r="T316" i="1"/>
  <c r="S316" i="1"/>
  <c r="Q316" i="1"/>
  <c r="P316" i="1"/>
  <c r="O316" i="1"/>
  <c r="N316" i="1"/>
  <c r="M316" i="1"/>
  <c r="T315" i="1"/>
  <c r="S315" i="1"/>
  <c r="Q315" i="1"/>
  <c r="P315" i="1"/>
  <c r="O315" i="1"/>
  <c r="N315" i="1"/>
  <c r="M315" i="1"/>
  <c r="T314" i="1"/>
  <c r="S314" i="1"/>
  <c r="Q314" i="1"/>
  <c r="P314" i="1"/>
  <c r="O314" i="1"/>
  <c r="N314" i="1"/>
  <c r="M314" i="1"/>
  <c r="T313" i="1"/>
  <c r="S313" i="1"/>
  <c r="Q313" i="1"/>
  <c r="P313" i="1"/>
  <c r="O313" i="1"/>
  <c r="N313" i="1"/>
  <c r="M313" i="1"/>
  <c r="T312" i="1"/>
  <c r="S312" i="1"/>
  <c r="Q312" i="1"/>
  <c r="P312" i="1"/>
  <c r="O312" i="1"/>
  <c r="N312" i="1"/>
  <c r="M312" i="1"/>
  <c r="T311" i="1"/>
  <c r="S311" i="1"/>
  <c r="Q311" i="1"/>
  <c r="P311" i="1"/>
  <c r="O311" i="1"/>
  <c r="N311" i="1"/>
  <c r="M311" i="1"/>
  <c r="T310" i="1"/>
  <c r="S310" i="1"/>
  <c r="Q310" i="1"/>
  <c r="P310" i="1"/>
  <c r="O310" i="1"/>
  <c r="N310" i="1"/>
  <c r="M310" i="1"/>
  <c r="T300" i="1"/>
  <c r="S300" i="1"/>
  <c r="Q300" i="1"/>
  <c r="P300" i="1"/>
  <c r="O300" i="1"/>
  <c r="N300" i="1"/>
  <c r="M300" i="1"/>
  <c r="T299" i="1"/>
  <c r="S299" i="1"/>
  <c r="Q299" i="1"/>
  <c r="P299" i="1"/>
  <c r="O299" i="1"/>
  <c r="N299" i="1"/>
  <c r="M299" i="1"/>
  <c r="T298" i="1"/>
  <c r="S298" i="1"/>
  <c r="Q298" i="1"/>
  <c r="P298" i="1"/>
  <c r="O298" i="1"/>
  <c r="N298" i="1"/>
  <c r="M298" i="1"/>
  <c r="T297" i="1"/>
  <c r="S297" i="1"/>
  <c r="Q297" i="1"/>
  <c r="P297" i="1"/>
  <c r="O297" i="1"/>
  <c r="N297" i="1"/>
  <c r="M297" i="1"/>
  <c r="T289" i="1"/>
  <c r="S289" i="1"/>
  <c r="Q289" i="1"/>
  <c r="P289" i="1"/>
  <c r="O289" i="1"/>
  <c r="N289" i="1"/>
  <c r="M289" i="1"/>
  <c r="T288" i="1"/>
  <c r="S288" i="1"/>
  <c r="Q288" i="1"/>
  <c r="P288" i="1"/>
  <c r="O288" i="1"/>
  <c r="N288" i="1"/>
  <c r="M288" i="1"/>
  <c r="T287" i="1"/>
  <c r="S287" i="1"/>
  <c r="Q287" i="1"/>
  <c r="P287" i="1"/>
  <c r="O287" i="1"/>
  <c r="N287" i="1"/>
  <c r="M287" i="1"/>
  <c r="T286" i="1"/>
  <c r="S286" i="1"/>
  <c r="Q286" i="1"/>
  <c r="P286" i="1"/>
  <c r="O286" i="1"/>
  <c r="N286" i="1"/>
  <c r="M286" i="1"/>
  <c r="T285" i="1"/>
  <c r="S285" i="1"/>
  <c r="Q285" i="1"/>
  <c r="P285" i="1"/>
  <c r="O285" i="1"/>
  <c r="N285" i="1"/>
  <c r="M285" i="1"/>
  <c r="T284" i="1"/>
  <c r="S284" i="1"/>
  <c r="Q284" i="1"/>
  <c r="P284" i="1"/>
  <c r="O284" i="1"/>
  <c r="N284" i="1"/>
  <c r="M284" i="1"/>
  <c r="T283" i="1"/>
  <c r="S283" i="1"/>
  <c r="Q283" i="1"/>
  <c r="P283" i="1"/>
  <c r="O283" i="1"/>
  <c r="N283" i="1"/>
  <c r="M283" i="1"/>
  <c r="T282" i="1"/>
  <c r="S282" i="1"/>
  <c r="Q282" i="1"/>
  <c r="P282" i="1"/>
  <c r="O282" i="1"/>
  <c r="N282" i="1"/>
  <c r="M282" i="1"/>
  <c r="T272" i="1"/>
  <c r="S272" i="1"/>
  <c r="Q272" i="1"/>
  <c r="P272" i="1"/>
  <c r="O272" i="1"/>
  <c r="N272" i="1"/>
  <c r="M272" i="1"/>
  <c r="T271" i="1"/>
  <c r="S271" i="1"/>
  <c r="Q271" i="1"/>
  <c r="P271" i="1"/>
  <c r="O271" i="1"/>
  <c r="N271" i="1"/>
  <c r="M271" i="1"/>
  <c r="T270" i="1"/>
  <c r="S270" i="1"/>
  <c r="Q270" i="1"/>
  <c r="P270" i="1"/>
  <c r="O270" i="1"/>
  <c r="N270" i="1"/>
  <c r="M270" i="1"/>
  <c r="T269" i="1"/>
  <c r="S269" i="1"/>
  <c r="Q269" i="1"/>
  <c r="P269" i="1"/>
  <c r="O269" i="1"/>
  <c r="N269" i="1"/>
  <c r="M269" i="1"/>
  <c r="T261" i="1"/>
  <c r="S261" i="1"/>
  <c r="Q261" i="1"/>
  <c r="P261" i="1"/>
  <c r="O261" i="1"/>
  <c r="N261" i="1"/>
  <c r="M261" i="1"/>
  <c r="T260" i="1"/>
  <c r="S260" i="1"/>
  <c r="Q260" i="1"/>
  <c r="P260" i="1"/>
  <c r="O260" i="1"/>
  <c r="N260" i="1"/>
  <c r="M260" i="1"/>
  <c r="T259" i="1"/>
  <c r="S259" i="1"/>
  <c r="Q259" i="1"/>
  <c r="P259" i="1"/>
  <c r="O259" i="1"/>
  <c r="N259" i="1"/>
  <c r="M259" i="1"/>
  <c r="T258" i="1"/>
  <c r="S258" i="1"/>
  <c r="Q258" i="1"/>
  <c r="P258" i="1"/>
  <c r="O258" i="1"/>
  <c r="N258" i="1"/>
  <c r="M258" i="1"/>
  <c r="T257" i="1"/>
  <c r="S257" i="1"/>
  <c r="Q257" i="1"/>
  <c r="P257" i="1"/>
  <c r="O257" i="1"/>
  <c r="N257" i="1"/>
  <c r="M257" i="1"/>
  <c r="T256" i="1"/>
  <c r="S256" i="1"/>
  <c r="Q256" i="1"/>
  <c r="P256" i="1"/>
  <c r="O256" i="1"/>
  <c r="N256" i="1"/>
  <c r="M256" i="1"/>
  <c r="T255" i="1"/>
  <c r="S255" i="1"/>
  <c r="Q255" i="1"/>
  <c r="P255" i="1"/>
  <c r="O255" i="1"/>
  <c r="N255" i="1"/>
  <c r="M255" i="1"/>
  <c r="T254" i="1"/>
  <c r="S254" i="1"/>
  <c r="Q254" i="1"/>
  <c r="P254" i="1"/>
  <c r="O254" i="1"/>
  <c r="N254" i="1"/>
  <c r="M254" i="1"/>
  <c r="T244" i="1"/>
  <c r="S244" i="1"/>
  <c r="Q244" i="1"/>
  <c r="P244" i="1"/>
  <c r="O244" i="1"/>
  <c r="N244" i="1"/>
  <c r="M244" i="1"/>
  <c r="T243" i="1"/>
  <c r="S243" i="1"/>
  <c r="Q243" i="1"/>
  <c r="P243" i="1"/>
  <c r="O243" i="1"/>
  <c r="N243" i="1"/>
  <c r="M243" i="1"/>
  <c r="T242" i="1"/>
  <c r="S242" i="1"/>
  <c r="Q242" i="1"/>
  <c r="P242" i="1"/>
  <c r="O242" i="1"/>
  <c r="N242" i="1"/>
  <c r="M242" i="1"/>
  <c r="T241" i="1"/>
  <c r="S241" i="1"/>
  <c r="Q241" i="1"/>
  <c r="P241" i="1"/>
  <c r="O241" i="1"/>
  <c r="N241" i="1"/>
  <c r="M241" i="1"/>
  <c r="T233" i="1"/>
  <c r="S233" i="1"/>
  <c r="Q233" i="1"/>
  <c r="P233" i="1"/>
  <c r="O233" i="1"/>
  <c r="N233" i="1"/>
  <c r="M233" i="1"/>
  <c r="T232" i="1"/>
  <c r="S232" i="1"/>
  <c r="Q232" i="1"/>
  <c r="P232" i="1"/>
  <c r="O232" i="1"/>
  <c r="N232" i="1"/>
  <c r="M232" i="1"/>
  <c r="T231" i="1"/>
  <c r="S231" i="1"/>
  <c r="Q231" i="1"/>
  <c r="P231" i="1"/>
  <c r="O231" i="1"/>
  <c r="N231" i="1"/>
  <c r="M231" i="1"/>
  <c r="T230" i="1"/>
  <c r="S230" i="1"/>
  <c r="Q230" i="1"/>
  <c r="P230" i="1"/>
  <c r="O230" i="1"/>
  <c r="N230" i="1"/>
  <c r="M230" i="1"/>
  <c r="T229" i="1"/>
  <c r="S229" i="1"/>
  <c r="Q229" i="1"/>
  <c r="P229" i="1"/>
  <c r="O229" i="1"/>
  <c r="N229" i="1"/>
  <c r="M229" i="1"/>
  <c r="T228" i="1"/>
  <c r="S228" i="1"/>
  <c r="Q228" i="1"/>
  <c r="P228" i="1"/>
  <c r="O228" i="1"/>
  <c r="N228" i="1"/>
  <c r="M228" i="1"/>
  <c r="T227" i="1"/>
  <c r="S227" i="1"/>
  <c r="Q227" i="1"/>
  <c r="P227" i="1"/>
  <c r="O227" i="1"/>
  <c r="N227" i="1"/>
  <c r="M227" i="1"/>
  <c r="T226" i="1"/>
  <c r="S226" i="1"/>
  <c r="Q226" i="1"/>
  <c r="P226" i="1"/>
  <c r="O226" i="1"/>
  <c r="N226" i="1"/>
  <c r="M226" i="1"/>
  <c r="T216" i="1"/>
  <c r="T215" i="1"/>
  <c r="T214" i="1"/>
  <c r="T213" i="1"/>
  <c r="T205" i="1"/>
  <c r="T204" i="1"/>
  <c r="T203" i="1"/>
  <c r="T202" i="1"/>
  <c r="T201" i="1"/>
  <c r="T200" i="1"/>
  <c r="T199" i="1"/>
  <c r="T198" i="1"/>
  <c r="S216" i="1"/>
  <c r="Q216" i="1"/>
  <c r="P216" i="1"/>
  <c r="N216" i="1"/>
  <c r="M216" i="1"/>
  <c r="S215" i="1"/>
  <c r="Q215" i="1"/>
  <c r="P215" i="1"/>
  <c r="O215" i="1"/>
  <c r="N215" i="1"/>
  <c r="M215" i="1"/>
  <c r="S214" i="1"/>
  <c r="Q214" i="1"/>
  <c r="P214" i="1"/>
  <c r="O214" i="1"/>
  <c r="N214" i="1"/>
  <c r="M214" i="1"/>
  <c r="S213" i="1"/>
  <c r="Q213" i="1"/>
  <c r="P213" i="1"/>
  <c r="O213" i="1"/>
  <c r="N213" i="1"/>
  <c r="M213" i="1"/>
  <c r="S205" i="1"/>
  <c r="S204" i="1"/>
  <c r="S203" i="1"/>
  <c r="S202" i="1"/>
  <c r="S201" i="1"/>
  <c r="S200" i="1"/>
  <c r="S199" i="1"/>
  <c r="S198" i="1"/>
  <c r="Q205" i="1"/>
  <c r="P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U188" i="1"/>
  <c r="T188" i="1"/>
  <c r="R188" i="1"/>
  <c r="Q188" i="1"/>
  <c r="P188" i="1"/>
  <c r="O188" i="1"/>
  <c r="N188" i="1"/>
  <c r="M188" i="1"/>
  <c r="U187" i="1"/>
  <c r="T187" i="1"/>
  <c r="R187" i="1"/>
  <c r="Q187" i="1"/>
  <c r="P187" i="1"/>
  <c r="O187" i="1"/>
  <c r="N187" i="1"/>
  <c r="M187" i="1"/>
  <c r="U186" i="1"/>
  <c r="T186" i="1"/>
  <c r="R186" i="1"/>
  <c r="Q186" i="1"/>
  <c r="P186" i="1"/>
  <c r="O186" i="1"/>
  <c r="N186" i="1"/>
  <c r="M186" i="1"/>
  <c r="U185" i="1"/>
  <c r="T185" i="1"/>
  <c r="R185" i="1"/>
  <c r="Q185" i="1"/>
  <c r="P185" i="1"/>
  <c r="O185" i="1"/>
  <c r="N185" i="1"/>
  <c r="M185" i="1"/>
  <c r="U177" i="1"/>
  <c r="T177" i="1"/>
  <c r="R177" i="1"/>
  <c r="Q177" i="1"/>
  <c r="P177" i="1"/>
  <c r="O177" i="1"/>
  <c r="N177" i="1"/>
  <c r="M177" i="1"/>
  <c r="U176" i="1"/>
  <c r="T176" i="1"/>
  <c r="R176" i="1"/>
  <c r="Q176" i="1"/>
  <c r="P176" i="1"/>
  <c r="O176" i="1"/>
  <c r="N176" i="1"/>
  <c r="M176" i="1"/>
  <c r="U175" i="1"/>
  <c r="T175" i="1"/>
  <c r="R175" i="1"/>
  <c r="Q175" i="1"/>
  <c r="P175" i="1"/>
  <c r="O175" i="1"/>
  <c r="N175" i="1"/>
  <c r="M175" i="1"/>
  <c r="U174" i="1"/>
  <c r="T174" i="1"/>
  <c r="R174" i="1"/>
  <c r="Q174" i="1"/>
  <c r="P174" i="1"/>
  <c r="O174" i="1"/>
  <c r="N174" i="1"/>
  <c r="M174" i="1"/>
  <c r="U173" i="1"/>
  <c r="T173" i="1"/>
  <c r="R173" i="1"/>
  <c r="Q173" i="1"/>
  <c r="P173" i="1"/>
  <c r="O173" i="1"/>
  <c r="N173" i="1"/>
  <c r="M173" i="1"/>
  <c r="U172" i="1"/>
  <c r="T172" i="1"/>
  <c r="R172" i="1"/>
  <c r="Q172" i="1"/>
  <c r="P172" i="1"/>
  <c r="O172" i="1"/>
  <c r="N172" i="1"/>
  <c r="M172" i="1"/>
  <c r="U171" i="1"/>
  <c r="T171" i="1"/>
  <c r="R171" i="1"/>
  <c r="Q171" i="1"/>
  <c r="P171" i="1"/>
  <c r="O171" i="1"/>
  <c r="N171" i="1"/>
  <c r="M171" i="1"/>
  <c r="U170" i="1"/>
  <c r="T170" i="1"/>
  <c r="R170" i="1"/>
  <c r="Q170" i="1"/>
  <c r="P170" i="1"/>
  <c r="O170" i="1"/>
  <c r="N170" i="1"/>
  <c r="M170" i="1"/>
  <c r="U160" i="1"/>
  <c r="T160" i="1"/>
  <c r="R160" i="1"/>
  <c r="Q160" i="1"/>
  <c r="P160" i="1"/>
  <c r="O160" i="1"/>
  <c r="N160" i="1"/>
  <c r="M160" i="1"/>
  <c r="U159" i="1"/>
  <c r="T159" i="1"/>
  <c r="R159" i="1"/>
  <c r="Q159" i="1"/>
  <c r="P159" i="1"/>
  <c r="O159" i="1"/>
  <c r="N159" i="1"/>
  <c r="M159" i="1"/>
  <c r="U158" i="1"/>
  <c r="T158" i="1"/>
  <c r="R158" i="1"/>
  <c r="Q158" i="1"/>
  <c r="P158" i="1"/>
  <c r="O158" i="1"/>
  <c r="N158" i="1"/>
  <c r="M158" i="1"/>
  <c r="U157" i="1"/>
  <c r="T157" i="1"/>
  <c r="R157" i="1"/>
  <c r="Q157" i="1"/>
  <c r="P157" i="1"/>
  <c r="O157" i="1"/>
  <c r="N157" i="1"/>
  <c r="M157" i="1"/>
  <c r="U149" i="1"/>
  <c r="U148" i="1"/>
  <c r="U147" i="1"/>
  <c r="U146" i="1"/>
  <c r="U145" i="1"/>
  <c r="U144" i="1"/>
  <c r="U143" i="1"/>
  <c r="U142" i="1"/>
  <c r="T149" i="1"/>
  <c r="T148" i="1"/>
  <c r="T147" i="1"/>
  <c r="T146" i="1"/>
  <c r="T145" i="1"/>
  <c r="T144" i="1"/>
  <c r="T143" i="1"/>
  <c r="T142" i="1"/>
  <c r="M149" i="1"/>
  <c r="M148" i="1"/>
  <c r="M147" i="1"/>
  <c r="M146" i="1"/>
  <c r="M145" i="1"/>
  <c r="M144" i="1"/>
  <c r="M143" i="1"/>
  <c r="M142" i="1"/>
  <c r="R149" i="1"/>
  <c r="Q149" i="1"/>
  <c r="P149" i="1"/>
  <c r="O149" i="1"/>
  <c r="N149" i="1"/>
  <c r="R148" i="1"/>
  <c r="Q148" i="1"/>
  <c r="P148" i="1"/>
  <c r="O148" i="1"/>
  <c r="N148" i="1"/>
  <c r="R147" i="1"/>
  <c r="Q147" i="1"/>
  <c r="P147" i="1"/>
  <c r="O147" i="1"/>
  <c r="N147" i="1"/>
  <c r="R146" i="1"/>
  <c r="Q146" i="1"/>
  <c r="P146" i="1"/>
  <c r="O146" i="1"/>
  <c r="N146" i="1"/>
  <c r="R145" i="1"/>
  <c r="Q145" i="1"/>
  <c r="P145" i="1"/>
  <c r="O145" i="1"/>
  <c r="N145" i="1"/>
  <c r="R144" i="1"/>
  <c r="Q144" i="1"/>
  <c r="P144" i="1"/>
  <c r="O144" i="1"/>
  <c r="N144" i="1"/>
  <c r="R143" i="1"/>
  <c r="Q143" i="1"/>
  <c r="P143" i="1"/>
  <c r="O143" i="1"/>
  <c r="N143" i="1"/>
  <c r="R142" i="1"/>
  <c r="Q142" i="1"/>
  <c r="P142" i="1"/>
  <c r="O142" i="1"/>
  <c r="N142" i="1"/>
  <c r="T132" i="1"/>
  <c r="R132" i="1"/>
  <c r="Q132" i="1"/>
  <c r="P132" i="1"/>
  <c r="O132" i="1"/>
  <c r="N132" i="1"/>
  <c r="M132" i="1"/>
  <c r="T131" i="1"/>
  <c r="R131" i="1"/>
  <c r="Q131" i="1"/>
  <c r="P131" i="1"/>
  <c r="O131" i="1"/>
  <c r="N131" i="1"/>
  <c r="M131" i="1"/>
  <c r="T130" i="1"/>
  <c r="R130" i="1"/>
  <c r="Q130" i="1"/>
  <c r="P130" i="1"/>
  <c r="O130" i="1"/>
  <c r="N130" i="1"/>
  <c r="M130" i="1"/>
  <c r="T129" i="1"/>
  <c r="R129" i="1"/>
  <c r="Q129" i="1"/>
  <c r="P129" i="1"/>
  <c r="O129" i="1"/>
  <c r="N129" i="1"/>
  <c r="M129" i="1"/>
  <c r="T121" i="1"/>
  <c r="T120" i="1"/>
  <c r="T119" i="1"/>
  <c r="T118" i="1"/>
  <c r="T117" i="1"/>
  <c r="T116" i="1"/>
  <c r="T115" i="1"/>
  <c r="T114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R121" i="1"/>
  <c r="R120" i="1"/>
  <c r="R119" i="1"/>
  <c r="R118" i="1"/>
  <c r="R117" i="1"/>
  <c r="R116" i="1"/>
  <c r="R115" i="1"/>
  <c r="R114" i="1"/>
  <c r="R104" i="1"/>
  <c r="P104" i="1"/>
  <c r="O104" i="1"/>
  <c r="N104" i="1"/>
  <c r="M104" i="1"/>
  <c r="R103" i="1"/>
  <c r="P103" i="1"/>
  <c r="O103" i="1"/>
  <c r="N103" i="1"/>
  <c r="M103" i="1"/>
  <c r="R102" i="1"/>
  <c r="P102" i="1"/>
  <c r="O102" i="1"/>
  <c r="N102" i="1"/>
  <c r="M102" i="1"/>
  <c r="R101" i="1"/>
  <c r="P101" i="1"/>
  <c r="O101" i="1"/>
  <c r="N101" i="1"/>
  <c r="M101" i="1"/>
  <c r="R93" i="1"/>
  <c r="P93" i="1"/>
  <c r="O93" i="1"/>
  <c r="N93" i="1"/>
  <c r="M93" i="1"/>
  <c r="R92" i="1"/>
  <c r="P92" i="1"/>
  <c r="O92" i="1"/>
  <c r="N92" i="1"/>
  <c r="M92" i="1"/>
  <c r="R91" i="1"/>
  <c r="P91" i="1"/>
  <c r="O91" i="1"/>
  <c r="N91" i="1"/>
  <c r="M91" i="1"/>
  <c r="R90" i="1"/>
  <c r="P90" i="1"/>
  <c r="O90" i="1"/>
  <c r="N90" i="1"/>
  <c r="M90" i="1"/>
  <c r="R89" i="1"/>
  <c r="P89" i="1"/>
  <c r="O89" i="1"/>
  <c r="N89" i="1"/>
  <c r="M89" i="1"/>
  <c r="R88" i="1"/>
  <c r="P88" i="1"/>
  <c r="O88" i="1"/>
  <c r="N88" i="1"/>
  <c r="M88" i="1"/>
  <c r="R87" i="1"/>
  <c r="P87" i="1"/>
  <c r="O87" i="1"/>
  <c r="N87" i="1"/>
  <c r="M87" i="1"/>
  <c r="R86" i="1"/>
  <c r="P86" i="1"/>
  <c r="O86" i="1"/>
  <c r="N86" i="1"/>
  <c r="M86" i="1"/>
  <c r="R76" i="1"/>
  <c r="P76" i="1"/>
  <c r="O76" i="1"/>
  <c r="N76" i="1"/>
  <c r="M76" i="1"/>
  <c r="R75" i="1"/>
  <c r="P75" i="1"/>
  <c r="O75" i="1"/>
  <c r="N75" i="1"/>
  <c r="M75" i="1"/>
  <c r="R74" i="1"/>
  <c r="P74" i="1"/>
  <c r="O74" i="1"/>
  <c r="N74" i="1"/>
  <c r="M74" i="1"/>
  <c r="R73" i="1"/>
  <c r="P73" i="1"/>
  <c r="O73" i="1"/>
  <c r="N73" i="1"/>
  <c r="M73" i="1"/>
  <c r="R66" i="1"/>
  <c r="P66" i="1"/>
  <c r="O66" i="1"/>
  <c r="N66" i="1"/>
  <c r="M66" i="1"/>
  <c r="R65" i="1"/>
  <c r="P65" i="1"/>
  <c r="O65" i="1"/>
  <c r="N65" i="1"/>
  <c r="M65" i="1"/>
  <c r="R64" i="1"/>
  <c r="P64" i="1"/>
  <c r="O64" i="1"/>
  <c r="N64" i="1"/>
  <c r="M64" i="1"/>
  <c r="R63" i="1"/>
  <c r="P63" i="1"/>
  <c r="O63" i="1"/>
  <c r="N63" i="1"/>
  <c r="M63" i="1"/>
  <c r="R62" i="1"/>
  <c r="P62" i="1"/>
  <c r="O62" i="1"/>
  <c r="N62" i="1"/>
  <c r="M62" i="1"/>
  <c r="R61" i="1"/>
  <c r="P61" i="1"/>
  <c r="O61" i="1"/>
  <c r="N61" i="1"/>
  <c r="M61" i="1"/>
  <c r="R60" i="1"/>
  <c r="P60" i="1"/>
  <c r="O60" i="1"/>
  <c r="N60" i="1"/>
  <c r="M60" i="1"/>
  <c r="R59" i="1"/>
  <c r="P59" i="1"/>
  <c r="O59" i="1"/>
  <c r="N59" i="1"/>
  <c r="M59" i="1"/>
  <c r="R50" i="1"/>
  <c r="P50" i="1"/>
  <c r="O50" i="1"/>
  <c r="N50" i="1"/>
  <c r="M50" i="1"/>
  <c r="R49" i="1"/>
  <c r="P49" i="1"/>
  <c r="O49" i="1"/>
  <c r="N49" i="1"/>
  <c r="M49" i="1"/>
  <c r="R48" i="1"/>
  <c r="P48" i="1"/>
  <c r="O48" i="1"/>
  <c r="N48" i="1"/>
  <c r="M48" i="1"/>
  <c r="R47" i="1"/>
  <c r="P47" i="1"/>
  <c r="O47" i="1"/>
  <c r="N47" i="1"/>
  <c r="M47" i="1"/>
  <c r="R40" i="1"/>
  <c r="P40" i="1"/>
  <c r="O40" i="1"/>
  <c r="N40" i="1"/>
  <c r="M40" i="1"/>
  <c r="R39" i="1"/>
  <c r="P39" i="1"/>
  <c r="O39" i="1"/>
  <c r="N39" i="1"/>
  <c r="M39" i="1"/>
  <c r="R38" i="1"/>
  <c r="P38" i="1"/>
  <c r="O38" i="1"/>
  <c r="N38" i="1"/>
  <c r="M38" i="1"/>
  <c r="R37" i="1"/>
  <c r="P37" i="1"/>
  <c r="O37" i="1"/>
  <c r="N37" i="1"/>
  <c r="M37" i="1"/>
  <c r="R36" i="1"/>
  <c r="P36" i="1"/>
  <c r="O36" i="1"/>
  <c r="N36" i="1"/>
  <c r="M36" i="1"/>
  <c r="R35" i="1"/>
  <c r="P35" i="1"/>
  <c r="O35" i="1"/>
  <c r="N35" i="1"/>
  <c r="M35" i="1"/>
  <c r="R34" i="1"/>
  <c r="P34" i="1"/>
  <c r="O34" i="1"/>
  <c r="N34" i="1"/>
  <c r="M34" i="1"/>
  <c r="R33" i="1"/>
  <c r="P33" i="1"/>
  <c r="O33" i="1"/>
  <c r="N33" i="1"/>
  <c r="M33" i="1"/>
  <c r="R24" i="1"/>
  <c r="P24" i="1"/>
  <c r="O24" i="1"/>
  <c r="N24" i="1"/>
  <c r="M24" i="1"/>
  <c r="R23" i="1"/>
  <c r="P23" i="1"/>
  <c r="O23" i="1"/>
  <c r="N23" i="1"/>
  <c r="M23" i="1"/>
  <c r="R22" i="1"/>
  <c r="P22" i="1"/>
  <c r="O22" i="1"/>
  <c r="N22" i="1"/>
  <c r="M22" i="1"/>
  <c r="R21" i="1"/>
  <c r="P21" i="1"/>
  <c r="O21" i="1"/>
  <c r="N21" i="1"/>
  <c r="M21" i="1"/>
  <c r="P14" i="1"/>
  <c r="P13" i="1"/>
  <c r="P12" i="1"/>
  <c r="P11" i="1"/>
  <c r="P10" i="1"/>
  <c r="P9" i="1"/>
  <c r="P8" i="1"/>
  <c r="P7" i="1"/>
  <c r="R14" i="1"/>
  <c r="R13" i="1"/>
  <c r="R12" i="1"/>
  <c r="R11" i="1"/>
  <c r="R10" i="1"/>
  <c r="R9" i="1"/>
  <c r="R8" i="1"/>
  <c r="R7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</calcChain>
</file>

<file path=xl/sharedStrings.xml><?xml version="1.0" encoding="utf-8"?>
<sst xmlns="http://schemas.openxmlformats.org/spreadsheetml/2006/main" count="5824" uniqueCount="224">
  <si>
    <t>Dataset:</t>
  </si>
  <si>
    <t>R2_NSOCOVID19</t>
  </si>
  <si>
    <t>Variable:</t>
  </si>
  <si>
    <t xml:space="preserve"> officeClosed</t>
  </si>
  <si>
    <t>Group:</t>
  </si>
  <si>
    <t>NA</t>
  </si>
  <si>
    <t>Question:</t>
  </si>
  <si>
    <t>Is your main office currently closed as a consequence of the COVID-19 pandemic, meaning access to the building is completely restricted or allowed to only key staff?</t>
  </si>
  <si>
    <t>Office is closed to ALL staff</t>
  </si>
  <si>
    <t>Office is closed only to non-essential staff (essential staff allowed to work from the office)</t>
  </si>
  <si>
    <t>Office is not closed</t>
  </si>
  <si>
    <t>.NA</t>
  </si>
  <si>
    <t>Total_1</t>
  </si>
  <si>
    <t>Total_2</t>
  </si>
  <si>
    <t>Cental and Southern Asia</t>
  </si>
  <si>
    <t>Eastern and South-Eastern Asia</t>
  </si>
  <si>
    <t>Europe and Northern America</t>
  </si>
  <si>
    <t>Latin America and the Caribbean</t>
  </si>
  <si>
    <t>Northern Africa and Western Asia</t>
  </si>
  <si>
    <t>Oceania</t>
  </si>
  <si>
    <t>Sub-Saharan Africa</t>
  </si>
  <si>
    <t>Total</t>
  </si>
  <si>
    <t>High income</t>
  </si>
  <si>
    <t>Lower and lower-middle income</t>
  </si>
  <si>
    <t>Upper middle income</t>
  </si>
  <si>
    <t xml:space="preserve"> workingRemotely</t>
  </si>
  <si>
    <t>Is staff instructed to stay and work from home because of COVID-19 pandemic?</t>
  </si>
  <si>
    <t>Yes, ALL staff is currently Instructed to work from home</t>
  </si>
  <si>
    <t>Yes, SOME staff is currently instructed to work from home</t>
  </si>
  <si>
    <t>No, staff has not been instructed to work from home at this time</t>
  </si>
  <si>
    <t xml:space="preserve"> stoppedCollection</t>
  </si>
  <si>
    <t>Have you ever stopped field data collection involving face-to-face interviews, as a consequence of the COVID-19 pandemic?</t>
  </si>
  <si>
    <t>No</t>
  </si>
  <si>
    <t>Yes, fully</t>
  </si>
  <si>
    <t>Yes, partly</t>
  </si>
  <si>
    <t xml:space="preserve"> stillStopped</t>
  </si>
  <si>
    <t>Is field data collection involving face-to-face interviews still fully or partly halted?</t>
  </si>
  <si>
    <t>Condition:</t>
  </si>
  <si>
    <t>stoppedCollection in ('Yes, fully', 'Yes, partly')</t>
  </si>
  <si>
    <t xml:space="preserve"> resumeCollection</t>
  </si>
  <si>
    <t>When do you expect to be able to resume face to face interviews in full?</t>
  </si>
  <si>
    <t>stillStopped in ('Yes, fully', 'Yes, partly')</t>
  </si>
  <si>
    <t>within 1 month;</t>
  </si>
  <si>
    <t>within 3 months;</t>
  </si>
  <si>
    <t>within 6 months;</t>
  </si>
  <si>
    <t>longer than 6 months;</t>
  </si>
  <si>
    <t>hard to say</t>
  </si>
  <si>
    <t xml:space="preserve"> workingRemotelyIT_101</t>
  </si>
  <si>
    <t>Information and Communication Technology (ICT) readiness</t>
  </si>
  <si>
    <t>All staff working from home have  adequate computers to perform their work</t>
  </si>
  <si>
    <t>workingRemotely in ('Yes, ALL staff is currently Instructed to work from home', 'Yes, SOME staff is currently instructed to work from home')</t>
  </si>
  <si>
    <t>Strongly disagree</t>
  </si>
  <si>
    <t>Disagree</t>
  </si>
  <si>
    <t>Neutral</t>
  </si>
  <si>
    <t>Agree</t>
  </si>
  <si>
    <t>Strongly agree</t>
  </si>
  <si>
    <t>Not applicable</t>
  </si>
  <si>
    <t xml:space="preserve"> workingRemotelyIT_102</t>
  </si>
  <si>
    <t>Staff have adequate internet  access at home to work remotely</t>
  </si>
  <si>
    <t xml:space="preserve"> workingRemotelyIT_103</t>
  </si>
  <si>
    <t>The office has adequate facilities to conduct video conferences</t>
  </si>
  <si>
    <t xml:space="preserve"> workingRemotelyIT_104</t>
  </si>
  <si>
    <t>The office has access to adequate cloud computing services for remote data storage and data exchange</t>
  </si>
  <si>
    <t xml:space="preserve"> workingRemotelyIT_105</t>
  </si>
  <si>
    <t>The office has in place provisions for staff to securely access data remotely</t>
  </si>
  <si>
    <t xml:space="preserve"> workingRemotelyIT_106</t>
  </si>
  <si>
    <t>Staff are provided with adequate  platforms to perform collaborative work remotely (meeting platforms, file sharing arrangements)</t>
  </si>
  <si>
    <t xml:space="preserve"> workingRemotelyIT_107</t>
  </si>
  <si>
    <t>The office has adequate ICT facilities and software for remote data collection</t>
  </si>
  <si>
    <t xml:space="preserve"> workingRemotelyIT_108</t>
  </si>
  <si>
    <t>The office has adequate ICT facilities for remote training of staff and enumerators</t>
  </si>
  <si>
    <t xml:space="preserve"> remoteStaffTraining__201</t>
  </si>
  <si>
    <t>Did NSO staff participate in remote trainings amidst the COVID-19 crisis covering any of the following topics?</t>
  </si>
  <si>
    <t>Data collection</t>
  </si>
  <si>
    <t>YES</t>
  </si>
  <si>
    <t>NO</t>
  </si>
  <si>
    <t xml:space="preserve"> remoteStaffTraining__202</t>
  </si>
  <si>
    <t>Data processing</t>
  </si>
  <si>
    <t xml:space="preserve"> remoteStaffTraining__203</t>
  </si>
  <si>
    <t>Data analysis</t>
  </si>
  <si>
    <t xml:space="preserve"> remoteStaffTraining__204</t>
  </si>
  <si>
    <t>Data dissemination / communication</t>
  </si>
  <si>
    <t xml:space="preserve"> remoteStaffTraining__209</t>
  </si>
  <si>
    <t>Other (please specify)</t>
  </si>
  <si>
    <t xml:space="preserve"> crisisPlan</t>
  </si>
  <si>
    <t>Does your office have a crisis management plan?</t>
  </si>
  <si>
    <t>Yes - plan was in place before the COVID-19 crisis</t>
  </si>
  <si>
    <t>Yes - plan was developed after the COVID-19 crisis began</t>
  </si>
  <si>
    <t>Plan is currently being developed</t>
  </si>
  <si>
    <t xml:space="preserve"> crisisPlanOnline</t>
  </si>
  <si>
    <t>Is the crisis plan available online?</t>
  </si>
  <si>
    <t xml:space="preserve"> nsoRole</t>
  </si>
  <si>
    <t>Has your office been called to serve on a government crisis response group or advisory committee at the national level due to COVID-19?</t>
  </si>
  <si>
    <t xml:space="preserve"> covidSurvey</t>
  </si>
  <si>
    <t>Is your office currently implementing any survey on COVID-19 and its impacts?</t>
  </si>
  <si>
    <t xml:space="preserve"> covidSurveyFocus__701</t>
  </si>
  <si>
    <t>What is the focus of the survey on COVID-19 and its impacts?</t>
  </si>
  <si>
    <t>Monitoring of COVID-19 infections, fatalities and recovery rates</t>
  </si>
  <si>
    <t xml:space="preserve"> covidSurveyFocus__702</t>
  </si>
  <si>
    <t>Access to COVID-19 testing</t>
  </si>
  <si>
    <t xml:space="preserve"> covidSurveyFocus__703</t>
  </si>
  <si>
    <t>Availability of / access to health infrastructure and services</t>
  </si>
  <si>
    <t xml:space="preserve"> covidSurveyFocus__704</t>
  </si>
  <si>
    <t>Identification of population at risk</t>
  </si>
  <si>
    <t xml:space="preserve"> covidSurveyFocus__705</t>
  </si>
  <si>
    <t>General physical and mental health impact on the population</t>
  </si>
  <si>
    <t xml:space="preserve"> covidSurveyFocus__706</t>
  </si>
  <si>
    <t>Socio-Economic impact at household level</t>
  </si>
  <si>
    <t xml:space="preserve"> covidSurveyFocus__707</t>
  </si>
  <si>
    <t>Impact on businesses/firms</t>
  </si>
  <si>
    <t xml:space="preserve"> covidSurveyFocus__795</t>
  </si>
  <si>
    <t xml:space="preserve"> otherCovidSurvey</t>
  </si>
  <si>
    <t>Is there any other COVID-19 related data collection efforts in your country being led by institutions other than your office?</t>
  </si>
  <si>
    <t>DON'T KNOW</t>
  </si>
  <si>
    <t xml:space="preserve"> otherCovidSurveyWho__101</t>
  </si>
  <si>
    <t>Who is leading other COVID-19 related data collection efforts?</t>
  </si>
  <si>
    <t>National government agencies</t>
  </si>
  <si>
    <t xml:space="preserve"> otherCovidSurveyWho__102</t>
  </si>
  <si>
    <t>Local governments</t>
  </si>
  <si>
    <t xml:space="preserve"> otherCovidSurveyWho__103</t>
  </si>
  <si>
    <t>Academic / research institutions</t>
  </si>
  <si>
    <t xml:space="preserve"> otherCovidSurveyWho__104</t>
  </si>
  <si>
    <t>Civil society</t>
  </si>
  <si>
    <t xml:space="preserve"> otherCovidSurveyWho__105</t>
  </si>
  <si>
    <t>Private businesses</t>
  </si>
  <si>
    <t xml:space="preserve"> otherCovidSurveyWho__106</t>
  </si>
  <si>
    <t>International community / donors</t>
  </si>
  <si>
    <t xml:space="preserve"> otherCovidSurveySupport</t>
  </si>
  <si>
    <t>Is your office involved in any of these data collection efforts?</t>
  </si>
  <si>
    <t xml:space="preserve"> otherCovidSurveyUse</t>
  </si>
  <si>
    <t>Are you using or planning to use the results of any of these other COVID-19 related data collection efforts for your reporting purposes?</t>
  </si>
  <si>
    <t xml:space="preserve"> CovidSurveyCoordinated</t>
  </si>
  <si>
    <t>Do you agree with the statement Current efforts to collect data on Covid-19 and its impact in my country are well coordinated"?"</t>
  </si>
  <si>
    <t>Strongly Agree</t>
  </si>
  <si>
    <t xml:space="preserve"> otherComments</t>
  </si>
  <si>
    <t>Do you have any other comments, suggestions?</t>
  </si>
  <si>
    <t xml:space="preserve"> consent</t>
  </si>
  <si>
    <t>Do you agree that your answers in this interview, with all personal information removed, are made available to users, including UN Regional Commissions, UN specialized agencies and development partners?</t>
  </si>
  <si>
    <t>crisisPlan in ('Yes - plan was in place before the COVID-19 crisis', 'Yes - plan was developed after the COVID-19 crisis began')</t>
  </si>
  <si>
    <t>covidSurvey in ('YES')</t>
  </si>
  <si>
    <t>otherCovidSurvey in ('YES')</t>
  </si>
  <si>
    <t>Low and lower-middle income</t>
  </si>
  <si>
    <t>R2_RSTATS</t>
  </si>
  <si>
    <t xml:space="preserve"> National.Accounts</t>
  </si>
  <si>
    <t>Is the current COVID-19 pandemic affecting your ability to produce essential monthly/quarterly statistics?</t>
  </si>
  <si>
    <t>National accounts</t>
  </si>
  <si>
    <t>Other (please speficy)</t>
  </si>
  <si>
    <t>!(National.Accounts in ('NOT APPLICABLE = do not collect this statistic'))</t>
  </si>
  <si>
    <t>Real estate market</t>
  </si>
  <si>
    <t>External sector</t>
  </si>
  <si>
    <t>Economic sentiment indicators</t>
  </si>
  <si>
    <t>Prices</t>
  </si>
  <si>
    <t>Production and turnover</t>
  </si>
  <si>
    <t>Labor market</t>
  </si>
  <si>
    <t>Household sector</t>
  </si>
  <si>
    <t xml:space="preserve"> Production.and.turnover</t>
  </si>
  <si>
    <t>!(Production.and.turnover in ('NOT APPLICABLE = do not collect this statistic'))</t>
  </si>
  <si>
    <t xml:space="preserve"> Prices</t>
  </si>
  <si>
    <t>!(Prices in ('NOT APPLICABLE = do not collect this statistic'))</t>
  </si>
  <si>
    <t xml:space="preserve"> Labor.market</t>
  </si>
  <si>
    <t>!(Labor.market in ('NOT APPLICABLE = do not collect this statistic'))</t>
  </si>
  <si>
    <t xml:space="preserve"> External.sector</t>
  </si>
  <si>
    <t>!(External.sector in ('NOT APPLICABLE = do not collect this statistic'))</t>
  </si>
  <si>
    <t xml:space="preserve"> Household.sector</t>
  </si>
  <si>
    <t>!(Household.sector in ('NOT APPLICABLE = do not collect this statistic'))</t>
  </si>
  <si>
    <t xml:space="preserve"> Real.estate.market</t>
  </si>
  <si>
    <t>!(Real.estate.market in ('NOT APPLICABLE = do not collect this statistic'))</t>
  </si>
  <si>
    <t xml:space="preserve"> Economic.sentiment.indicators</t>
  </si>
  <si>
    <t>!(Economic.sentiment.indicators in ('NOT APPLICABLE = do not collect this statistic'))</t>
  </si>
  <si>
    <t xml:space="preserve"> Other..please.specify.</t>
  </si>
  <si>
    <t>!(Other..please.specify. in ('NOT APPLICABLE = do not collect this statistic'))</t>
  </si>
  <si>
    <t>Number of countries reporting production of monthly and quarterly statistics being affected, by number of domains</t>
  </si>
  <si>
    <t>None</t>
  </si>
  <si>
    <t>1 or 2</t>
  </si>
  <si>
    <t>3 to 5</t>
  </si>
  <si>
    <t>6 or more</t>
  </si>
  <si>
    <t>TOTAL</t>
  </si>
  <si>
    <t>Proportion of countries reporting production of monthly and quarterly statistics being affected, by number of domains</t>
  </si>
  <si>
    <t>Yes</t>
  </si>
  <si>
    <t>!(Other..please.specify. in ('Not applicable = does not report on this statistic'))</t>
  </si>
  <si>
    <t>Is the current COVID-19 pandemic negatively affecting your ability to meet international reporting requirements in the following areas?</t>
  </si>
  <si>
    <t>R2_NEGAFFECT</t>
  </si>
  <si>
    <t>!(Information.and.Communication.Technology..ICT. in ('Not applicable = does not report on this statistic'))</t>
  </si>
  <si>
    <t>Information and Communication Technology (ICT)</t>
  </si>
  <si>
    <t xml:space="preserve"> Information.and.Communication.Technology..ICT.</t>
  </si>
  <si>
    <t>!(Energy.and.environment in ('Not applicable = does not report on this statistic'))</t>
  </si>
  <si>
    <t>Energy and environment</t>
  </si>
  <si>
    <t xml:space="preserve"> Energy.and.environment</t>
  </si>
  <si>
    <t>!(Agriculture in ('Not applicable = does not report on this statistic'))</t>
  </si>
  <si>
    <t>Agriculture</t>
  </si>
  <si>
    <t xml:space="preserve"> Agriculture</t>
  </si>
  <si>
    <t>!(Economic in ('Not applicable = does not report on this statistic'))</t>
  </si>
  <si>
    <t>Economic</t>
  </si>
  <si>
    <t xml:space="preserve"> Economic</t>
  </si>
  <si>
    <t>!(Education in ('Not applicable = does not report on this statistic'))</t>
  </si>
  <si>
    <t>Education</t>
  </si>
  <si>
    <t xml:space="preserve"> Education</t>
  </si>
  <si>
    <t>!(Labour in ('Not applicable = does not report on this statistic'))</t>
  </si>
  <si>
    <t>Labour</t>
  </si>
  <si>
    <t xml:space="preserve"> Labour</t>
  </si>
  <si>
    <t>!(Demographic.and.health in ('Not applicable = does not report on this statistic'))</t>
  </si>
  <si>
    <t>Demographic and health</t>
  </si>
  <si>
    <t xml:space="preserve"> Demographic.and.health</t>
  </si>
  <si>
    <t>R2_RSUPPORT</t>
  </si>
  <si>
    <t xml:space="preserve"> receiveSupport_FINANCIAL.SUPPORT</t>
  </si>
  <si>
    <t>Are you currently receiving support from international organizations/partners to face the challenges posed by the COVID-19 pandemic?</t>
  </si>
  <si>
    <t>Financial support</t>
  </si>
  <si>
    <t>Other support</t>
  </si>
  <si>
    <t>Equipment / infrastructure</t>
  </si>
  <si>
    <t>Training</t>
  </si>
  <si>
    <t>Technical assistance</t>
  </si>
  <si>
    <t xml:space="preserve"> receiveSupport_TECHNICAL.ASSISTANCE</t>
  </si>
  <si>
    <t xml:space="preserve"> receiveSupport_TRAINING</t>
  </si>
  <si>
    <t xml:space="preserve"> receiveSupport_EQUIPMENT...INFRASTRUCTURE</t>
  </si>
  <si>
    <t xml:space="preserve"> receiveSupport_OTHER.SUPPORT</t>
  </si>
  <si>
    <t xml:space="preserve"> needSupport_FINANCIAL.SUPPORT</t>
  </si>
  <si>
    <t>Are you in need of additional support to face the challenges posed by the COVID-19 pandemic?</t>
  </si>
  <si>
    <t>Not needed</t>
  </si>
  <si>
    <t>Moderately needed</t>
  </si>
  <si>
    <t>Greatly needed</t>
  </si>
  <si>
    <t xml:space="preserve"> needSupport_TECHNICAL.ASSISTANCE</t>
  </si>
  <si>
    <t xml:space="preserve"> needSupport_TRAINING</t>
  </si>
  <si>
    <t xml:space="preserve"> needSupport_EQUIPMENT...INFRASTRUCTURE</t>
  </si>
  <si>
    <t xml:space="preserve"> needSupport_OTHER.SUPPORT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</si>
</sst>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wrapText="1"/>
    </xf>
    <xf numFmtId="0" fontId="0" fillId="33" borderId="10" xfId="0" applyFill="1" applyBorder="1" applyAlignment="1">
      <alignment horizontal="right" wrapText="1"/>
    </xf>
    <xf numFmtId="0" fontId="16" fillId="0" borderId="11" xfId="0" applyFont="1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34" borderId="10" xfId="0" applyFill="1" applyBorder="1" applyAlignment="1">
      <alignment horizontal="right" wrapText="1"/>
    </xf>
    <xf numFmtId="0" fontId="18" fillId="0" borderId="0" xfId="0" applyFont="1" applyAlignment="1">
      <alignment horizontal="right"/>
    </xf>
    <xf numFmtId="0" fontId="14" fillId="0" borderId="0" xfId="0" applyFont="1"/>
    <xf numFmtId="0" fontId="0" fillId="0" borderId="0" xfId="0" applyBorder="1"/>
    <xf numFmtId="0" fontId="0" fillId="0" borderId="0" xfId="0" applyBorder="1" applyAlignment="1">
      <alignment horizontal="right" wrapText="1"/>
    </xf>
    <xf numFmtId="0" fontId="14" fillId="0" borderId="0" xfId="0" applyFont="1" applyBorder="1"/>
    <xf numFmtId="164" fontId="0" fillId="0" borderId="0" xfId="0" applyNumberFormat="1" applyBorder="1" applyAlignment="1">
      <alignment horizontal="right" wrapText="1"/>
    </xf>
    <xf numFmtId="164" fontId="0" fillId="0" borderId="10" xfId="0" applyNumberFormat="1" applyBorder="1" applyAlignment="1">
      <alignment horizontal="right" wrapText="1"/>
    </xf>
    <xf numFmtId="164" fontId="14" fillId="0" borderId="0" xfId="0" applyNumberFormat="1" applyFont="1" applyBorder="1" applyAlignment="1">
      <alignment horizontal="right" wrapText="1"/>
    </xf>
    <xf numFmtId="164" fontId="14" fillId="0" borderId="10" xfId="0" applyNumberFormat="1" applyFont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12" xfId="0" applyBorder="1"/>
    <xf numFmtId="164" fontId="0" fillId="0" borderId="0" xfId="0" applyNumberFormat="1"/>
    <xf numFmtId="0" fontId="14" fillId="0" borderId="0" xfId="0" applyFont="1" applyAlignment="1">
      <alignment horizontal="right"/>
    </xf>
    <xf numFmtId="164" fontId="14" fillId="0" borderId="0" xfId="0" applyNumberFormat="1" applyFont="1"/>
    <xf numFmtId="0" fontId="16" fillId="0" borderId="10" xfId="0" applyFont="1" applyBorder="1"/>
    <xf numFmtId="164" fontId="16" fillId="0" borderId="10" xfId="0" applyNumberFormat="1" applyFont="1" applyBorder="1"/>
    <xf numFmtId="164" fontId="18" fillId="0" borderId="10" xfId="0" applyNumberFormat="1" applyFont="1" applyBorder="1"/>
    <xf numFmtId="0" fontId="0" fillId="0" borderId="11" xfId="0" applyBorder="1" applyAlignment="1">
      <alignment horizontal="right"/>
    </xf>
    <xf numFmtId="0" fontId="0" fillId="0" borderId="11" xfId="0" applyBorder="1"/>
    <xf numFmtId="0" fontId="16" fillId="0" borderId="0" xfId="0" applyFont="1"/>
    <xf numFmtId="0" fontId="0" fillId="33" borderId="10" xfId="0" applyFill="1" applyBorder="1"/>
    <xf numFmtId="0" fontId="0" fillId="33" borderId="10" xfId="0" applyFill="1" applyBorder="1" applyAlignment="1">
      <alignment horizontal="right"/>
    </xf>
    <xf numFmtId="0" fontId="16" fillId="33" borderId="10" xfId="0" applyFont="1" applyFill="1" applyBorder="1" applyAlignment="1">
      <alignment horizontal="right"/>
    </xf>
    <xf numFmtId="0" fontId="16" fillId="0" borderId="10" xfId="0" applyFont="1" applyBorder="1" applyAlignment="1">
      <alignment horizontal="right"/>
    </xf>
    <xf numFmtId="0" fontId="0" fillId="34" borderId="10" xfId="0" applyFill="1" applyBorder="1"/>
    <xf numFmtId="0" fontId="0" fillId="34" borderId="10" xfId="0" applyFill="1" applyBorder="1" applyAlignment="1">
      <alignment horizontal="right"/>
    </xf>
    <xf numFmtId="0" fontId="16" fillId="34" borderId="10" xfId="0" applyFont="1" applyFill="1" applyBorder="1" applyAlignment="1">
      <alignment horizontal="right"/>
    </xf>
    <xf numFmtId="0" fontId="0" fillId="0" borderId="13" xfId="0" applyBorder="1"/>
    <xf numFmtId="0" fontId="0" fillId="0" borderId="13" xfId="0" applyBorder="1" applyAlignment="1">
      <alignment horizontal="right"/>
    </xf>
    <xf numFmtId="0" fontId="16" fillId="0" borderId="13" xfId="0" applyFont="1" applyBorder="1" applyAlignment="1">
      <alignment horizontal="right"/>
    </xf>
    <xf numFmtId="0" fontId="0" fillId="0" borderId="14" xfId="0" applyBorder="1"/>
    <xf numFmtId="0" fontId="0" fillId="0" borderId="14" xfId="0" applyBorder="1" applyAlignment="1">
      <alignment horizontal="right"/>
    </xf>
    <xf numFmtId="0" fontId="16" fillId="0" borderId="14" xfId="0" applyFont="1" applyBorder="1" applyAlignment="1">
      <alignment horizontal="right"/>
    </xf>
    <xf numFmtId="0" fontId="14" fillId="33" borderId="10" xfId="0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164" fontId="14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16" fillId="0" borderId="0" xfId="0" applyNumberFormat="1" applyFont="1" applyAlignment="1">
      <alignment horizontal="right"/>
    </xf>
    <xf numFmtId="1" fontId="16" fillId="0" borderId="10" xfId="0" applyNumberFormat="1" applyFont="1" applyBorder="1" applyAlignment="1">
      <alignment horizontal="right"/>
    </xf>
    <xf numFmtId="164" fontId="18" fillId="0" borderId="10" xfId="0" applyNumberFormat="1" applyFont="1" applyBorder="1" applyAlignment="1">
      <alignment horizontal="right"/>
    </xf>
    <xf numFmtId="164" fontId="16" fillId="0" borderId="10" xfId="0" applyNumberFormat="1" applyFont="1" applyBorder="1" applyAlignment="1">
      <alignment horizontal="right"/>
    </xf>
    <xf numFmtId="164" fontId="14" fillId="34" borderId="10" xfId="0" applyNumberFormat="1" applyFont="1" applyFill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14" fillId="0" borderId="13" xfId="0" applyNumberFormat="1" applyFont="1" applyBorder="1" applyAlignment="1">
      <alignment horizontal="right"/>
    </xf>
    <xf numFmtId="164" fontId="16" fillId="0" borderId="13" xfId="0" applyNumberFormat="1" applyFon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14" fillId="0" borderId="14" xfId="0" applyNumberFormat="1" applyFont="1" applyBorder="1" applyAlignment="1">
      <alignment horizontal="right"/>
    </xf>
    <xf numFmtId="164" fontId="16" fillId="0" borderId="14" xfId="0" applyNumberFormat="1" applyFont="1" applyBorder="1" applyAlignment="1">
      <alignment horizontal="right"/>
    </xf>
    <xf numFmtId="0" fontId="16" fillId="0" borderId="11" xfId="0" applyFont="1" applyBorder="1" applyAlignment="1">
      <alignment horizontal="right"/>
    </xf>
    <xf numFmtId="164" fontId="0" fillId="0" borderId="10" xfId="0" applyNumberFormat="1" applyBorder="1"/>
    <xf numFmtId="164" fontId="14" fillId="0" borderId="10" xfId="0" applyNumberFormat="1" applyFont="1" applyBorder="1"/>
    <xf numFmtId="0" fontId="0" fillId="0" borderId="10" xfId="0" applyBorder="1"/>
    <xf numFmtId="1" fontId="0" fillId="0" borderId="0" xfId="0" applyNumberFormat="1"/>
    <xf numFmtId="1" fontId="0" fillId="0" borderId="10" xfId="0" applyNumberFormat="1" applyBorder="1"/>
    <xf numFmtId="0" fontId="16" fillId="0" borderId="0" xfId="0" applyFont="1" applyBorder="1" applyAlignment="1">
      <alignment horizontal="right"/>
    </xf>
    <xf numFmtId="0" fontId="16" fillId="0" borderId="0" xfId="0" applyFont="1" applyBorder="1" applyAlignment="1">
      <alignment horizontal="right" wrapText="1"/>
    </xf>
    <xf numFmtId="0" fontId="18" fillId="0" borderId="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1995D"/>
      <color rgb="FFFF9933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144"/>
  <sheetViews>
    <sheetView tabSelected="1" topLeftCell="A537" zoomScale="130" zoomScaleNormal="130" workbookViewId="0">
      <selection activeCell="A547" sqref="A547:C556"/>
    </sheetView>
  </sheetViews>
  <sheetFormatPr defaultRowHeight="14.4" x14ac:dyDescent="0.3"/>
  <cols>
    <col min="1" max="1" width="51" style="2" bestFit="1" customWidth="1"/>
    <col min="2" max="11" width="18.109375" customWidth="1"/>
    <col min="12" max="12" width="51" style="63" bestFit="1" customWidth="1"/>
    <col min="13" max="21" width="18.109375" style="11" customWidth="1"/>
  </cols>
  <sheetData>
    <row r="2" spans="1:21" x14ac:dyDescent="0.3">
      <c r="A2" s="2" t="s">
        <v>0</v>
      </c>
      <c r="B2" t="s">
        <v>1</v>
      </c>
      <c r="L2" s="63" t="s">
        <v>0</v>
      </c>
      <c r="M2" s="11" t="s">
        <v>1</v>
      </c>
    </row>
    <row r="3" spans="1:21" x14ac:dyDescent="0.3">
      <c r="A3" s="2" t="s">
        <v>2</v>
      </c>
      <c r="B3" t="s">
        <v>3</v>
      </c>
      <c r="L3" s="63" t="s">
        <v>2</v>
      </c>
      <c r="M3" s="11" t="s">
        <v>3</v>
      </c>
    </row>
    <row r="4" spans="1:21" x14ac:dyDescent="0.3">
      <c r="A4" s="2" t="s">
        <v>4</v>
      </c>
      <c r="B4" t="s">
        <v>5</v>
      </c>
      <c r="L4" s="63" t="s">
        <v>4</v>
      </c>
      <c r="M4" s="11" t="s">
        <v>5</v>
      </c>
    </row>
    <row r="5" spans="1:21" x14ac:dyDescent="0.3">
      <c r="A5" s="2" t="s">
        <v>6</v>
      </c>
      <c r="B5" t="s">
        <v>7</v>
      </c>
      <c r="L5" s="63" t="s">
        <v>6</v>
      </c>
      <c r="M5" s="11" t="s">
        <v>7</v>
      </c>
    </row>
    <row r="6" spans="1:21" ht="72" x14ac:dyDescent="0.3">
      <c r="A6" s="3"/>
      <c r="B6" s="4" t="s">
        <v>8</v>
      </c>
      <c r="C6" s="4" t="s">
        <v>9</v>
      </c>
      <c r="D6" s="4" t="s">
        <v>10</v>
      </c>
      <c r="E6" s="4" t="s">
        <v>11</v>
      </c>
      <c r="F6" s="4" t="s">
        <v>12</v>
      </c>
      <c r="G6" s="4" t="s">
        <v>13</v>
      </c>
      <c r="H6" s="1"/>
      <c r="I6" s="1"/>
      <c r="J6" s="1"/>
      <c r="K6" s="1"/>
      <c r="L6" s="64"/>
      <c r="M6" s="4" t="s">
        <v>8</v>
      </c>
      <c r="N6" s="4" t="s">
        <v>9</v>
      </c>
      <c r="O6" s="4" t="s">
        <v>10</v>
      </c>
      <c r="P6" s="4" t="s">
        <v>11</v>
      </c>
      <c r="Q6" s="4" t="s">
        <v>12</v>
      </c>
      <c r="R6" s="4" t="s">
        <v>13</v>
      </c>
      <c r="S6" s="12"/>
      <c r="T6" s="12"/>
      <c r="U6" s="12"/>
    </row>
    <row r="7" spans="1:21" x14ac:dyDescent="0.3">
      <c r="A7" s="3" t="s">
        <v>14</v>
      </c>
      <c r="B7" s="1">
        <v>0</v>
      </c>
      <c r="C7" s="1">
        <v>2</v>
      </c>
      <c r="D7" s="1">
        <v>6</v>
      </c>
      <c r="E7" s="1">
        <v>0</v>
      </c>
      <c r="F7" s="1">
        <v>8</v>
      </c>
      <c r="G7" s="1">
        <v>8</v>
      </c>
      <c r="H7" s="1"/>
      <c r="I7" s="1"/>
      <c r="J7" s="1"/>
      <c r="K7" s="1"/>
      <c r="L7" s="64" t="s">
        <v>14</v>
      </c>
      <c r="M7" s="14">
        <f>B7/$G7*100</f>
        <v>0</v>
      </c>
      <c r="N7" s="14">
        <f t="shared" ref="N7:N14" si="0">C7/$G7*100</f>
        <v>25</v>
      </c>
      <c r="O7" s="14">
        <f t="shared" ref="O7:O14" si="1">D7/$G7*100</f>
        <v>75</v>
      </c>
      <c r="P7" s="16">
        <f>E7/F7*100</f>
        <v>0</v>
      </c>
      <c r="Q7" s="14"/>
      <c r="R7" s="14">
        <f t="shared" ref="R7:R14" si="2">G7/$G7*100</f>
        <v>100</v>
      </c>
      <c r="S7" s="12"/>
      <c r="T7" s="12"/>
      <c r="U7" s="12"/>
    </row>
    <row r="8" spans="1:21" x14ac:dyDescent="0.3">
      <c r="A8" s="3" t="s">
        <v>15</v>
      </c>
      <c r="B8" s="1">
        <v>0</v>
      </c>
      <c r="C8" s="1">
        <v>2</v>
      </c>
      <c r="D8" s="1">
        <v>9</v>
      </c>
      <c r="E8" s="1">
        <v>1</v>
      </c>
      <c r="F8" s="1">
        <v>12</v>
      </c>
      <c r="G8" s="1">
        <v>11</v>
      </c>
      <c r="H8" s="1"/>
      <c r="I8" s="1"/>
      <c r="J8" s="1"/>
      <c r="K8" s="1"/>
      <c r="L8" s="64" t="s">
        <v>15</v>
      </c>
      <c r="M8" s="14">
        <f t="shared" ref="M8:M14" si="3">B8/$G8*100</f>
        <v>0</v>
      </c>
      <c r="N8" s="14">
        <f t="shared" si="0"/>
        <v>18.181818181818183</v>
      </c>
      <c r="O8" s="14">
        <f t="shared" si="1"/>
        <v>81.818181818181827</v>
      </c>
      <c r="P8" s="16">
        <f t="shared" ref="P8:P14" si="4">E8/F8*100</f>
        <v>8.3333333333333321</v>
      </c>
      <c r="Q8" s="14"/>
      <c r="R8" s="14">
        <f t="shared" si="2"/>
        <v>100</v>
      </c>
      <c r="S8" s="12"/>
      <c r="T8" s="12"/>
      <c r="U8" s="12"/>
    </row>
    <row r="9" spans="1:21" x14ac:dyDescent="0.3">
      <c r="A9" s="3" t="s">
        <v>16</v>
      </c>
      <c r="B9" s="1">
        <v>0</v>
      </c>
      <c r="C9" s="1">
        <v>11</v>
      </c>
      <c r="D9" s="1">
        <v>22</v>
      </c>
      <c r="E9" s="1">
        <v>1</v>
      </c>
      <c r="F9" s="1">
        <v>34</v>
      </c>
      <c r="G9" s="1">
        <v>33</v>
      </c>
      <c r="H9" s="1"/>
      <c r="I9" s="1"/>
      <c r="J9" s="1"/>
      <c r="K9" s="1"/>
      <c r="L9" s="64" t="s">
        <v>16</v>
      </c>
      <c r="M9" s="14">
        <f t="shared" si="3"/>
        <v>0</v>
      </c>
      <c r="N9" s="14">
        <f t="shared" si="0"/>
        <v>33.333333333333329</v>
      </c>
      <c r="O9" s="14">
        <f t="shared" si="1"/>
        <v>66.666666666666657</v>
      </c>
      <c r="P9" s="16">
        <f t="shared" si="4"/>
        <v>2.9411764705882351</v>
      </c>
      <c r="Q9" s="14"/>
      <c r="R9" s="14">
        <f t="shared" si="2"/>
        <v>100</v>
      </c>
      <c r="S9" s="12"/>
      <c r="T9" s="12"/>
      <c r="U9" s="12"/>
    </row>
    <row r="10" spans="1:21" x14ac:dyDescent="0.3">
      <c r="A10" s="3" t="s">
        <v>17</v>
      </c>
      <c r="B10" s="1">
        <v>2</v>
      </c>
      <c r="C10" s="1">
        <v>5</v>
      </c>
      <c r="D10" s="1">
        <v>9</v>
      </c>
      <c r="E10" s="1">
        <v>0</v>
      </c>
      <c r="F10" s="1">
        <v>16</v>
      </c>
      <c r="G10" s="1">
        <v>16</v>
      </c>
      <c r="H10" s="1"/>
      <c r="I10" s="1"/>
      <c r="J10" s="1"/>
      <c r="K10" s="1"/>
      <c r="L10" s="64" t="s">
        <v>17</v>
      </c>
      <c r="M10" s="14">
        <f t="shared" si="3"/>
        <v>12.5</v>
      </c>
      <c r="N10" s="14">
        <f t="shared" si="0"/>
        <v>31.25</v>
      </c>
      <c r="O10" s="14">
        <f t="shared" si="1"/>
        <v>56.25</v>
      </c>
      <c r="P10" s="16">
        <f t="shared" si="4"/>
        <v>0</v>
      </c>
      <c r="Q10" s="14"/>
      <c r="R10" s="14">
        <f t="shared" si="2"/>
        <v>100</v>
      </c>
      <c r="S10" s="12"/>
      <c r="T10" s="12"/>
      <c r="U10" s="12"/>
    </row>
    <row r="11" spans="1:21" x14ac:dyDescent="0.3">
      <c r="A11" s="3" t="s">
        <v>18</v>
      </c>
      <c r="B11" s="1">
        <v>1</v>
      </c>
      <c r="C11" s="1">
        <v>5</v>
      </c>
      <c r="D11" s="1">
        <v>11</v>
      </c>
      <c r="E11" s="1">
        <v>0</v>
      </c>
      <c r="F11" s="1">
        <v>17</v>
      </c>
      <c r="G11" s="1">
        <v>17</v>
      </c>
      <c r="H11" s="1"/>
      <c r="I11" s="1"/>
      <c r="J11" s="1"/>
      <c r="K11" s="1"/>
      <c r="L11" s="64" t="s">
        <v>18</v>
      </c>
      <c r="M11" s="14">
        <f t="shared" si="3"/>
        <v>5.8823529411764701</v>
      </c>
      <c r="N11" s="14">
        <f t="shared" si="0"/>
        <v>29.411764705882355</v>
      </c>
      <c r="O11" s="14">
        <f t="shared" si="1"/>
        <v>64.705882352941174</v>
      </c>
      <c r="P11" s="16">
        <f t="shared" si="4"/>
        <v>0</v>
      </c>
      <c r="Q11" s="14"/>
      <c r="R11" s="14">
        <f t="shared" si="2"/>
        <v>100</v>
      </c>
      <c r="S11" s="12"/>
      <c r="T11" s="12"/>
      <c r="U11" s="12"/>
    </row>
    <row r="12" spans="1:21" x14ac:dyDescent="0.3">
      <c r="A12" s="3" t="s">
        <v>19</v>
      </c>
      <c r="B12" s="1">
        <v>0</v>
      </c>
      <c r="C12" s="1">
        <v>0</v>
      </c>
      <c r="D12" s="1">
        <v>3</v>
      </c>
      <c r="E12" s="1">
        <v>0</v>
      </c>
      <c r="F12" s="1">
        <v>3</v>
      </c>
      <c r="G12" s="1">
        <v>3</v>
      </c>
      <c r="H12" s="1"/>
      <c r="I12" s="1"/>
      <c r="J12" s="1"/>
      <c r="K12" s="1"/>
      <c r="L12" s="64" t="s">
        <v>19</v>
      </c>
      <c r="M12" s="14">
        <f t="shared" si="3"/>
        <v>0</v>
      </c>
      <c r="N12" s="14">
        <f t="shared" si="0"/>
        <v>0</v>
      </c>
      <c r="O12" s="14">
        <f t="shared" si="1"/>
        <v>100</v>
      </c>
      <c r="P12" s="16">
        <f t="shared" si="4"/>
        <v>0</v>
      </c>
      <c r="Q12" s="14"/>
      <c r="R12" s="14">
        <f t="shared" si="2"/>
        <v>100</v>
      </c>
      <c r="S12" s="12"/>
      <c r="T12" s="12"/>
      <c r="U12" s="12"/>
    </row>
    <row r="13" spans="1:21" x14ac:dyDescent="0.3">
      <c r="A13" s="3" t="s">
        <v>20</v>
      </c>
      <c r="B13" s="1">
        <v>0</v>
      </c>
      <c r="C13" s="1">
        <v>3</v>
      </c>
      <c r="D13" s="1">
        <v>19</v>
      </c>
      <c r="E13" s="1">
        <v>0</v>
      </c>
      <c r="F13" s="1">
        <v>22</v>
      </c>
      <c r="G13" s="1">
        <v>22</v>
      </c>
      <c r="H13" s="1"/>
      <c r="I13" s="1"/>
      <c r="J13" s="1"/>
      <c r="K13" s="1"/>
      <c r="L13" s="64" t="s">
        <v>20</v>
      </c>
      <c r="M13" s="14">
        <f t="shared" si="3"/>
        <v>0</v>
      </c>
      <c r="N13" s="14">
        <f t="shared" si="0"/>
        <v>13.636363636363635</v>
      </c>
      <c r="O13" s="14">
        <f t="shared" si="1"/>
        <v>86.36363636363636</v>
      </c>
      <c r="P13" s="16">
        <f t="shared" si="4"/>
        <v>0</v>
      </c>
      <c r="Q13" s="14"/>
      <c r="R13" s="14">
        <f t="shared" si="2"/>
        <v>100</v>
      </c>
      <c r="S13" s="12"/>
      <c r="T13" s="12"/>
      <c r="U13" s="12"/>
    </row>
    <row r="14" spans="1:21" x14ac:dyDescent="0.3">
      <c r="A14" s="3" t="s">
        <v>21</v>
      </c>
      <c r="B14" s="7">
        <v>3</v>
      </c>
      <c r="C14" s="7">
        <v>28</v>
      </c>
      <c r="D14" s="7">
        <v>79</v>
      </c>
      <c r="E14" s="7">
        <v>2</v>
      </c>
      <c r="F14" s="7">
        <v>112</v>
      </c>
      <c r="G14" s="7">
        <v>110</v>
      </c>
      <c r="H14" s="1"/>
      <c r="I14" s="1"/>
      <c r="J14" s="1"/>
      <c r="K14" s="1"/>
      <c r="L14" s="64" t="s">
        <v>21</v>
      </c>
      <c r="M14" s="15">
        <f t="shared" si="3"/>
        <v>2.7272727272727271</v>
      </c>
      <c r="N14" s="15">
        <f t="shared" si="0"/>
        <v>25.454545454545453</v>
      </c>
      <c r="O14" s="15">
        <f t="shared" si="1"/>
        <v>71.818181818181813</v>
      </c>
      <c r="P14" s="17">
        <f t="shared" si="4"/>
        <v>1.7857142857142856</v>
      </c>
      <c r="Q14" s="15"/>
      <c r="R14" s="15">
        <f t="shared" si="2"/>
        <v>100</v>
      </c>
      <c r="S14" s="12"/>
      <c r="T14" s="12"/>
      <c r="U14" s="12"/>
    </row>
    <row r="15" spans="1:21" x14ac:dyDescent="0.3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64"/>
      <c r="M15" s="12"/>
      <c r="N15" s="12"/>
      <c r="O15" s="12"/>
      <c r="P15" s="12"/>
      <c r="Q15" s="12"/>
      <c r="R15" s="12"/>
      <c r="S15" s="12"/>
      <c r="T15" s="12"/>
      <c r="U15" s="12"/>
    </row>
    <row r="16" spans="1:21" x14ac:dyDescent="0.3">
      <c r="A16" s="2" t="s">
        <v>0</v>
      </c>
      <c r="B16" t="s">
        <v>1</v>
      </c>
      <c r="L16" s="63" t="s">
        <v>0</v>
      </c>
      <c r="M16" s="11" t="s">
        <v>1</v>
      </c>
    </row>
    <row r="17" spans="1:21" x14ac:dyDescent="0.3">
      <c r="A17" s="2" t="s">
        <v>2</v>
      </c>
      <c r="B17" t="s">
        <v>3</v>
      </c>
      <c r="L17" s="63" t="s">
        <v>2</v>
      </c>
      <c r="M17" s="11" t="s">
        <v>3</v>
      </c>
    </row>
    <row r="18" spans="1:21" x14ac:dyDescent="0.3">
      <c r="A18" s="2" t="s">
        <v>4</v>
      </c>
      <c r="B18" t="s">
        <v>5</v>
      </c>
      <c r="L18" s="63" t="s">
        <v>4</v>
      </c>
      <c r="M18" s="11" t="s">
        <v>5</v>
      </c>
    </row>
    <row r="19" spans="1:21" x14ac:dyDescent="0.3">
      <c r="A19" s="2" t="s">
        <v>6</v>
      </c>
      <c r="B19" t="s">
        <v>7</v>
      </c>
      <c r="L19" s="63" t="s">
        <v>6</v>
      </c>
      <c r="M19" s="11" t="s">
        <v>7</v>
      </c>
    </row>
    <row r="20" spans="1:21" ht="72" x14ac:dyDescent="0.3">
      <c r="A20" s="3"/>
      <c r="B20" s="8" t="s">
        <v>8</v>
      </c>
      <c r="C20" s="8" t="s">
        <v>9</v>
      </c>
      <c r="D20" s="8" t="s">
        <v>10</v>
      </c>
      <c r="E20" s="8" t="s">
        <v>11</v>
      </c>
      <c r="F20" s="8" t="s">
        <v>12</v>
      </c>
      <c r="G20" s="8" t="s">
        <v>13</v>
      </c>
      <c r="H20" s="1"/>
      <c r="I20" s="1"/>
      <c r="J20" s="1"/>
      <c r="K20" s="1"/>
      <c r="L20" s="64"/>
      <c r="M20" s="8" t="s">
        <v>8</v>
      </c>
      <c r="N20" s="8" t="s">
        <v>9</v>
      </c>
      <c r="O20" s="8" t="s">
        <v>10</v>
      </c>
      <c r="P20" s="8" t="s">
        <v>11</v>
      </c>
      <c r="Q20" s="8" t="s">
        <v>12</v>
      </c>
      <c r="R20" s="8" t="s">
        <v>13</v>
      </c>
      <c r="S20" s="12"/>
      <c r="T20" s="12"/>
      <c r="U20" s="12"/>
    </row>
    <row r="21" spans="1:21" x14ac:dyDescent="0.3">
      <c r="A21" s="3" t="s">
        <v>22</v>
      </c>
      <c r="B21" s="1">
        <v>0</v>
      </c>
      <c r="C21" s="1">
        <v>12</v>
      </c>
      <c r="D21" s="1">
        <v>31</v>
      </c>
      <c r="E21" s="1">
        <v>2</v>
      </c>
      <c r="F21" s="1">
        <v>45</v>
      </c>
      <c r="G21" s="1">
        <v>43</v>
      </c>
      <c r="H21" s="1"/>
      <c r="I21" s="1"/>
      <c r="J21" s="1"/>
      <c r="K21" s="1"/>
      <c r="L21" s="64" t="s">
        <v>22</v>
      </c>
      <c r="M21" s="14">
        <f t="shared" ref="M21:M24" si="5">B21/$G21*100</f>
        <v>0</v>
      </c>
      <c r="N21" s="14">
        <f t="shared" ref="N21:N24" si="6">C21/$G21*100</f>
        <v>27.906976744186046</v>
      </c>
      <c r="O21" s="14">
        <f t="shared" ref="O21:O24" si="7">D21/$G21*100</f>
        <v>72.093023255813947</v>
      </c>
      <c r="P21" s="16">
        <f t="shared" ref="P21:P24" si="8">E21/F21*100</f>
        <v>4.4444444444444446</v>
      </c>
      <c r="Q21" s="14"/>
      <c r="R21" s="14">
        <f t="shared" ref="R21:R24" si="9">G21/$G21*100</f>
        <v>100</v>
      </c>
      <c r="S21" s="12"/>
      <c r="T21" s="12"/>
      <c r="U21" s="12"/>
    </row>
    <row r="22" spans="1:21" x14ac:dyDescent="0.3">
      <c r="A22" s="3" t="s">
        <v>24</v>
      </c>
      <c r="B22" s="1">
        <v>2</v>
      </c>
      <c r="C22" s="1">
        <v>7</v>
      </c>
      <c r="D22" s="1">
        <v>23</v>
      </c>
      <c r="E22" s="1">
        <v>0</v>
      </c>
      <c r="F22" s="1">
        <v>32</v>
      </c>
      <c r="G22" s="1">
        <v>32</v>
      </c>
      <c r="H22" s="1"/>
      <c r="I22" s="1"/>
      <c r="J22" s="1"/>
      <c r="K22" s="1"/>
      <c r="L22" s="64" t="s">
        <v>24</v>
      </c>
      <c r="M22" s="14">
        <f t="shared" si="5"/>
        <v>6.25</v>
      </c>
      <c r="N22" s="14">
        <f t="shared" si="6"/>
        <v>21.875</v>
      </c>
      <c r="O22" s="14">
        <f t="shared" si="7"/>
        <v>71.875</v>
      </c>
      <c r="P22" s="16">
        <f t="shared" si="8"/>
        <v>0</v>
      </c>
      <c r="Q22" s="14"/>
      <c r="R22" s="14">
        <f t="shared" si="9"/>
        <v>100</v>
      </c>
      <c r="S22" s="12"/>
      <c r="T22" s="12"/>
      <c r="U22" s="12"/>
    </row>
    <row r="23" spans="1:21" x14ac:dyDescent="0.3">
      <c r="A23" s="3" t="s">
        <v>141</v>
      </c>
      <c r="B23" s="1">
        <v>1</v>
      </c>
      <c r="C23" s="1">
        <v>9</v>
      </c>
      <c r="D23" s="1">
        <v>25</v>
      </c>
      <c r="E23" s="1">
        <v>0</v>
      </c>
      <c r="F23" s="1">
        <v>35</v>
      </c>
      <c r="G23" s="1">
        <v>35</v>
      </c>
      <c r="H23" s="1"/>
      <c r="I23" s="1"/>
      <c r="J23" s="1"/>
      <c r="K23" s="1"/>
      <c r="L23" s="64" t="s">
        <v>141</v>
      </c>
      <c r="M23" s="14">
        <f t="shared" si="5"/>
        <v>2.8571428571428572</v>
      </c>
      <c r="N23" s="14">
        <f t="shared" si="6"/>
        <v>25.714285714285712</v>
      </c>
      <c r="O23" s="14">
        <f t="shared" si="7"/>
        <v>71.428571428571431</v>
      </c>
      <c r="P23" s="16">
        <f t="shared" si="8"/>
        <v>0</v>
      </c>
      <c r="Q23" s="14"/>
      <c r="R23" s="14">
        <f t="shared" si="9"/>
        <v>100</v>
      </c>
      <c r="S23" s="12"/>
      <c r="T23" s="12"/>
      <c r="U23" s="12"/>
    </row>
    <row r="24" spans="1:21" x14ac:dyDescent="0.3">
      <c r="A24" s="3" t="s">
        <v>21</v>
      </c>
      <c r="B24" s="7">
        <v>3</v>
      </c>
      <c r="C24" s="7">
        <v>28</v>
      </c>
      <c r="D24" s="7">
        <v>79</v>
      </c>
      <c r="E24" s="7">
        <v>2</v>
      </c>
      <c r="F24" s="7">
        <v>112</v>
      </c>
      <c r="G24" s="7">
        <v>110</v>
      </c>
      <c r="H24" s="1"/>
      <c r="I24" s="1"/>
      <c r="J24" s="1"/>
      <c r="K24" s="1"/>
      <c r="L24" s="64" t="s">
        <v>21</v>
      </c>
      <c r="M24" s="15">
        <f t="shared" si="5"/>
        <v>2.7272727272727271</v>
      </c>
      <c r="N24" s="15">
        <f t="shared" si="6"/>
        <v>25.454545454545453</v>
      </c>
      <c r="O24" s="15">
        <f t="shared" si="7"/>
        <v>71.818181818181813</v>
      </c>
      <c r="P24" s="17">
        <f t="shared" si="8"/>
        <v>1.7857142857142856</v>
      </c>
      <c r="Q24" s="15"/>
      <c r="R24" s="15">
        <f t="shared" si="9"/>
        <v>100</v>
      </c>
      <c r="S24" s="12"/>
      <c r="T24" s="12"/>
      <c r="U24" s="12"/>
    </row>
    <row r="25" spans="1:21" x14ac:dyDescent="0.3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64"/>
      <c r="M25" s="12"/>
      <c r="N25" s="12"/>
      <c r="O25" s="12"/>
      <c r="P25" s="12"/>
      <c r="Q25" s="12"/>
      <c r="R25" s="12"/>
      <c r="S25" s="12"/>
      <c r="T25" s="12"/>
      <c r="U25" s="12"/>
    </row>
    <row r="26" spans="1:21" ht="15" thickBot="1" x14ac:dyDescent="0.35">
      <c r="A26" s="5"/>
      <c r="B26" s="6"/>
      <c r="C26" s="6"/>
      <c r="D26" s="6"/>
      <c r="E26" s="6"/>
      <c r="F26" s="6"/>
      <c r="G26" s="6"/>
      <c r="H26" s="6"/>
      <c r="I26" s="6"/>
      <c r="J26" s="6"/>
      <c r="K26" s="1"/>
      <c r="L26" s="64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3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64"/>
      <c r="M27" s="12"/>
      <c r="N27" s="12"/>
      <c r="O27" s="12"/>
      <c r="P27" s="12"/>
      <c r="Q27" s="12"/>
      <c r="R27" s="12"/>
      <c r="S27" s="12"/>
      <c r="T27" s="12"/>
      <c r="U27" s="12"/>
    </row>
    <row r="28" spans="1:21" x14ac:dyDescent="0.3">
      <c r="A28" s="2" t="s">
        <v>0</v>
      </c>
      <c r="B28" t="s">
        <v>1</v>
      </c>
      <c r="L28" s="63" t="s">
        <v>0</v>
      </c>
      <c r="M28" s="11" t="s">
        <v>1</v>
      </c>
    </row>
    <row r="29" spans="1:21" x14ac:dyDescent="0.3">
      <c r="A29" s="2" t="s">
        <v>2</v>
      </c>
      <c r="B29" t="s">
        <v>25</v>
      </c>
      <c r="L29" s="63" t="s">
        <v>2</v>
      </c>
      <c r="M29" s="11" t="s">
        <v>25</v>
      </c>
    </row>
    <row r="30" spans="1:21" x14ac:dyDescent="0.3">
      <c r="A30" s="2" t="s">
        <v>4</v>
      </c>
      <c r="B30" t="s">
        <v>5</v>
      </c>
      <c r="L30" s="63" t="s">
        <v>4</v>
      </c>
      <c r="M30" s="11" t="s">
        <v>5</v>
      </c>
    </row>
    <row r="31" spans="1:21" x14ac:dyDescent="0.3">
      <c r="A31" s="2" t="s">
        <v>6</v>
      </c>
      <c r="B31" t="s">
        <v>26</v>
      </c>
      <c r="L31" s="63" t="s">
        <v>6</v>
      </c>
      <c r="M31" s="11" t="s">
        <v>26</v>
      </c>
    </row>
    <row r="32" spans="1:21" ht="57.6" x14ac:dyDescent="0.3">
      <c r="A32" s="3"/>
      <c r="B32" s="4" t="s">
        <v>27</v>
      </c>
      <c r="C32" s="4" t="s">
        <v>28</v>
      </c>
      <c r="D32" s="4" t="s">
        <v>29</v>
      </c>
      <c r="E32" s="4" t="s">
        <v>11</v>
      </c>
      <c r="F32" s="4" t="s">
        <v>12</v>
      </c>
      <c r="G32" s="4" t="s">
        <v>13</v>
      </c>
      <c r="H32" s="1"/>
      <c r="I32" s="1"/>
      <c r="J32" s="1"/>
      <c r="K32" s="1"/>
      <c r="L32" s="64"/>
      <c r="M32" s="4" t="s">
        <v>27</v>
      </c>
      <c r="N32" s="4" t="s">
        <v>28</v>
      </c>
      <c r="O32" s="4" t="s">
        <v>29</v>
      </c>
      <c r="P32" s="4" t="s">
        <v>11</v>
      </c>
      <c r="Q32" s="4" t="s">
        <v>12</v>
      </c>
      <c r="R32" s="4" t="s">
        <v>13</v>
      </c>
      <c r="S32" s="12"/>
      <c r="T32" s="12"/>
      <c r="U32" s="12"/>
    </row>
    <row r="33" spans="1:21" x14ac:dyDescent="0.3">
      <c r="A33" s="3" t="s">
        <v>14</v>
      </c>
      <c r="B33" s="1">
        <v>1</v>
      </c>
      <c r="C33" s="1">
        <v>5</v>
      </c>
      <c r="D33" s="1">
        <v>2</v>
      </c>
      <c r="E33" s="1">
        <v>0</v>
      </c>
      <c r="F33" s="1">
        <v>8</v>
      </c>
      <c r="G33" s="1">
        <v>8</v>
      </c>
      <c r="H33" s="1"/>
      <c r="I33" s="1"/>
      <c r="J33" s="1"/>
      <c r="K33" s="1"/>
      <c r="L33" s="64" t="s">
        <v>14</v>
      </c>
      <c r="M33" s="14">
        <f>B33/$G33*100</f>
        <v>12.5</v>
      </c>
      <c r="N33" s="14">
        <f t="shared" ref="N33:N40" si="10">C33/$G33*100</f>
        <v>62.5</v>
      </c>
      <c r="O33" s="14">
        <f t="shared" ref="O33:O40" si="11">D33/$G33*100</f>
        <v>25</v>
      </c>
      <c r="P33" s="16">
        <f>E33/F33*100</f>
        <v>0</v>
      </c>
      <c r="Q33" s="14"/>
      <c r="R33" s="14">
        <f t="shared" ref="R33:R40" si="12">G33/$G33*100</f>
        <v>100</v>
      </c>
      <c r="S33" s="12"/>
      <c r="T33" s="12"/>
      <c r="U33" s="12"/>
    </row>
    <row r="34" spans="1:21" x14ac:dyDescent="0.3">
      <c r="A34" s="3" t="s">
        <v>15</v>
      </c>
      <c r="B34" s="1">
        <v>0</v>
      </c>
      <c r="C34" s="1">
        <v>4</v>
      </c>
      <c r="D34" s="1">
        <v>7</v>
      </c>
      <c r="E34" s="1">
        <v>1</v>
      </c>
      <c r="F34" s="1">
        <v>12</v>
      </c>
      <c r="G34" s="1">
        <v>11</v>
      </c>
      <c r="H34" s="1"/>
      <c r="I34" s="1"/>
      <c r="J34" s="1"/>
      <c r="K34" s="1"/>
      <c r="L34" s="64" t="s">
        <v>15</v>
      </c>
      <c r="M34" s="14">
        <f t="shared" ref="M34:M40" si="13">B34/$G34*100</f>
        <v>0</v>
      </c>
      <c r="N34" s="14">
        <f t="shared" si="10"/>
        <v>36.363636363636367</v>
      </c>
      <c r="O34" s="14">
        <f t="shared" si="11"/>
        <v>63.636363636363633</v>
      </c>
      <c r="P34" s="16">
        <f t="shared" ref="P34:P40" si="14">E34/F34*100</f>
        <v>8.3333333333333321</v>
      </c>
      <c r="Q34" s="14"/>
      <c r="R34" s="14">
        <f t="shared" si="12"/>
        <v>100</v>
      </c>
      <c r="S34" s="12"/>
      <c r="T34" s="12"/>
      <c r="U34" s="12"/>
    </row>
    <row r="35" spans="1:21" x14ac:dyDescent="0.3">
      <c r="A35" s="3" t="s">
        <v>16</v>
      </c>
      <c r="B35" s="1">
        <v>12</v>
      </c>
      <c r="C35" s="1">
        <v>13</v>
      </c>
      <c r="D35" s="1">
        <v>8</v>
      </c>
      <c r="E35" s="1">
        <v>1</v>
      </c>
      <c r="F35" s="1">
        <v>34</v>
      </c>
      <c r="G35" s="1">
        <v>33</v>
      </c>
      <c r="H35" s="1"/>
      <c r="I35" s="1"/>
      <c r="J35" s="1"/>
      <c r="K35" s="1"/>
      <c r="L35" s="64" t="s">
        <v>16</v>
      </c>
      <c r="M35" s="14">
        <f t="shared" si="13"/>
        <v>36.363636363636367</v>
      </c>
      <c r="N35" s="14">
        <f t="shared" si="10"/>
        <v>39.393939393939391</v>
      </c>
      <c r="O35" s="14">
        <f t="shared" si="11"/>
        <v>24.242424242424242</v>
      </c>
      <c r="P35" s="16">
        <f t="shared" si="14"/>
        <v>2.9411764705882351</v>
      </c>
      <c r="Q35" s="14"/>
      <c r="R35" s="14">
        <f t="shared" si="12"/>
        <v>100</v>
      </c>
      <c r="S35" s="12"/>
      <c r="T35" s="12"/>
      <c r="U35" s="12"/>
    </row>
    <row r="36" spans="1:21" x14ac:dyDescent="0.3">
      <c r="A36" s="3" t="s">
        <v>17</v>
      </c>
      <c r="B36" s="1">
        <v>2</v>
      </c>
      <c r="C36" s="1">
        <v>11</v>
      </c>
      <c r="D36" s="1">
        <v>3</v>
      </c>
      <c r="E36" s="1">
        <v>0</v>
      </c>
      <c r="F36" s="1">
        <v>16</v>
      </c>
      <c r="G36" s="1">
        <v>16</v>
      </c>
      <c r="H36" s="1"/>
      <c r="I36" s="1"/>
      <c r="J36" s="1"/>
      <c r="K36" s="1"/>
      <c r="L36" s="64" t="s">
        <v>17</v>
      </c>
      <c r="M36" s="14">
        <f t="shared" si="13"/>
        <v>12.5</v>
      </c>
      <c r="N36" s="14">
        <f t="shared" si="10"/>
        <v>68.75</v>
      </c>
      <c r="O36" s="14">
        <f t="shared" si="11"/>
        <v>18.75</v>
      </c>
      <c r="P36" s="16">
        <f t="shared" si="14"/>
        <v>0</v>
      </c>
      <c r="Q36" s="14"/>
      <c r="R36" s="14">
        <f t="shared" si="12"/>
        <v>100</v>
      </c>
      <c r="S36" s="12"/>
      <c r="T36" s="12"/>
      <c r="U36" s="12"/>
    </row>
    <row r="37" spans="1:21" x14ac:dyDescent="0.3">
      <c r="A37" s="3" t="s">
        <v>18</v>
      </c>
      <c r="B37" s="1">
        <v>1</v>
      </c>
      <c r="C37" s="1">
        <v>13</v>
      </c>
      <c r="D37" s="1">
        <v>2</v>
      </c>
      <c r="E37" s="1">
        <v>1</v>
      </c>
      <c r="F37" s="1">
        <v>17</v>
      </c>
      <c r="G37" s="1">
        <v>16</v>
      </c>
      <c r="H37" s="1"/>
      <c r="I37" s="1"/>
      <c r="J37" s="1"/>
      <c r="K37" s="1"/>
      <c r="L37" s="64" t="s">
        <v>18</v>
      </c>
      <c r="M37" s="14">
        <f t="shared" si="13"/>
        <v>6.25</v>
      </c>
      <c r="N37" s="14">
        <f t="shared" si="10"/>
        <v>81.25</v>
      </c>
      <c r="O37" s="14">
        <f t="shared" si="11"/>
        <v>12.5</v>
      </c>
      <c r="P37" s="16">
        <f t="shared" si="14"/>
        <v>5.8823529411764701</v>
      </c>
      <c r="Q37" s="14"/>
      <c r="R37" s="14">
        <f t="shared" si="12"/>
        <v>100</v>
      </c>
      <c r="S37" s="12"/>
      <c r="T37" s="12"/>
      <c r="U37" s="12"/>
    </row>
    <row r="38" spans="1:21" x14ac:dyDescent="0.3">
      <c r="A38" s="3" t="s">
        <v>19</v>
      </c>
      <c r="B38" s="1">
        <v>0</v>
      </c>
      <c r="C38" s="1">
        <v>1</v>
      </c>
      <c r="D38" s="1">
        <v>2</v>
      </c>
      <c r="E38" s="1">
        <v>0</v>
      </c>
      <c r="F38" s="1">
        <v>3</v>
      </c>
      <c r="G38" s="1">
        <v>3</v>
      </c>
      <c r="H38" s="1"/>
      <c r="I38" s="1"/>
      <c r="J38" s="1"/>
      <c r="K38" s="1"/>
      <c r="L38" s="64" t="s">
        <v>19</v>
      </c>
      <c r="M38" s="14">
        <f t="shared" si="13"/>
        <v>0</v>
      </c>
      <c r="N38" s="14">
        <f t="shared" si="10"/>
        <v>33.333333333333329</v>
      </c>
      <c r="O38" s="14">
        <f t="shared" si="11"/>
        <v>66.666666666666657</v>
      </c>
      <c r="P38" s="16">
        <f t="shared" si="14"/>
        <v>0</v>
      </c>
      <c r="Q38" s="14"/>
      <c r="R38" s="14">
        <f t="shared" si="12"/>
        <v>100</v>
      </c>
      <c r="S38" s="12"/>
      <c r="T38" s="12"/>
      <c r="U38" s="12"/>
    </row>
    <row r="39" spans="1:21" x14ac:dyDescent="0.3">
      <c r="A39" s="3" t="s">
        <v>20</v>
      </c>
      <c r="B39" s="1">
        <v>0</v>
      </c>
      <c r="C39" s="1">
        <v>10</v>
      </c>
      <c r="D39" s="1">
        <v>12</v>
      </c>
      <c r="E39" s="1">
        <v>0</v>
      </c>
      <c r="F39" s="1">
        <v>22</v>
      </c>
      <c r="G39" s="1">
        <v>22</v>
      </c>
      <c r="H39" s="1"/>
      <c r="I39" s="1"/>
      <c r="J39" s="1"/>
      <c r="K39" s="1"/>
      <c r="L39" s="64" t="s">
        <v>20</v>
      </c>
      <c r="M39" s="14">
        <f t="shared" si="13"/>
        <v>0</v>
      </c>
      <c r="N39" s="14">
        <f t="shared" si="10"/>
        <v>45.454545454545453</v>
      </c>
      <c r="O39" s="14">
        <f t="shared" si="11"/>
        <v>54.54545454545454</v>
      </c>
      <c r="P39" s="16">
        <f t="shared" si="14"/>
        <v>0</v>
      </c>
      <c r="Q39" s="14"/>
      <c r="R39" s="14">
        <f t="shared" si="12"/>
        <v>100</v>
      </c>
      <c r="S39" s="12"/>
      <c r="T39" s="12"/>
      <c r="U39" s="12"/>
    </row>
    <row r="40" spans="1:21" x14ac:dyDescent="0.3">
      <c r="A40" s="3" t="s">
        <v>21</v>
      </c>
      <c r="B40" s="7">
        <v>16</v>
      </c>
      <c r="C40" s="7">
        <v>57</v>
      </c>
      <c r="D40" s="7">
        <v>36</v>
      </c>
      <c r="E40" s="7">
        <v>3</v>
      </c>
      <c r="F40" s="7">
        <v>112</v>
      </c>
      <c r="G40" s="7">
        <v>109</v>
      </c>
      <c r="H40" s="1"/>
      <c r="I40" s="1"/>
      <c r="J40" s="1"/>
      <c r="K40" s="1"/>
      <c r="L40" s="64" t="s">
        <v>21</v>
      </c>
      <c r="M40" s="15">
        <f t="shared" si="13"/>
        <v>14.678899082568808</v>
      </c>
      <c r="N40" s="15">
        <f t="shared" si="10"/>
        <v>52.293577981651374</v>
      </c>
      <c r="O40" s="15">
        <f t="shared" si="11"/>
        <v>33.027522935779821</v>
      </c>
      <c r="P40" s="17">
        <f t="shared" si="14"/>
        <v>2.6785714285714284</v>
      </c>
      <c r="Q40" s="15"/>
      <c r="R40" s="15">
        <f t="shared" si="12"/>
        <v>100</v>
      </c>
      <c r="S40" s="12"/>
      <c r="T40" s="12"/>
      <c r="U40" s="12"/>
    </row>
    <row r="41" spans="1:21" x14ac:dyDescent="0.3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64"/>
      <c r="M41" s="12"/>
      <c r="N41" s="12"/>
      <c r="O41" s="12"/>
      <c r="P41" s="12"/>
      <c r="Q41" s="12"/>
      <c r="R41" s="12"/>
      <c r="S41" s="12"/>
      <c r="T41" s="12"/>
      <c r="U41" s="12"/>
    </row>
    <row r="42" spans="1:21" x14ac:dyDescent="0.3">
      <c r="A42" s="2" t="s">
        <v>0</v>
      </c>
      <c r="B42" t="s">
        <v>1</v>
      </c>
      <c r="L42" s="63" t="s">
        <v>0</v>
      </c>
      <c r="M42" s="11" t="s">
        <v>1</v>
      </c>
    </row>
    <row r="43" spans="1:21" x14ac:dyDescent="0.3">
      <c r="A43" s="2" t="s">
        <v>2</v>
      </c>
      <c r="B43" t="s">
        <v>25</v>
      </c>
      <c r="L43" s="63" t="s">
        <v>2</v>
      </c>
      <c r="M43" s="11" t="s">
        <v>25</v>
      </c>
    </row>
    <row r="44" spans="1:21" x14ac:dyDescent="0.3">
      <c r="A44" s="2" t="s">
        <v>4</v>
      </c>
      <c r="B44" t="s">
        <v>5</v>
      </c>
      <c r="L44" s="63" t="s">
        <v>4</v>
      </c>
      <c r="M44" s="11" t="s">
        <v>5</v>
      </c>
    </row>
    <row r="45" spans="1:21" x14ac:dyDescent="0.3">
      <c r="A45" s="2" t="s">
        <v>6</v>
      </c>
      <c r="B45" t="s">
        <v>26</v>
      </c>
      <c r="L45" s="63" t="s">
        <v>6</v>
      </c>
      <c r="M45" s="11" t="s">
        <v>26</v>
      </c>
    </row>
    <row r="46" spans="1:21" ht="57.6" x14ac:dyDescent="0.3">
      <c r="A46" s="3"/>
      <c r="B46" s="8" t="s">
        <v>27</v>
      </c>
      <c r="C46" s="8" t="s">
        <v>28</v>
      </c>
      <c r="D46" s="8" t="s">
        <v>29</v>
      </c>
      <c r="E46" s="8" t="s">
        <v>11</v>
      </c>
      <c r="F46" s="8" t="s">
        <v>12</v>
      </c>
      <c r="G46" s="8" t="s">
        <v>13</v>
      </c>
      <c r="H46" s="1"/>
      <c r="I46" s="1"/>
      <c r="J46" s="1"/>
      <c r="K46" s="1"/>
      <c r="L46" s="64"/>
      <c r="M46" s="8" t="s">
        <v>27</v>
      </c>
      <c r="N46" s="8" t="s">
        <v>28</v>
      </c>
      <c r="O46" s="8" t="s">
        <v>29</v>
      </c>
      <c r="P46" s="8" t="s">
        <v>11</v>
      </c>
      <c r="Q46" s="8" t="s">
        <v>12</v>
      </c>
      <c r="R46" s="8" t="s">
        <v>13</v>
      </c>
      <c r="S46" s="12"/>
      <c r="T46" s="12"/>
      <c r="U46" s="12"/>
    </row>
    <row r="47" spans="1:21" x14ac:dyDescent="0.3">
      <c r="A47" s="3" t="s">
        <v>22</v>
      </c>
      <c r="B47" s="1">
        <v>9</v>
      </c>
      <c r="C47" s="1">
        <v>22</v>
      </c>
      <c r="D47" s="1">
        <v>12</v>
      </c>
      <c r="E47" s="1">
        <v>2</v>
      </c>
      <c r="F47" s="1">
        <v>45</v>
      </c>
      <c r="G47" s="1">
        <v>43</v>
      </c>
      <c r="H47" s="1"/>
      <c r="I47" s="1"/>
      <c r="J47" s="1"/>
      <c r="K47" s="1"/>
      <c r="L47" s="64" t="s">
        <v>22</v>
      </c>
      <c r="M47" s="14">
        <f t="shared" ref="M47:M50" si="15">B47/$G47*100</f>
        <v>20.930232558139537</v>
      </c>
      <c r="N47" s="14">
        <f t="shared" ref="N47:N50" si="16">C47/$G47*100</f>
        <v>51.162790697674424</v>
      </c>
      <c r="O47" s="14">
        <f t="shared" ref="O47:O50" si="17">D47/$G47*100</f>
        <v>27.906976744186046</v>
      </c>
      <c r="P47" s="16">
        <f t="shared" ref="P47:P50" si="18">E47/F47*100</f>
        <v>4.4444444444444446</v>
      </c>
      <c r="Q47" s="14"/>
      <c r="R47" s="14">
        <f t="shared" ref="R47:R50" si="19">G47/$G47*100</f>
        <v>100</v>
      </c>
      <c r="S47" s="12"/>
      <c r="T47" s="12"/>
      <c r="U47" s="12"/>
    </row>
    <row r="48" spans="1:21" x14ac:dyDescent="0.3">
      <c r="A48" s="3" t="s">
        <v>24</v>
      </c>
      <c r="B48" s="1">
        <v>4</v>
      </c>
      <c r="C48" s="1">
        <v>18</v>
      </c>
      <c r="D48" s="1">
        <v>10</v>
      </c>
      <c r="E48" s="1">
        <v>0</v>
      </c>
      <c r="F48" s="1">
        <v>32</v>
      </c>
      <c r="G48" s="1">
        <v>32</v>
      </c>
      <c r="H48" s="1"/>
      <c r="I48" s="1"/>
      <c r="J48" s="1"/>
      <c r="K48" s="1"/>
      <c r="L48" s="64" t="s">
        <v>24</v>
      </c>
      <c r="M48" s="14">
        <f t="shared" si="15"/>
        <v>12.5</v>
      </c>
      <c r="N48" s="14">
        <f t="shared" si="16"/>
        <v>56.25</v>
      </c>
      <c r="O48" s="14">
        <f t="shared" si="17"/>
        <v>31.25</v>
      </c>
      <c r="P48" s="16">
        <f t="shared" si="18"/>
        <v>0</v>
      </c>
      <c r="Q48" s="14"/>
      <c r="R48" s="14">
        <f t="shared" si="19"/>
        <v>100</v>
      </c>
      <c r="S48" s="12"/>
      <c r="T48" s="12"/>
      <c r="U48" s="12"/>
    </row>
    <row r="49" spans="1:21" x14ac:dyDescent="0.3">
      <c r="A49" s="3" t="s">
        <v>141</v>
      </c>
      <c r="B49" s="1">
        <v>3</v>
      </c>
      <c r="C49" s="1">
        <v>17</v>
      </c>
      <c r="D49" s="1">
        <v>14</v>
      </c>
      <c r="E49" s="1">
        <v>1</v>
      </c>
      <c r="F49" s="1">
        <v>35</v>
      </c>
      <c r="G49" s="1">
        <v>34</v>
      </c>
      <c r="H49" s="1"/>
      <c r="I49" s="1"/>
      <c r="J49" s="1"/>
      <c r="K49" s="1"/>
      <c r="L49" s="64" t="s">
        <v>141</v>
      </c>
      <c r="M49" s="14">
        <f t="shared" si="15"/>
        <v>8.8235294117647065</v>
      </c>
      <c r="N49" s="14">
        <f t="shared" si="16"/>
        <v>50</v>
      </c>
      <c r="O49" s="14">
        <f t="shared" si="17"/>
        <v>41.17647058823529</v>
      </c>
      <c r="P49" s="16">
        <f t="shared" si="18"/>
        <v>2.8571428571428572</v>
      </c>
      <c r="Q49" s="14"/>
      <c r="R49" s="14">
        <f t="shared" si="19"/>
        <v>100</v>
      </c>
      <c r="S49" s="12"/>
      <c r="T49" s="12"/>
      <c r="U49" s="12"/>
    </row>
    <row r="50" spans="1:21" x14ac:dyDescent="0.3">
      <c r="A50" s="3" t="s">
        <v>21</v>
      </c>
      <c r="B50" s="7">
        <v>16</v>
      </c>
      <c r="C50" s="7">
        <v>57</v>
      </c>
      <c r="D50" s="7">
        <v>36</v>
      </c>
      <c r="E50" s="7">
        <v>3</v>
      </c>
      <c r="F50" s="7">
        <v>112</v>
      </c>
      <c r="G50" s="7">
        <v>109</v>
      </c>
      <c r="H50" s="1"/>
      <c r="I50" s="1"/>
      <c r="J50" s="1"/>
      <c r="K50" s="1"/>
      <c r="L50" s="64" t="s">
        <v>21</v>
      </c>
      <c r="M50" s="15">
        <f t="shared" si="15"/>
        <v>14.678899082568808</v>
      </c>
      <c r="N50" s="15">
        <f t="shared" si="16"/>
        <v>52.293577981651374</v>
      </c>
      <c r="O50" s="15">
        <f t="shared" si="17"/>
        <v>33.027522935779821</v>
      </c>
      <c r="P50" s="17">
        <f t="shared" si="18"/>
        <v>2.6785714285714284</v>
      </c>
      <c r="Q50" s="15"/>
      <c r="R50" s="15">
        <f t="shared" si="19"/>
        <v>100</v>
      </c>
      <c r="S50" s="12"/>
      <c r="T50" s="12"/>
      <c r="U50" s="12"/>
    </row>
    <row r="51" spans="1:21" x14ac:dyDescent="0.3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64"/>
      <c r="M51" s="12"/>
      <c r="N51" s="12"/>
      <c r="O51" s="12"/>
      <c r="P51" s="12"/>
      <c r="Q51" s="12"/>
      <c r="R51" s="12"/>
      <c r="S51" s="12"/>
      <c r="T51" s="12"/>
      <c r="U51" s="12"/>
    </row>
    <row r="52" spans="1:21" ht="15" thickBot="1" x14ac:dyDescent="0.35">
      <c r="A52" s="5"/>
      <c r="B52" s="6"/>
      <c r="C52" s="6"/>
      <c r="D52" s="6"/>
      <c r="E52" s="6"/>
      <c r="F52" s="6"/>
      <c r="G52" s="6"/>
      <c r="H52" s="6"/>
      <c r="I52" s="6"/>
      <c r="J52" s="6"/>
      <c r="K52" s="1"/>
      <c r="L52" s="64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64"/>
      <c r="M53" s="12"/>
      <c r="N53" s="12"/>
      <c r="O53" s="12"/>
      <c r="P53" s="12"/>
      <c r="Q53" s="12"/>
      <c r="R53" s="12"/>
      <c r="S53" s="12"/>
      <c r="T53" s="12"/>
      <c r="U53" s="12"/>
    </row>
    <row r="54" spans="1:21" x14ac:dyDescent="0.3">
      <c r="A54" s="2" t="s">
        <v>0</v>
      </c>
      <c r="B54" t="s">
        <v>1</v>
      </c>
      <c r="L54" s="63" t="s">
        <v>0</v>
      </c>
      <c r="M54" s="11" t="s">
        <v>1</v>
      </c>
    </row>
    <row r="55" spans="1:21" x14ac:dyDescent="0.3">
      <c r="A55" s="2" t="s">
        <v>2</v>
      </c>
      <c r="B55" t="s">
        <v>30</v>
      </c>
      <c r="L55" s="63" t="s">
        <v>2</v>
      </c>
      <c r="M55" s="11" t="s">
        <v>30</v>
      </c>
    </row>
    <row r="56" spans="1:21" x14ac:dyDescent="0.3">
      <c r="A56" s="2" t="s">
        <v>4</v>
      </c>
      <c r="B56" t="s">
        <v>5</v>
      </c>
      <c r="L56" s="63" t="s">
        <v>4</v>
      </c>
      <c r="M56" s="11" t="s">
        <v>5</v>
      </c>
    </row>
    <row r="57" spans="1:21" x14ac:dyDescent="0.3">
      <c r="A57" s="2" t="s">
        <v>6</v>
      </c>
      <c r="B57" t="s">
        <v>31</v>
      </c>
      <c r="L57" s="63" t="s">
        <v>6</v>
      </c>
      <c r="M57" s="11" t="s">
        <v>31</v>
      </c>
    </row>
    <row r="58" spans="1:21" x14ac:dyDescent="0.3">
      <c r="A58" s="3"/>
      <c r="B58" s="4" t="s">
        <v>32</v>
      </c>
      <c r="C58" s="4" t="s">
        <v>33</v>
      </c>
      <c r="D58" s="4" t="s">
        <v>34</v>
      </c>
      <c r="E58" s="4" t="s">
        <v>11</v>
      </c>
      <c r="F58" s="4" t="s">
        <v>12</v>
      </c>
      <c r="G58" s="4" t="s">
        <v>13</v>
      </c>
      <c r="H58" s="1"/>
      <c r="I58" s="1"/>
      <c r="J58" s="1"/>
      <c r="K58" s="1"/>
      <c r="L58" s="64"/>
      <c r="M58" s="4" t="s">
        <v>32</v>
      </c>
      <c r="N58" s="4" t="s">
        <v>33</v>
      </c>
      <c r="O58" s="4" t="s">
        <v>34</v>
      </c>
      <c r="P58" s="4" t="s">
        <v>11</v>
      </c>
      <c r="Q58" s="4" t="s">
        <v>12</v>
      </c>
      <c r="R58" s="4" t="s">
        <v>13</v>
      </c>
      <c r="S58" s="12"/>
      <c r="T58" s="12"/>
      <c r="U58" s="12"/>
    </row>
    <row r="59" spans="1:21" x14ac:dyDescent="0.3">
      <c r="A59" s="3" t="s">
        <v>14</v>
      </c>
      <c r="B59" s="1">
        <v>0</v>
      </c>
      <c r="C59" s="1">
        <v>6</v>
      </c>
      <c r="D59" s="1">
        <v>2</v>
      </c>
      <c r="E59" s="1">
        <v>0</v>
      </c>
      <c r="F59" s="1">
        <v>8</v>
      </c>
      <c r="G59" s="1">
        <v>8</v>
      </c>
      <c r="H59" s="1"/>
      <c r="I59" s="1"/>
      <c r="J59" s="1"/>
      <c r="K59" s="1"/>
      <c r="L59" s="64" t="s">
        <v>14</v>
      </c>
      <c r="M59" s="14">
        <f>B59/$G59*100</f>
        <v>0</v>
      </c>
      <c r="N59" s="14">
        <f t="shared" ref="N59:N66" si="20">C59/$G59*100</f>
        <v>75</v>
      </c>
      <c r="O59" s="14">
        <f t="shared" ref="O59:O66" si="21">D59/$G59*100</f>
        <v>25</v>
      </c>
      <c r="P59" s="16">
        <f>E59/F59*100</f>
        <v>0</v>
      </c>
      <c r="Q59" s="14"/>
      <c r="R59" s="14">
        <f t="shared" ref="R59:R66" si="22">G59/$G59*100</f>
        <v>100</v>
      </c>
      <c r="S59" s="12"/>
      <c r="T59" s="12"/>
      <c r="U59" s="12"/>
    </row>
    <row r="60" spans="1:21" x14ac:dyDescent="0.3">
      <c r="A60" s="3" t="s">
        <v>15</v>
      </c>
      <c r="B60" s="1">
        <v>4</v>
      </c>
      <c r="C60" s="1">
        <v>2</v>
      </c>
      <c r="D60" s="1">
        <v>5</v>
      </c>
      <c r="E60" s="1">
        <v>1</v>
      </c>
      <c r="F60" s="1">
        <v>12</v>
      </c>
      <c r="G60" s="1">
        <v>11</v>
      </c>
      <c r="H60" s="1"/>
      <c r="I60" s="1"/>
      <c r="J60" s="1"/>
      <c r="K60" s="1"/>
      <c r="L60" s="64" t="s">
        <v>15</v>
      </c>
      <c r="M60" s="14">
        <f t="shared" ref="M60:M66" si="23">B60/$G60*100</f>
        <v>36.363636363636367</v>
      </c>
      <c r="N60" s="14">
        <f t="shared" si="20"/>
        <v>18.181818181818183</v>
      </c>
      <c r="O60" s="14">
        <f t="shared" si="21"/>
        <v>45.454545454545453</v>
      </c>
      <c r="P60" s="16">
        <f t="shared" ref="P60:P66" si="24">E60/F60*100</f>
        <v>8.3333333333333321</v>
      </c>
      <c r="Q60" s="14"/>
      <c r="R60" s="14">
        <f t="shared" si="22"/>
        <v>100</v>
      </c>
      <c r="S60" s="12"/>
      <c r="T60" s="12"/>
      <c r="U60" s="12"/>
    </row>
    <row r="61" spans="1:21" x14ac:dyDescent="0.3">
      <c r="A61" s="3" t="s">
        <v>16</v>
      </c>
      <c r="B61" s="1">
        <v>5</v>
      </c>
      <c r="C61" s="1">
        <v>19</v>
      </c>
      <c r="D61" s="1">
        <v>9</v>
      </c>
      <c r="E61" s="1">
        <v>1</v>
      </c>
      <c r="F61" s="1">
        <v>34</v>
      </c>
      <c r="G61" s="1">
        <v>33</v>
      </c>
      <c r="H61" s="1"/>
      <c r="I61" s="1"/>
      <c r="J61" s="1"/>
      <c r="K61" s="1"/>
      <c r="L61" s="64" t="s">
        <v>16</v>
      </c>
      <c r="M61" s="14">
        <f t="shared" si="23"/>
        <v>15.151515151515152</v>
      </c>
      <c r="N61" s="14">
        <f t="shared" si="20"/>
        <v>57.575757575757578</v>
      </c>
      <c r="O61" s="14">
        <f t="shared" si="21"/>
        <v>27.27272727272727</v>
      </c>
      <c r="P61" s="16">
        <f t="shared" si="24"/>
        <v>2.9411764705882351</v>
      </c>
      <c r="Q61" s="14"/>
      <c r="R61" s="14">
        <f t="shared" si="22"/>
        <v>100</v>
      </c>
      <c r="S61" s="12"/>
      <c r="T61" s="12"/>
      <c r="U61" s="12"/>
    </row>
    <row r="62" spans="1:21" x14ac:dyDescent="0.3">
      <c r="A62" s="3" t="s">
        <v>17</v>
      </c>
      <c r="B62" s="1">
        <v>0</v>
      </c>
      <c r="C62" s="1">
        <v>9</v>
      </c>
      <c r="D62" s="1">
        <v>7</v>
      </c>
      <c r="E62" s="1">
        <v>0</v>
      </c>
      <c r="F62" s="1">
        <v>16</v>
      </c>
      <c r="G62" s="1">
        <v>16</v>
      </c>
      <c r="H62" s="1"/>
      <c r="I62" s="1"/>
      <c r="J62" s="1"/>
      <c r="K62" s="1"/>
      <c r="L62" s="64" t="s">
        <v>17</v>
      </c>
      <c r="M62" s="14">
        <f t="shared" si="23"/>
        <v>0</v>
      </c>
      <c r="N62" s="14">
        <f t="shared" si="20"/>
        <v>56.25</v>
      </c>
      <c r="O62" s="14">
        <f t="shared" si="21"/>
        <v>43.75</v>
      </c>
      <c r="P62" s="16">
        <f t="shared" si="24"/>
        <v>0</v>
      </c>
      <c r="Q62" s="14"/>
      <c r="R62" s="14">
        <f t="shared" si="22"/>
        <v>100</v>
      </c>
      <c r="S62" s="12"/>
      <c r="T62" s="12"/>
      <c r="U62" s="12"/>
    </row>
    <row r="63" spans="1:21" x14ac:dyDescent="0.3">
      <c r="A63" s="3" t="s">
        <v>18</v>
      </c>
      <c r="B63" s="1">
        <v>1</v>
      </c>
      <c r="C63" s="1">
        <v>11</v>
      </c>
      <c r="D63" s="1">
        <v>4</v>
      </c>
      <c r="E63" s="1">
        <v>1</v>
      </c>
      <c r="F63" s="1">
        <v>17</v>
      </c>
      <c r="G63" s="1">
        <v>16</v>
      </c>
      <c r="H63" s="1"/>
      <c r="I63" s="1"/>
      <c r="J63" s="1"/>
      <c r="K63" s="1"/>
      <c r="L63" s="64" t="s">
        <v>18</v>
      </c>
      <c r="M63" s="14">
        <f t="shared" si="23"/>
        <v>6.25</v>
      </c>
      <c r="N63" s="14">
        <f t="shared" si="20"/>
        <v>68.75</v>
      </c>
      <c r="O63" s="14">
        <f t="shared" si="21"/>
        <v>25</v>
      </c>
      <c r="P63" s="16">
        <f t="shared" si="24"/>
        <v>5.8823529411764701</v>
      </c>
      <c r="Q63" s="14"/>
      <c r="R63" s="14">
        <f t="shared" si="22"/>
        <v>100</v>
      </c>
      <c r="S63" s="12"/>
      <c r="T63" s="12"/>
      <c r="U63" s="12"/>
    </row>
    <row r="64" spans="1:21" x14ac:dyDescent="0.3">
      <c r="A64" s="3" t="s">
        <v>19</v>
      </c>
      <c r="B64" s="1">
        <v>0</v>
      </c>
      <c r="C64" s="1">
        <v>3</v>
      </c>
      <c r="D64" s="1">
        <v>0</v>
      </c>
      <c r="E64" s="1">
        <v>0</v>
      </c>
      <c r="F64" s="1">
        <v>3</v>
      </c>
      <c r="G64" s="1">
        <v>3</v>
      </c>
      <c r="H64" s="1"/>
      <c r="I64" s="1"/>
      <c r="J64" s="1"/>
      <c r="K64" s="1"/>
      <c r="L64" s="64" t="s">
        <v>19</v>
      </c>
      <c r="M64" s="14">
        <f t="shared" si="23"/>
        <v>0</v>
      </c>
      <c r="N64" s="14">
        <f t="shared" si="20"/>
        <v>100</v>
      </c>
      <c r="O64" s="14">
        <f t="shared" si="21"/>
        <v>0</v>
      </c>
      <c r="P64" s="16">
        <f t="shared" si="24"/>
        <v>0</v>
      </c>
      <c r="Q64" s="14"/>
      <c r="R64" s="14">
        <f t="shared" si="22"/>
        <v>100</v>
      </c>
      <c r="S64" s="12"/>
      <c r="T64" s="12"/>
      <c r="U64" s="12"/>
    </row>
    <row r="65" spans="1:21" x14ac:dyDescent="0.3">
      <c r="A65" s="3" t="s">
        <v>20</v>
      </c>
      <c r="B65" s="1">
        <v>2</v>
      </c>
      <c r="C65" s="1">
        <v>13</v>
      </c>
      <c r="D65" s="1">
        <v>7</v>
      </c>
      <c r="E65" s="1">
        <v>0</v>
      </c>
      <c r="F65" s="1">
        <v>22</v>
      </c>
      <c r="G65" s="1">
        <v>22</v>
      </c>
      <c r="H65" s="1"/>
      <c r="I65" s="1"/>
      <c r="J65" s="1"/>
      <c r="K65" s="1"/>
      <c r="L65" s="64" t="s">
        <v>20</v>
      </c>
      <c r="M65" s="14">
        <f t="shared" si="23"/>
        <v>9.0909090909090917</v>
      </c>
      <c r="N65" s="14">
        <f t="shared" si="20"/>
        <v>59.090909090909093</v>
      </c>
      <c r="O65" s="14">
        <f t="shared" si="21"/>
        <v>31.818181818181817</v>
      </c>
      <c r="P65" s="16">
        <f t="shared" si="24"/>
        <v>0</v>
      </c>
      <c r="Q65" s="14"/>
      <c r="R65" s="14">
        <f t="shared" si="22"/>
        <v>100</v>
      </c>
      <c r="S65" s="12"/>
      <c r="T65" s="12"/>
      <c r="U65" s="12"/>
    </row>
    <row r="66" spans="1:21" x14ac:dyDescent="0.3">
      <c r="A66" s="3" t="s">
        <v>21</v>
      </c>
      <c r="B66" s="7">
        <v>12</v>
      </c>
      <c r="C66" s="7">
        <v>63</v>
      </c>
      <c r="D66" s="7">
        <v>34</v>
      </c>
      <c r="E66" s="7">
        <v>3</v>
      </c>
      <c r="F66" s="7">
        <v>112</v>
      </c>
      <c r="G66" s="7">
        <v>109</v>
      </c>
      <c r="H66" s="1"/>
      <c r="I66" s="1"/>
      <c r="J66" s="1"/>
      <c r="K66" s="1"/>
      <c r="L66" s="64" t="s">
        <v>21</v>
      </c>
      <c r="M66" s="15">
        <f t="shared" si="23"/>
        <v>11.009174311926607</v>
      </c>
      <c r="N66" s="15">
        <f t="shared" si="20"/>
        <v>57.798165137614674</v>
      </c>
      <c r="O66" s="15">
        <f t="shared" si="21"/>
        <v>31.192660550458719</v>
      </c>
      <c r="P66" s="17">
        <f t="shared" si="24"/>
        <v>2.6785714285714284</v>
      </c>
      <c r="Q66" s="15"/>
      <c r="R66" s="15">
        <f t="shared" si="22"/>
        <v>100</v>
      </c>
      <c r="S66" s="12"/>
      <c r="T66" s="12"/>
      <c r="U66" s="12"/>
    </row>
    <row r="67" spans="1:21" x14ac:dyDescent="0.3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64"/>
      <c r="M67" s="12"/>
      <c r="N67" s="12"/>
      <c r="O67" s="12"/>
      <c r="P67" s="12"/>
      <c r="Q67" s="12"/>
      <c r="R67" s="12"/>
      <c r="S67" s="12"/>
      <c r="T67" s="12"/>
      <c r="U67" s="12"/>
    </row>
    <row r="68" spans="1:21" x14ac:dyDescent="0.3">
      <c r="A68" s="2" t="s">
        <v>0</v>
      </c>
      <c r="B68" t="s">
        <v>1</v>
      </c>
      <c r="L68" s="63" t="s">
        <v>0</v>
      </c>
      <c r="M68" s="11" t="s">
        <v>1</v>
      </c>
    </row>
    <row r="69" spans="1:21" x14ac:dyDescent="0.3">
      <c r="A69" s="2" t="s">
        <v>2</v>
      </c>
      <c r="B69" t="s">
        <v>30</v>
      </c>
      <c r="L69" s="63" t="s">
        <v>2</v>
      </c>
      <c r="M69" s="11" t="s">
        <v>30</v>
      </c>
    </row>
    <row r="70" spans="1:21" x14ac:dyDescent="0.3">
      <c r="A70" s="2" t="s">
        <v>4</v>
      </c>
      <c r="B70" t="s">
        <v>5</v>
      </c>
      <c r="L70" s="63" t="s">
        <v>4</v>
      </c>
      <c r="M70" s="11" t="s">
        <v>5</v>
      </c>
    </row>
    <row r="71" spans="1:21" x14ac:dyDescent="0.3">
      <c r="A71" s="2" t="s">
        <v>6</v>
      </c>
      <c r="B71" t="s">
        <v>31</v>
      </c>
      <c r="L71" s="63" t="s">
        <v>6</v>
      </c>
      <c r="M71" s="11" t="s">
        <v>31</v>
      </c>
    </row>
    <row r="72" spans="1:21" x14ac:dyDescent="0.3">
      <c r="A72" s="3"/>
      <c r="B72" s="8" t="s">
        <v>32</v>
      </c>
      <c r="C72" s="8" t="s">
        <v>33</v>
      </c>
      <c r="D72" s="8" t="s">
        <v>34</v>
      </c>
      <c r="E72" s="8" t="s">
        <v>11</v>
      </c>
      <c r="F72" s="8" t="s">
        <v>12</v>
      </c>
      <c r="G72" s="8" t="s">
        <v>13</v>
      </c>
      <c r="H72" s="1"/>
      <c r="I72" s="1"/>
      <c r="J72" s="1"/>
      <c r="K72" s="1"/>
      <c r="L72" s="64"/>
      <c r="M72" s="8" t="s">
        <v>32</v>
      </c>
      <c r="N72" s="8" t="s">
        <v>33</v>
      </c>
      <c r="O72" s="8" t="s">
        <v>34</v>
      </c>
      <c r="P72" s="8" t="s">
        <v>11</v>
      </c>
      <c r="Q72" s="8" t="s">
        <v>12</v>
      </c>
      <c r="R72" s="8" t="s">
        <v>13</v>
      </c>
      <c r="S72" s="12"/>
      <c r="T72" s="12"/>
      <c r="U72" s="12"/>
    </row>
    <row r="73" spans="1:21" x14ac:dyDescent="0.3">
      <c r="A73" s="3" t="s">
        <v>22</v>
      </c>
      <c r="B73" s="1">
        <v>5</v>
      </c>
      <c r="C73" s="1">
        <v>28</v>
      </c>
      <c r="D73" s="1">
        <v>10</v>
      </c>
      <c r="E73" s="1">
        <v>2</v>
      </c>
      <c r="F73" s="1">
        <v>45</v>
      </c>
      <c r="G73" s="1">
        <v>43</v>
      </c>
      <c r="H73" s="1"/>
      <c r="I73" s="1"/>
      <c r="J73" s="1"/>
      <c r="K73" s="1"/>
      <c r="L73" s="64" t="s">
        <v>22</v>
      </c>
      <c r="M73" s="14">
        <f t="shared" ref="M73:M76" si="25">B73/$G73*100</f>
        <v>11.627906976744185</v>
      </c>
      <c r="N73" s="14">
        <f t="shared" ref="N73:N76" si="26">C73/$G73*100</f>
        <v>65.116279069767444</v>
      </c>
      <c r="O73" s="14">
        <f t="shared" ref="O73:O76" si="27">D73/$G73*100</f>
        <v>23.255813953488371</v>
      </c>
      <c r="P73" s="16">
        <f t="shared" ref="P73:P76" si="28">E73/F73*100</f>
        <v>4.4444444444444446</v>
      </c>
      <c r="Q73" s="14"/>
      <c r="R73" s="14">
        <f t="shared" ref="R73:R76" si="29">G73/$G73*100</f>
        <v>100</v>
      </c>
      <c r="S73" s="12"/>
      <c r="T73" s="12"/>
      <c r="U73" s="12"/>
    </row>
    <row r="74" spans="1:21" x14ac:dyDescent="0.3">
      <c r="A74" s="3" t="s">
        <v>24</v>
      </c>
      <c r="B74" s="1">
        <v>2</v>
      </c>
      <c r="C74" s="1">
        <v>18</v>
      </c>
      <c r="D74" s="1">
        <v>12</v>
      </c>
      <c r="E74" s="1">
        <v>0</v>
      </c>
      <c r="F74" s="1">
        <v>32</v>
      </c>
      <c r="G74" s="1">
        <v>32</v>
      </c>
      <c r="H74" s="1"/>
      <c r="I74" s="1"/>
      <c r="J74" s="1"/>
      <c r="K74" s="1"/>
      <c r="L74" s="64" t="s">
        <v>24</v>
      </c>
      <c r="M74" s="14">
        <f t="shared" si="25"/>
        <v>6.25</v>
      </c>
      <c r="N74" s="14">
        <f t="shared" si="26"/>
        <v>56.25</v>
      </c>
      <c r="O74" s="14">
        <f t="shared" si="27"/>
        <v>37.5</v>
      </c>
      <c r="P74" s="16">
        <f t="shared" si="28"/>
        <v>0</v>
      </c>
      <c r="Q74" s="14"/>
      <c r="R74" s="14">
        <f t="shared" si="29"/>
        <v>100</v>
      </c>
      <c r="S74" s="12"/>
      <c r="T74" s="12"/>
      <c r="U74" s="12"/>
    </row>
    <row r="75" spans="1:21" x14ac:dyDescent="0.3">
      <c r="A75" s="3" t="s">
        <v>141</v>
      </c>
      <c r="B75" s="1">
        <v>5</v>
      </c>
      <c r="C75" s="1">
        <v>17</v>
      </c>
      <c r="D75" s="1">
        <v>12</v>
      </c>
      <c r="E75" s="1">
        <v>1</v>
      </c>
      <c r="F75" s="1">
        <v>35</v>
      </c>
      <c r="G75" s="1">
        <v>34</v>
      </c>
      <c r="H75" s="1"/>
      <c r="I75" s="1"/>
      <c r="J75" s="1"/>
      <c r="K75" s="1"/>
      <c r="L75" s="64" t="s">
        <v>141</v>
      </c>
      <c r="M75" s="14">
        <f t="shared" si="25"/>
        <v>14.705882352941178</v>
      </c>
      <c r="N75" s="14">
        <f t="shared" si="26"/>
        <v>50</v>
      </c>
      <c r="O75" s="14">
        <f t="shared" si="27"/>
        <v>35.294117647058826</v>
      </c>
      <c r="P75" s="16">
        <f t="shared" si="28"/>
        <v>2.8571428571428572</v>
      </c>
      <c r="Q75" s="14"/>
      <c r="R75" s="14">
        <f t="shared" si="29"/>
        <v>100</v>
      </c>
      <c r="S75" s="12"/>
      <c r="T75" s="12"/>
      <c r="U75" s="12"/>
    </row>
    <row r="76" spans="1:21" x14ac:dyDescent="0.3">
      <c r="A76" s="3" t="s">
        <v>21</v>
      </c>
      <c r="B76" s="7">
        <v>12</v>
      </c>
      <c r="C76" s="7">
        <v>63</v>
      </c>
      <c r="D76" s="7">
        <v>34</v>
      </c>
      <c r="E76" s="7">
        <v>3</v>
      </c>
      <c r="F76" s="7">
        <v>112</v>
      </c>
      <c r="G76" s="7">
        <v>109</v>
      </c>
      <c r="H76" s="1"/>
      <c r="I76" s="1"/>
      <c r="J76" s="1"/>
      <c r="K76" s="1"/>
      <c r="L76" s="64" t="s">
        <v>21</v>
      </c>
      <c r="M76" s="15">
        <f t="shared" si="25"/>
        <v>11.009174311926607</v>
      </c>
      <c r="N76" s="15">
        <f t="shared" si="26"/>
        <v>57.798165137614674</v>
      </c>
      <c r="O76" s="15">
        <f t="shared" si="27"/>
        <v>31.192660550458719</v>
      </c>
      <c r="P76" s="17">
        <f t="shared" si="28"/>
        <v>2.6785714285714284</v>
      </c>
      <c r="Q76" s="15"/>
      <c r="R76" s="15">
        <f t="shared" si="29"/>
        <v>100</v>
      </c>
      <c r="S76" s="12"/>
      <c r="T76" s="12"/>
      <c r="U76" s="12"/>
    </row>
    <row r="77" spans="1:21" x14ac:dyDescent="0.3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64"/>
      <c r="M77" s="12"/>
      <c r="N77" s="12"/>
      <c r="O77" s="12"/>
      <c r="P77" s="12"/>
      <c r="Q77" s="12"/>
      <c r="R77" s="12"/>
      <c r="S77" s="12"/>
      <c r="T77" s="12"/>
      <c r="U77" s="12"/>
    </row>
    <row r="78" spans="1:21" ht="15" thickBot="1" x14ac:dyDescent="0.35">
      <c r="A78" s="5"/>
      <c r="B78" s="6"/>
      <c r="C78" s="6"/>
      <c r="D78" s="6"/>
      <c r="E78" s="6"/>
      <c r="F78" s="6"/>
      <c r="G78" s="6"/>
      <c r="H78" s="6"/>
      <c r="I78" s="6"/>
      <c r="J78" s="6"/>
      <c r="K78" s="1"/>
      <c r="L78" s="64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3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64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3">
      <c r="A80" s="2" t="s">
        <v>0</v>
      </c>
      <c r="B80" t="s">
        <v>1</v>
      </c>
      <c r="L80" s="63" t="s">
        <v>0</v>
      </c>
      <c r="M80" s="11" t="s">
        <v>1</v>
      </c>
    </row>
    <row r="81" spans="1:21" x14ac:dyDescent="0.3">
      <c r="A81" s="2" t="s">
        <v>2</v>
      </c>
      <c r="B81" t="s">
        <v>35</v>
      </c>
      <c r="L81" s="63" t="s">
        <v>2</v>
      </c>
      <c r="M81" s="11" t="s">
        <v>35</v>
      </c>
    </row>
    <row r="82" spans="1:21" x14ac:dyDescent="0.3">
      <c r="A82" s="2" t="s">
        <v>4</v>
      </c>
      <c r="B82" t="s">
        <v>5</v>
      </c>
      <c r="L82" s="63" t="s">
        <v>4</v>
      </c>
      <c r="M82" s="11" t="s">
        <v>5</v>
      </c>
    </row>
    <row r="83" spans="1:21" x14ac:dyDescent="0.3">
      <c r="A83" s="2" t="s">
        <v>6</v>
      </c>
      <c r="B83" t="s">
        <v>36</v>
      </c>
      <c r="L83" s="63" t="s">
        <v>6</v>
      </c>
      <c r="M83" s="11" t="s">
        <v>36</v>
      </c>
    </row>
    <row r="84" spans="1:21" x14ac:dyDescent="0.3">
      <c r="A84" s="9" t="s">
        <v>37</v>
      </c>
      <c r="B84" s="10" t="s">
        <v>38</v>
      </c>
      <c r="L84" s="65" t="s">
        <v>37</v>
      </c>
      <c r="M84" s="13" t="s">
        <v>38</v>
      </c>
    </row>
    <row r="85" spans="1:21" x14ac:dyDescent="0.3">
      <c r="A85" s="3"/>
      <c r="B85" s="4" t="s">
        <v>32</v>
      </c>
      <c r="C85" s="4" t="s">
        <v>33</v>
      </c>
      <c r="D85" s="4" t="s">
        <v>34</v>
      </c>
      <c r="E85" s="4" t="s">
        <v>11</v>
      </c>
      <c r="F85" s="4" t="s">
        <v>12</v>
      </c>
      <c r="G85" s="4" t="s">
        <v>13</v>
      </c>
      <c r="H85" s="1"/>
      <c r="I85" s="1"/>
      <c r="J85" s="1"/>
      <c r="K85" s="1"/>
      <c r="L85" s="64"/>
      <c r="M85" s="4" t="s">
        <v>32</v>
      </c>
      <c r="N85" s="4" t="s">
        <v>33</v>
      </c>
      <c r="O85" s="4" t="s">
        <v>34</v>
      </c>
      <c r="P85" s="4" t="s">
        <v>11</v>
      </c>
      <c r="Q85" s="4" t="s">
        <v>12</v>
      </c>
      <c r="R85" s="4" t="s">
        <v>13</v>
      </c>
      <c r="S85" s="12"/>
      <c r="T85" s="12"/>
      <c r="U85" s="12"/>
    </row>
    <row r="86" spans="1:21" x14ac:dyDescent="0.3">
      <c r="A86" s="3" t="s">
        <v>14</v>
      </c>
      <c r="B86" s="1">
        <v>1</v>
      </c>
      <c r="C86" s="1">
        <v>4</v>
      </c>
      <c r="D86" s="1">
        <v>3</v>
      </c>
      <c r="E86" s="1">
        <v>0</v>
      </c>
      <c r="F86" s="1">
        <v>8</v>
      </c>
      <c r="G86" s="1">
        <v>8</v>
      </c>
      <c r="H86" s="1"/>
      <c r="I86" s="1"/>
      <c r="J86" s="1"/>
      <c r="K86" s="1"/>
      <c r="L86" s="64" t="s">
        <v>14</v>
      </c>
      <c r="M86" s="14">
        <f>B86/$G86*100</f>
        <v>12.5</v>
      </c>
      <c r="N86" s="14">
        <f t="shared" ref="N86:N93" si="30">C86/$G86*100</f>
        <v>50</v>
      </c>
      <c r="O86" s="14">
        <f t="shared" ref="O86:O93" si="31">D86/$G86*100</f>
        <v>37.5</v>
      </c>
      <c r="P86" s="16">
        <f>E86/F86*100</f>
        <v>0</v>
      </c>
      <c r="Q86" s="14"/>
      <c r="R86" s="14">
        <f t="shared" ref="R86:R93" si="32">G86/$G86*100</f>
        <v>100</v>
      </c>
      <c r="S86" s="12"/>
      <c r="T86" s="12"/>
      <c r="U86" s="12"/>
    </row>
    <row r="87" spans="1:21" x14ac:dyDescent="0.3">
      <c r="A87" s="3" t="s">
        <v>15</v>
      </c>
      <c r="B87" s="1">
        <v>2</v>
      </c>
      <c r="C87" s="1">
        <v>1</v>
      </c>
      <c r="D87" s="1">
        <v>3</v>
      </c>
      <c r="E87" s="1">
        <v>1</v>
      </c>
      <c r="F87" s="1">
        <v>7</v>
      </c>
      <c r="G87" s="1">
        <v>6</v>
      </c>
      <c r="H87" s="1"/>
      <c r="I87" s="1"/>
      <c r="J87" s="1"/>
      <c r="K87" s="1"/>
      <c r="L87" s="64" t="s">
        <v>15</v>
      </c>
      <c r="M87" s="14">
        <f t="shared" ref="M87:M93" si="33">B87/$G87*100</f>
        <v>33.333333333333329</v>
      </c>
      <c r="N87" s="14">
        <f t="shared" si="30"/>
        <v>16.666666666666664</v>
      </c>
      <c r="O87" s="14">
        <f t="shared" si="31"/>
        <v>50</v>
      </c>
      <c r="P87" s="16">
        <f t="shared" ref="P87:P93" si="34">E87/F87*100</f>
        <v>14.285714285714285</v>
      </c>
      <c r="Q87" s="14"/>
      <c r="R87" s="14">
        <f t="shared" si="32"/>
        <v>100</v>
      </c>
      <c r="S87" s="12"/>
      <c r="T87" s="12"/>
      <c r="U87" s="12"/>
    </row>
    <row r="88" spans="1:21" x14ac:dyDescent="0.3">
      <c r="A88" s="3" t="s">
        <v>16</v>
      </c>
      <c r="B88" s="1">
        <v>3</v>
      </c>
      <c r="C88" s="1">
        <v>11</v>
      </c>
      <c r="D88" s="1">
        <v>13</v>
      </c>
      <c r="E88" s="1">
        <v>1</v>
      </c>
      <c r="F88" s="1">
        <v>28</v>
      </c>
      <c r="G88" s="1">
        <v>27</v>
      </c>
      <c r="H88" s="1"/>
      <c r="I88" s="1"/>
      <c r="J88" s="1"/>
      <c r="K88" s="1"/>
      <c r="L88" s="64" t="s">
        <v>16</v>
      </c>
      <c r="M88" s="14">
        <f t="shared" si="33"/>
        <v>11.111111111111111</v>
      </c>
      <c r="N88" s="14">
        <f t="shared" si="30"/>
        <v>40.74074074074074</v>
      </c>
      <c r="O88" s="14">
        <f t="shared" si="31"/>
        <v>48.148148148148145</v>
      </c>
      <c r="P88" s="16">
        <f t="shared" si="34"/>
        <v>3.5714285714285712</v>
      </c>
      <c r="Q88" s="14"/>
      <c r="R88" s="14">
        <f t="shared" si="32"/>
        <v>100</v>
      </c>
      <c r="S88" s="12"/>
      <c r="T88" s="12"/>
      <c r="U88" s="12"/>
    </row>
    <row r="89" spans="1:21" x14ac:dyDescent="0.3">
      <c r="A89" s="3" t="s">
        <v>17</v>
      </c>
      <c r="B89" s="1">
        <v>2</v>
      </c>
      <c r="C89" s="1">
        <v>4</v>
      </c>
      <c r="D89" s="1">
        <v>10</v>
      </c>
      <c r="E89" s="1">
        <v>0</v>
      </c>
      <c r="F89" s="1">
        <v>16</v>
      </c>
      <c r="G89" s="1">
        <v>16</v>
      </c>
      <c r="H89" s="1"/>
      <c r="I89" s="1"/>
      <c r="J89" s="1"/>
      <c r="K89" s="1"/>
      <c r="L89" s="64" t="s">
        <v>17</v>
      </c>
      <c r="M89" s="14">
        <f t="shared" si="33"/>
        <v>12.5</v>
      </c>
      <c r="N89" s="14">
        <f t="shared" si="30"/>
        <v>25</v>
      </c>
      <c r="O89" s="14">
        <f t="shared" si="31"/>
        <v>62.5</v>
      </c>
      <c r="P89" s="16">
        <f t="shared" si="34"/>
        <v>0</v>
      </c>
      <c r="Q89" s="14"/>
      <c r="R89" s="14">
        <f t="shared" si="32"/>
        <v>100</v>
      </c>
      <c r="S89" s="12"/>
      <c r="T89" s="12"/>
      <c r="U89" s="12"/>
    </row>
    <row r="90" spans="1:21" x14ac:dyDescent="0.3">
      <c r="A90" s="3" t="s">
        <v>18</v>
      </c>
      <c r="B90" s="1">
        <v>2</v>
      </c>
      <c r="C90" s="1">
        <v>5</v>
      </c>
      <c r="D90" s="1">
        <v>7</v>
      </c>
      <c r="E90" s="1">
        <v>1</v>
      </c>
      <c r="F90" s="1">
        <v>15</v>
      </c>
      <c r="G90" s="1">
        <v>14</v>
      </c>
      <c r="H90" s="1"/>
      <c r="I90" s="1"/>
      <c r="J90" s="1"/>
      <c r="K90" s="1"/>
      <c r="L90" s="64" t="s">
        <v>18</v>
      </c>
      <c r="M90" s="14">
        <f t="shared" si="33"/>
        <v>14.285714285714285</v>
      </c>
      <c r="N90" s="14">
        <f t="shared" si="30"/>
        <v>35.714285714285715</v>
      </c>
      <c r="O90" s="14">
        <f t="shared" si="31"/>
        <v>50</v>
      </c>
      <c r="P90" s="16">
        <f t="shared" si="34"/>
        <v>6.666666666666667</v>
      </c>
      <c r="Q90" s="14"/>
      <c r="R90" s="14">
        <f t="shared" si="32"/>
        <v>100</v>
      </c>
      <c r="S90" s="12"/>
      <c r="T90" s="12"/>
      <c r="U90" s="12"/>
    </row>
    <row r="91" spans="1:21" x14ac:dyDescent="0.3">
      <c r="A91" s="3" t="s">
        <v>19</v>
      </c>
      <c r="B91" s="1">
        <v>1</v>
      </c>
      <c r="C91" s="1">
        <v>2</v>
      </c>
      <c r="D91" s="1">
        <v>0</v>
      </c>
      <c r="E91" s="1">
        <v>0</v>
      </c>
      <c r="F91" s="1">
        <v>3</v>
      </c>
      <c r="G91" s="1">
        <v>3</v>
      </c>
      <c r="H91" s="1"/>
      <c r="I91" s="1"/>
      <c r="J91" s="1"/>
      <c r="K91" s="1"/>
      <c r="L91" s="64" t="s">
        <v>19</v>
      </c>
      <c r="M91" s="14">
        <f t="shared" si="33"/>
        <v>33.333333333333329</v>
      </c>
      <c r="N91" s="14">
        <f t="shared" si="30"/>
        <v>66.666666666666657</v>
      </c>
      <c r="O91" s="14">
        <f t="shared" si="31"/>
        <v>0</v>
      </c>
      <c r="P91" s="16">
        <f t="shared" si="34"/>
        <v>0</v>
      </c>
      <c r="Q91" s="14"/>
      <c r="R91" s="14">
        <f t="shared" si="32"/>
        <v>100</v>
      </c>
      <c r="S91" s="12"/>
      <c r="T91" s="12"/>
      <c r="U91" s="12"/>
    </row>
    <row r="92" spans="1:21" x14ac:dyDescent="0.3">
      <c r="A92" s="3" t="s">
        <v>20</v>
      </c>
      <c r="B92" s="1">
        <v>7</v>
      </c>
      <c r="C92" s="1">
        <v>6</v>
      </c>
      <c r="D92" s="1">
        <v>7</v>
      </c>
      <c r="E92" s="1">
        <v>0</v>
      </c>
      <c r="F92" s="1">
        <v>20</v>
      </c>
      <c r="G92" s="1">
        <v>20</v>
      </c>
      <c r="H92" s="1"/>
      <c r="I92" s="1"/>
      <c r="J92" s="1"/>
      <c r="K92" s="1"/>
      <c r="L92" s="64" t="s">
        <v>20</v>
      </c>
      <c r="M92" s="14">
        <f t="shared" si="33"/>
        <v>35</v>
      </c>
      <c r="N92" s="14">
        <f t="shared" si="30"/>
        <v>30</v>
      </c>
      <c r="O92" s="14">
        <f t="shared" si="31"/>
        <v>35</v>
      </c>
      <c r="P92" s="16">
        <f t="shared" si="34"/>
        <v>0</v>
      </c>
      <c r="Q92" s="14"/>
      <c r="R92" s="14">
        <f t="shared" si="32"/>
        <v>100</v>
      </c>
      <c r="S92" s="12"/>
      <c r="T92" s="12"/>
      <c r="U92" s="12"/>
    </row>
    <row r="93" spans="1:21" x14ac:dyDescent="0.3">
      <c r="A93" s="3" t="s">
        <v>21</v>
      </c>
      <c r="B93" s="7">
        <v>18</v>
      </c>
      <c r="C93" s="7">
        <v>33</v>
      </c>
      <c r="D93" s="7">
        <v>43</v>
      </c>
      <c r="E93" s="7">
        <v>3</v>
      </c>
      <c r="F93" s="7">
        <v>97</v>
      </c>
      <c r="G93" s="7">
        <v>94</v>
      </c>
      <c r="H93" s="1"/>
      <c r="I93" s="1"/>
      <c r="J93" s="1"/>
      <c r="K93" s="1"/>
      <c r="L93" s="64" t="s">
        <v>21</v>
      </c>
      <c r="M93" s="15">
        <f t="shared" si="33"/>
        <v>19.148936170212767</v>
      </c>
      <c r="N93" s="15">
        <f t="shared" si="30"/>
        <v>35.106382978723403</v>
      </c>
      <c r="O93" s="15">
        <f t="shared" si="31"/>
        <v>45.744680851063826</v>
      </c>
      <c r="P93" s="17">
        <f t="shared" si="34"/>
        <v>3.0927835051546393</v>
      </c>
      <c r="Q93" s="15"/>
      <c r="R93" s="15">
        <f t="shared" si="32"/>
        <v>100</v>
      </c>
      <c r="S93" s="12"/>
      <c r="T93" s="12"/>
      <c r="U93" s="12"/>
    </row>
    <row r="94" spans="1:21" x14ac:dyDescent="0.3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64"/>
      <c r="M94" s="12"/>
      <c r="N94" s="12"/>
      <c r="O94" s="12"/>
      <c r="P94" s="12"/>
      <c r="Q94" s="12"/>
      <c r="R94" s="12"/>
      <c r="S94" s="12"/>
      <c r="T94" s="12"/>
      <c r="U94" s="12"/>
    </row>
    <row r="95" spans="1:21" x14ac:dyDescent="0.3">
      <c r="A95" s="2" t="s">
        <v>0</v>
      </c>
      <c r="B95" t="s">
        <v>1</v>
      </c>
      <c r="L95" s="63" t="s">
        <v>0</v>
      </c>
      <c r="M95" s="11" t="s">
        <v>1</v>
      </c>
    </row>
    <row r="96" spans="1:21" x14ac:dyDescent="0.3">
      <c r="A96" s="2" t="s">
        <v>2</v>
      </c>
      <c r="B96" t="s">
        <v>35</v>
      </c>
      <c r="L96" s="63" t="s">
        <v>2</v>
      </c>
      <c r="M96" s="11" t="s">
        <v>35</v>
      </c>
    </row>
    <row r="97" spans="1:21" x14ac:dyDescent="0.3">
      <c r="A97" s="2" t="s">
        <v>4</v>
      </c>
      <c r="B97" t="s">
        <v>5</v>
      </c>
      <c r="L97" s="63" t="s">
        <v>4</v>
      </c>
      <c r="M97" s="11" t="s">
        <v>5</v>
      </c>
    </row>
    <row r="98" spans="1:21" x14ac:dyDescent="0.3">
      <c r="A98" s="2" t="s">
        <v>6</v>
      </c>
      <c r="B98" t="s">
        <v>36</v>
      </c>
      <c r="L98" s="63" t="s">
        <v>6</v>
      </c>
      <c r="M98" s="11" t="s">
        <v>36</v>
      </c>
    </row>
    <row r="99" spans="1:21" x14ac:dyDescent="0.3">
      <c r="A99" s="9" t="s">
        <v>37</v>
      </c>
      <c r="B99" s="10" t="s">
        <v>38</v>
      </c>
      <c r="L99" s="65" t="s">
        <v>37</v>
      </c>
      <c r="M99" s="13" t="s">
        <v>38</v>
      </c>
    </row>
    <row r="100" spans="1:21" x14ac:dyDescent="0.3">
      <c r="A100" s="3"/>
      <c r="B100" s="8" t="s">
        <v>32</v>
      </c>
      <c r="C100" s="8" t="s">
        <v>33</v>
      </c>
      <c r="D100" s="8" t="s">
        <v>34</v>
      </c>
      <c r="E100" s="8" t="s">
        <v>11</v>
      </c>
      <c r="F100" s="8" t="s">
        <v>12</v>
      </c>
      <c r="G100" s="8" t="s">
        <v>13</v>
      </c>
      <c r="H100" s="1"/>
      <c r="I100" s="1"/>
      <c r="J100" s="1"/>
      <c r="K100" s="1"/>
      <c r="L100" s="64"/>
      <c r="M100" s="8" t="s">
        <v>32</v>
      </c>
      <c r="N100" s="8" t="s">
        <v>33</v>
      </c>
      <c r="O100" s="8" t="s">
        <v>34</v>
      </c>
      <c r="P100" s="8" t="s">
        <v>11</v>
      </c>
      <c r="Q100" s="8" t="s">
        <v>12</v>
      </c>
      <c r="R100" s="8" t="s">
        <v>13</v>
      </c>
      <c r="S100" s="12"/>
      <c r="T100" s="12"/>
      <c r="U100" s="12"/>
    </row>
    <row r="101" spans="1:21" x14ac:dyDescent="0.3">
      <c r="A101" s="3" t="s">
        <v>22</v>
      </c>
      <c r="B101" s="1">
        <v>6</v>
      </c>
      <c r="C101" s="1">
        <v>14</v>
      </c>
      <c r="D101" s="1">
        <v>15</v>
      </c>
      <c r="E101" s="1">
        <v>3</v>
      </c>
      <c r="F101" s="1">
        <v>38</v>
      </c>
      <c r="G101" s="1">
        <v>35</v>
      </c>
      <c r="H101" s="1"/>
      <c r="I101" s="1"/>
      <c r="J101" s="1"/>
      <c r="K101" s="1"/>
      <c r="L101" s="64" t="s">
        <v>22</v>
      </c>
      <c r="M101" s="14">
        <f t="shared" ref="M101:M104" si="35">B101/$G101*100</f>
        <v>17.142857142857142</v>
      </c>
      <c r="N101" s="14">
        <f t="shared" ref="N101:N104" si="36">C101/$G101*100</f>
        <v>40</v>
      </c>
      <c r="O101" s="14">
        <f t="shared" ref="O101:O104" si="37">D101/$G101*100</f>
        <v>42.857142857142854</v>
      </c>
      <c r="P101" s="16">
        <f t="shared" ref="P101:P104" si="38">E101/F101*100</f>
        <v>7.8947368421052628</v>
      </c>
      <c r="Q101" s="14"/>
      <c r="R101" s="14">
        <f t="shared" ref="R101:R104" si="39">G101/$G101*100</f>
        <v>100</v>
      </c>
      <c r="S101" s="12"/>
      <c r="T101" s="12"/>
      <c r="U101" s="12"/>
    </row>
    <row r="102" spans="1:21" x14ac:dyDescent="0.3">
      <c r="A102" s="3" t="s">
        <v>24</v>
      </c>
      <c r="B102" s="1">
        <v>6</v>
      </c>
      <c r="C102" s="1">
        <v>8</v>
      </c>
      <c r="D102" s="1">
        <v>16</v>
      </c>
      <c r="E102" s="1">
        <v>0</v>
      </c>
      <c r="F102" s="1">
        <v>30</v>
      </c>
      <c r="G102" s="1">
        <v>30</v>
      </c>
      <c r="H102" s="1"/>
      <c r="I102" s="1"/>
      <c r="J102" s="1"/>
      <c r="K102" s="1"/>
      <c r="L102" s="64" t="s">
        <v>24</v>
      </c>
      <c r="M102" s="14">
        <f t="shared" si="35"/>
        <v>20</v>
      </c>
      <c r="N102" s="14">
        <f t="shared" si="36"/>
        <v>26.666666666666668</v>
      </c>
      <c r="O102" s="14">
        <f t="shared" si="37"/>
        <v>53.333333333333336</v>
      </c>
      <c r="P102" s="16">
        <f t="shared" si="38"/>
        <v>0</v>
      </c>
      <c r="Q102" s="14"/>
      <c r="R102" s="14">
        <f t="shared" si="39"/>
        <v>100</v>
      </c>
      <c r="S102" s="12"/>
      <c r="T102" s="12"/>
      <c r="U102" s="12"/>
    </row>
    <row r="103" spans="1:21" x14ac:dyDescent="0.3">
      <c r="A103" s="3" t="s">
        <v>141</v>
      </c>
      <c r="B103" s="1">
        <v>6</v>
      </c>
      <c r="C103" s="1">
        <v>11</v>
      </c>
      <c r="D103" s="1">
        <v>12</v>
      </c>
      <c r="E103" s="1">
        <v>0</v>
      </c>
      <c r="F103" s="1">
        <v>29</v>
      </c>
      <c r="G103" s="1">
        <v>29</v>
      </c>
      <c r="H103" s="1"/>
      <c r="I103" s="1"/>
      <c r="J103" s="1"/>
      <c r="K103" s="1"/>
      <c r="L103" s="64" t="s">
        <v>141</v>
      </c>
      <c r="M103" s="14">
        <f t="shared" si="35"/>
        <v>20.689655172413794</v>
      </c>
      <c r="N103" s="14">
        <f t="shared" si="36"/>
        <v>37.931034482758619</v>
      </c>
      <c r="O103" s="14">
        <f t="shared" si="37"/>
        <v>41.379310344827587</v>
      </c>
      <c r="P103" s="16">
        <f t="shared" si="38"/>
        <v>0</v>
      </c>
      <c r="Q103" s="14"/>
      <c r="R103" s="14">
        <f t="shared" si="39"/>
        <v>100</v>
      </c>
      <c r="S103" s="12"/>
      <c r="T103" s="12"/>
      <c r="U103" s="12"/>
    </row>
    <row r="104" spans="1:21" x14ac:dyDescent="0.3">
      <c r="A104" s="3" t="s">
        <v>21</v>
      </c>
      <c r="B104" s="7">
        <v>18</v>
      </c>
      <c r="C104" s="7">
        <v>33</v>
      </c>
      <c r="D104" s="7">
        <v>43</v>
      </c>
      <c r="E104" s="7">
        <v>3</v>
      </c>
      <c r="F104" s="7">
        <v>97</v>
      </c>
      <c r="G104" s="7">
        <v>94</v>
      </c>
      <c r="H104" s="1"/>
      <c r="I104" s="1"/>
      <c r="J104" s="1"/>
      <c r="K104" s="1"/>
      <c r="L104" s="64" t="s">
        <v>21</v>
      </c>
      <c r="M104" s="15">
        <f t="shared" si="35"/>
        <v>19.148936170212767</v>
      </c>
      <c r="N104" s="15">
        <f t="shared" si="36"/>
        <v>35.106382978723403</v>
      </c>
      <c r="O104" s="15">
        <f t="shared" si="37"/>
        <v>45.744680851063826</v>
      </c>
      <c r="P104" s="17">
        <f t="shared" si="38"/>
        <v>3.0927835051546393</v>
      </c>
      <c r="Q104" s="15"/>
      <c r="R104" s="15">
        <f t="shared" si="39"/>
        <v>100</v>
      </c>
      <c r="S104" s="12"/>
      <c r="T104" s="12"/>
      <c r="U104" s="12"/>
    </row>
    <row r="105" spans="1:21" x14ac:dyDescent="0.3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64"/>
      <c r="M105" s="12"/>
      <c r="N105" s="12"/>
      <c r="O105" s="12"/>
      <c r="P105" s="12"/>
      <c r="Q105" s="12"/>
      <c r="R105" s="12"/>
      <c r="S105" s="12"/>
      <c r="T105" s="12"/>
      <c r="U105" s="12"/>
    </row>
    <row r="106" spans="1:21" ht="15" thickBot="1" x14ac:dyDescent="0.35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1"/>
      <c r="L106" s="64"/>
      <c r="M106" s="6"/>
      <c r="N106" s="6"/>
      <c r="O106" s="6"/>
      <c r="P106" s="6"/>
      <c r="Q106" s="6"/>
      <c r="R106" s="6"/>
      <c r="S106" s="6"/>
      <c r="T106" s="6"/>
      <c r="U106" s="6"/>
    </row>
    <row r="107" spans="1:21" x14ac:dyDescent="0.3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64"/>
      <c r="M107" s="12"/>
      <c r="N107" s="12"/>
      <c r="O107" s="12"/>
      <c r="P107" s="12"/>
      <c r="Q107" s="12"/>
      <c r="R107" s="12"/>
      <c r="S107" s="12"/>
      <c r="T107" s="12"/>
      <c r="U107" s="12"/>
    </row>
    <row r="108" spans="1:21" x14ac:dyDescent="0.3">
      <c r="A108" s="2" t="s">
        <v>0</v>
      </c>
      <c r="B108" t="s">
        <v>1</v>
      </c>
      <c r="L108" s="63" t="s">
        <v>0</v>
      </c>
      <c r="M108" s="11" t="s">
        <v>1</v>
      </c>
    </row>
    <row r="109" spans="1:21" x14ac:dyDescent="0.3">
      <c r="A109" s="2" t="s">
        <v>2</v>
      </c>
      <c r="B109" t="s">
        <v>39</v>
      </c>
      <c r="L109" s="63" t="s">
        <v>2</v>
      </c>
      <c r="M109" s="11" t="s">
        <v>39</v>
      </c>
    </row>
    <row r="110" spans="1:21" x14ac:dyDescent="0.3">
      <c r="A110" s="2" t="s">
        <v>4</v>
      </c>
      <c r="B110" t="s">
        <v>5</v>
      </c>
      <c r="L110" s="63" t="s">
        <v>4</v>
      </c>
      <c r="M110" s="11" t="s">
        <v>5</v>
      </c>
    </row>
    <row r="111" spans="1:21" x14ac:dyDescent="0.3">
      <c r="A111" s="2" t="s">
        <v>6</v>
      </c>
      <c r="B111" t="s">
        <v>40</v>
      </c>
      <c r="L111" s="63" t="s">
        <v>6</v>
      </c>
      <c r="M111" s="11" t="s">
        <v>40</v>
      </c>
    </row>
    <row r="112" spans="1:21" x14ac:dyDescent="0.3">
      <c r="A112" s="9" t="s">
        <v>37</v>
      </c>
      <c r="B112" s="10" t="s">
        <v>41</v>
      </c>
      <c r="L112" s="65" t="s">
        <v>37</v>
      </c>
      <c r="M112" s="13" t="s">
        <v>41</v>
      </c>
    </row>
    <row r="113" spans="1:21" ht="28.8" x14ac:dyDescent="0.3">
      <c r="A113" s="3"/>
      <c r="B113" s="4" t="s">
        <v>42</v>
      </c>
      <c r="C113" s="4" t="s">
        <v>43</v>
      </c>
      <c r="D113" s="4" t="s">
        <v>44</v>
      </c>
      <c r="E113" s="4" t="s">
        <v>45</v>
      </c>
      <c r="F113" s="4" t="s">
        <v>46</v>
      </c>
      <c r="G113" s="4" t="s">
        <v>11</v>
      </c>
      <c r="H113" s="4" t="s">
        <v>12</v>
      </c>
      <c r="I113" s="4" t="s">
        <v>13</v>
      </c>
      <c r="J113" s="1"/>
      <c r="K113" s="1"/>
      <c r="L113" s="64"/>
      <c r="M113" s="4" t="s">
        <v>42</v>
      </c>
      <c r="N113" s="4" t="s">
        <v>43</v>
      </c>
      <c r="O113" s="4" t="s">
        <v>44</v>
      </c>
      <c r="P113" s="4" t="s">
        <v>45</v>
      </c>
      <c r="Q113" s="4" t="s">
        <v>46</v>
      </c>
      <c r="R113" s="4" t="s">
        <v>11</v>
      </c>
      <c r="S113" s="4" t="s">
        <v>12</v>
      </c>
      <c r="T113" s="4" t="s">
        <v>13</v>
      </c>
      <c r="U113" s="12"/>
    </row>
    <row r="114" spans="1:21" x14ac:dyDescent="0.3">
      <c r="A114" s="3" t="s">
        <v>14</v>
      </c>
      <c r="B114" s="1">
        <v>0</v>
      </c>
      <c r="C114" s="1">
        <v>1</v>
      </c>
      <c r="D114" s="1">
        <v>1</v>
      </c>
      <c r="E114" s="1">
        <v>0</v>
      </c>
      <c r="F114" s="1">
        <v>5</v>
      </c>
      <c r="G114" s="1">
        <v>0</v>
      </c>
      <c r="H114" s="1">
        <v>7</v>
      </c>
      <c r="I114" s="1">
        <v>7</v>
      </c>
      <c r="J114" s="1"/>
      <c r="K114" s="1"/>
      <c r="L114" s="64" t="s">
        <v>14</v>
      </c>
      <c r="M114" s="14">
        <f>B114/$I114*100</f>
        <v>0</v>
      </c>
      <c r="N114" s="14">
        <f t="shared" ref="N114:N121" si="40">C114/$I114*100</f>
        <v>14.285714285714285</v>
      </c>
      <c r="O114" s="14">
        <f t="shared" ref="O114:O121" si="41">D114/$I114*100</f>
        <v>14.285714285714285</v>
      </c>
      <c r="P114" s="14">
        <f t="shared" ref="P114:P121" si="42">E114/$I114*100</f>
        <v>0</v>
      </c>
      <c r="Q114" s="14">
        <f t="shared" ref="Q114:Q121" si="43">F114/$I114*100</f>
        <v>71.428571428571431</v>
      </c>
      <c r="R114" s="16">
        <f>G114/H114*100</f>
        <v>0</v>
      </c>
      <c r="S114" s="12"/>
      <c r="T114" s="14">
        <f t="shared" ref="T114:T121" si="44">I114/$I114*100</f>
        <v>100</v>
      </c>
      <c r="U114" s="12"/>
    </row>
    <row r="115" spans="1:21" x14ac:dyDescent="0.3">
      <c r="A115" s="3" t="s">
        <v>15</v>
      </c>
      <c r="B115" s="1">
        <v>1</v>
      </c>
      <c r="C115" s="1">
        <v>1</v>
      </c>
      <c r="D115" s="1">
        <v>0</v>
      </c>
      <c r="E115" s="1">
        <v>0</v>
      </c>
      <c r="F115" s="1">
        <v>2</v>
      </c>
      <c r="G115" s="1">
        <v>0</v>
      </c>
      <c r="H115" s="1">
        <v>4</v>
      </c>
      <c r="I115" s="1">
        <v>4</v>
      </c>
      <c r="J115" s="1"/>
      <c r="K115" s="1"/>
      <c r="L115" s="64" t="s">
        <v>15</v>
      </c>
      <c r="M115" s="14">
        <f t="shared" ref="M115:M121" si="45">B115/$I115*100</f>
        <v>25</v>
      </c>
      <c r="N115" s="14">
        <f t="shared" si="40"/>
        <v>25</v>
      </c>
      <c r="O115" s="14">
        <f t="shared" si="41"/>
        <v>0</v>
      </c>
      <c r="P115" s="14">
        <f t="shared" si="42"/>
        <v>0</v>
      </c>
      <c r="Q115" s="14">
        <f t="shared" si="43"/>
        <v>50</v>
      </c>
      <c r="R115" s="16">
        <f t="shared" ref="R115:R121" si="46">G115/H115*100</f>
        <v>0</v>
      </c>
      <c r="S115" s="12"/>
      <c r="T115" s="14">
        <f t="shared" si="44"/>
        <v>100</v>
      </c>
      <c r="U115" s="12"/>
    </row>
    <row r="116" spans="1:21" x14ac:dyDescent="0.3">
      <c r="A116" s="3" t="s">
        <v>16</v>
      </c>
      <c r="B116" s="1">
        <v>3</v>
      </c>
      <c r="C116" s="1">
        <v>4</v>
      </c>
      <c r="D116" s="1">
        <v>1</v>
      </c>
      <c r="E116" s="1">
        <v>0</v>
      </c>
      <c r="F116" s="1">
        <v>14</v>
      </c>
      <c r="G116" s="1">
        <v>2</v>
      </c>
      <c r="H116" s="1">
        <v>24</v>
      </c>
      <c r="I116" s="1">
        <v>22</v>
      </c>
      <c r="J116" s="1"/>
      <c r="K116" s="1"/>
      <c r="L116" s="64" t="s">
        <v>16</v>
      </c>
      <c r="M116" s="14">
        <f t="shared" si="45"/>
        <v>13.636363636363635</v>
      </c>
      <c r="N116" s="14">
        <f t="shared" si="40"/>
        <v>18.181818181818183</v>
      </c>
      <c r="O116" s="14">
        <f t="shared" si="41"/>
        <v>4.5454545454545459</v>
      </c>
      <c r="P116" s="14">
        <f t="shared" si="42"/>
        <v>0</v>
      </c>
      <c r="Q116" s="14">
        <f t="shared" si="43"/>
        <v>63.636363636363633</v>
      </c>
      <c r="R116" s="16">
        <f t="shared" si="46"/>
        <v>8.3333333333333321</v>
      </c>
      <c r="S116" s="12"/>
      <c r="T116" s="14">
        <f t="shared" si="44"/>
        <v>100</v>
      </c>
      <c r="U116" s="12"/>
    </row>
    <row r="117" spans="1:21" x14ac:dyDescent="0.3">
      <c r="A117" s="3" t="s">
        <v>17</v>
      </c>
      <c r="B117" s="1">
        <v>2</v>
      </c>
      <c r="C117" s="1">
        <v>2</v>
      </c>
      <c r="D117" s="1">
        <v>1</v>
      </c>
      <c r="E117" s="1">
        <v>2</v>
      </c>
      <c r="F117" s="1">
        <v>7</v>
      </c>
      <c r="G117" s="1">
        <v>0</v>
      </c>
      <c r="H117" s="1">
        <v>14</v>
      </c>
      <c r="I117" s="1">
        <v>14</v>
      </c>
      <c r="J117" s="1"/>
      <c r="K117" s="1"/>
      <c r="L117" s="64" t="s">
        <v>17</v>
      </c>
      <c r="M117" s="14">
        <f t="shared" si="45"/>
        <v>14.285714285714285</v>
      </c>
      <c r="N117" s="14">
        <f t="shared" si="40"/>
        <v>14.285714285714285</v>
      </c>
      <c r="O117" s="14">
        <f t="shared" si="41"/>
        <v>7.1428571428571423</v>
      </c>
      <c r="P117" s="14">
        <f t="shared" si="42"/>
        <v>14.285714285714285</v>
      </c>
      <c r="Q117" s="14">
        <f t="shared" si="43"/>
        <v>50</v>
      </c>
      <c r="R117" s="16">
        <f t="shared" si="46"/>
        <v>0</v>
      </c>
      <c r="S117" s="12"/>
      <c r="T117" s="14">
        <f t="shared" si="44"/>
        <v>100</v>
      </c>
      <c r="U117" s="12"/>
    </row>
    <row r="118" spans="1:21" x14ac:dyDescent="0.3">
      <c r="A118" s="3" t="s">
        <v>18</v>
      </c>
      <c r="B118" s="1">
        <v>2</v>
      </c>
      <c r="C118" s="1">
        <v>4</v>
      </c>
      <c r="D118" s="1">
        <v>2</v>
      </c>
      <c r="E118" s="1">
        <v>1</v>
      </c>
      <c r="F118" s="1">
        <v>3</v>
      </c>
      <c r="G118" s="1">
        <v>0</v>
      </c>
      <c r="H118" s="1">
        <v>12</v>
      </c>
      <c r="I118" s="1">
        <v>12</v>
      </c>
      <c r="J118" s="1"/>
      <c r="K118" s="1"/>
      <c r="L118" s="64" t="s">
        <v>18</v>
      </c>
      <c r="M118" s="14">
        <f t="shared" si="45"/>
        <v>16.666666666666664</v>
      </c>
      <c r="N118" s="14">
        <f t="shared" si="40"/>
        <v>33.333333333333329</v>
      </c>
      <c r="O118" s="14">
        <f t="shared" si="41"/>
        <v>16.666666666666664</v>
      </c>
      <c r="P118" s="14">
        <f t="shared" si="42"/>
        <v>8.3333333333333321</v>
      </c>
      <c r="Q118" s="14">
        <f t="shared" si="43"/>
        <v>25</v>
      </c>
      <c r="R118" s="16">
        <f t="shared" si="46"/>
        <v>0</v>
      </c>
      <c r="S118" s="12"/>
      <c r="T118" s="14">
        <f t="shared" si="44"/>
        <v>100</v>
      </c>
      <c r="U118" s="12"/>
    </row>
    <row r="119" spans="1:21" x14ac:dyDescent="0.3">
      <c r="A119" s="3" t="s">
        <v>19</v>
      </c>
      <c r="B119" s="1">
        <v>0</v>
      </c>
      <c r="C119" s="1">
        <v>0</v>
      </c>
      <c r="D119" s="1">
        <v>0</v>
      </c>
      <c r="E119" s="1">
        <v>0</v>
      </c>
      <c r="F119" s="1">
        <v>1</v>
      </c>
      <c r="G119" s="1">
        <v>1</v>
      </c>
      <c r="H119" s="1">
        <v>2</v>
      </c>
      <c r="I119" s="1">
        <v>1</v>
      </c>
      <c r="J119" s="1"/>
      <c r="K119" s="1"/>
      <c r="L119" s="64" t="s">
        <v>19</v>
      </c>
      <c r="M119" s="14">
        <f t="shared" si="45"/>
        <v>0</v>
      </c>
      <c r="N119" s="14">
        <f t="shared" si="40"/>
        <v>0</v>
      </c>
      <c r="O119" s="14">
        <f t="shared" si="41"/>
        <v>0</v>
      </c>
      <c r="P119" s="14">
        <f t="shared" si="42"/>
        <v>0</v>
      </c>
      <c r="Q119" s="14">
        <f t="shared" si="43"/>
        <v>100</v>
      </c>
      <c r="R119" s="16">
        <f t="shared" si="46"/>
        <v>50</v>
      </c>
      <c r="S119" s="12"/>
      <c r="T119" s="14">
        <f t="shared" si="44"/>
        <v>100</v>
      </c>
      <c r="U119" s="12"/>
    </row>
    <row r="120" spans="1:21" x14ac:dyDescent="0.3">
      <c r="A120" s="3" t="s">
        <v>20</v>
      </c>
      <c r="B120" s="1">
        <v>1</v>
      </c>
      <c r="C120" s="1">
        <v>4</v>
      </c>
      <c r="D120" s="1">
        <v>1</v>
      </c>
      <c r="E120" s="1">
        <v>0</v>
      </c>
      <c r="F120" s="1">
        <v>7</v>
      </c>
      <c r="G120" s="1">
        <v>0</v>
      </c>
      <c r="H120" s="1">
        <v>13</v>
      </c>
      <c r="I120" s="1">
        <v>13</v>
      </c>
      <c r="J120" s="1"/>
      <c r="K120" s="1"/>
      <c r="L120" s="64" t="s">
        <v>20</v>
      </c>
      <c r="M120" s="14">
        <f t="shared" si="45"/>
        <v>7.6923076923076925</v>
      </c>
      <c r="N120" s="14">
        <f t="shared" si="40"/>
        <v>30.76923076923077</v>
      </c>
      <c r="O120" s="14">
        <f t="shared" si="41"/>
        <v>7.6923076923076925</v>
      </c>
      <c r="P120" s="14">
        <f t="shared" si="42"/>
        <v>0</v>
      </c>
      <c r="Q120" s="14">
        <f t="shared" si="43"/>
        <v>53.846153846153847</v>
      </c>
      <c r="R120" s="16">
        <f t="shared" si="46"/>
        <v>0</v>
      </c>
      <c r="S120" s="12"/>
      <c r="T120" s="14">
        <f t="shared" si="44"/>
        <v>100</v>
      </c>
      <c r="U120" s="12"/>
    </row>
    <row r="121" spans="1:21" x14ac:dyDescent="0.3">
      <c r="A121" s="3" t="s">
        <v>21</v>
      </c>
      <c r="B121" s="7">
        <v>9</v>
      </c>
      <c r="C121" s="7">
        <v>16</v>
      </c>
      <c r="D121" s="7">
        <v>6</v>
      </c>
      <c r="E121" s="7">
        <v>3</v>
      </c>
      <c r="F121" s="7">
        <v>39</v>
      </c>
      <c r="G121" s="7">
        <v>3</v>
      </c>
      <c r="H121" s="7">
        <v>76</v>
      </c>
      <c r="I121" s="7">
        <v>73</v>
      </c>
      <c r="J121" s="1"/>
      <c r="K121" s="1"/>
      <c r="L121" s="64" t="s">
        <v>21</v>
      </c>
      <c r="M121" s="15">
        <f t="shared" si="45"/>
        <v>12.328767123287671</v>
      </c>
      <c r="N121" s="15">
        <f t="shared" si="40"/>
        <v>21.917808219178081</v>
      </c>
      <c r="O121" s="15">
        <f t="shared" si="41"/>
        <v>8.2191780821917799</v>
      </c>
      <c r="P121" s="15">
        <f t="shared" si="42"/>
        <v>4.10958904109589</v>
      </c>
      <c r="Q121" s="15">
        <f t="shared" si="43"/>
        <v>53.424657534246577</v>
      </c>
      <c r="R121" s="17">
        <f t="shared" si="46"/>
        <v>3.9473684210526314</v>
      </c>
      <c r="S121" s="7"/>
      <c r="T121" s="15">
        <f t="shared" si="44"/>
        <v>100</v>
      </c>
      <c r="U121" s="12"/>
    </row>
    <row r="122" spans="1:21" x14ac:dyDescent="0.3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64"/>
      <c r="M122" s="12"/>
      <c r="N122" s="12"/>
      <c r="O122" s="12"/>
      <c r="P122" s="12"/>
      <c r="Q122" s="12"/>
      <c r="R122" s="12"/>
      <c r="S122" s="12"/>
      <c r="T122" s="12"/>
      <c r="U122" s="12"/>
    </row>
    <row r="123" spans="1:21" x14ac:dyDescent="0.3">
      <c r="A123" s="2" t="s">
        <v>0</v>
      </c>
      <c r="B123" t="s">
        <v>1</v>
      </c>
      <c r="L123" s="63" t="s">
        <v>0</v>
      </c>
      <c r="M123" s="11" t="s">
        <v>1</v>
      </c>
    </row>
    <row r="124" spans="1:21" x14ac:dyDescent="0.3">
      <c r="A124" s="2" t="s">
        <v>2</v>
      </c>
      <c r="B124" t="s">
        <v>39</v>
      </c>
      <c r="L124" s="63" t="s">
        <v>2</v>
      </c>
      <c r="M124" s="11" t="s">
        <v>39</v>
      </c>
    </row>
    <row r="125" spans="1:21" x14ac:dyDescent="0.3">
      <c r="A125" s="2" t="s">
        <v>4</v>
      </c>
      <c r="B125" t="s">
        <v>5</v>
      </c>
      <c r="L125" s="63" t="s">
        <v>4</v>
      </c>
      <c r="M125" s="11" t="s">
        <v>5</v>
      </c>
    </row>
    <row r="126" spans="1:21" x14ac:dyDescent="0.3">
      <c r="A126" s="2" t="s">
        <v>6</v>
      </c>
      <c r="B126" t="s">
        <v>40</v>
      </c>
      <c r="L126" s="63" t="s">
        <v>6</v>
      </c>
      <c r="M126" s="11" t="s">
        <v>40</v>
      </c>
    </row>
    <row r="127" spans="1:21" x14ac:dyDescent="0.3">
      <c r="A127" s="9" t="s">
        <v>37</v>
      </c>
      <c r="B127" s="10" t="s">
        <v>41</v>
      </c>
      <c r="L127" s="65" t="s">
        <v>37</v>
      </c>
      <c r="M127" s="13" t="s">
        <v>41</v>
      </c>
    </row>
    <row r="128" spans="1:21" ht="28.8" x14ac:dyDescent="0.3">
      <c r="A128" s="3"/>
      <c r="B128" s="8" t="s">
        <v>42</v>
      </c>
      <c r="C128" s="8" t="s">
        <v>43</v>
      </c>
      <c r="D128" s="8" t="s">
        <v>44</v>
      </c>
      <c r="E128" s="8" t="s">
        <v>45</v>
      </c>
      <c r="F128" s="8" t="s">
        <v>46</v>
      </c>
      <c r="G128" s="8" t="s">
        <v>11</v>
      </c>
      <c r="H128" s="8" t="s">
        <v>12</v>
      </c>
      <c r="I128" s="8" t="s">
        <v>13</v>
      </c>
      <c r="J128" s="1"/>
      <c r="K128" s="1"/>
      <c r="L128" s="64"/>
      <c r="M128" s="8" t="s">
        <v>42</v>
      </c>
      <c r="N128" s="8" t="s">
        <v>43</v>
      </c>
      <c r="O128" s="8" t="s">
        <v>44</v>
      </c>
      <c r="P128" s="8" t="s">
        <v>45</v>
      </c>
      <c r="Q128" s="8" t="s">
        <v>46</v>
      </c>
      <c r="R128" s="8" t="s">
        <v>11</v>
      </c>
      <c r="S128" s="8" t="s">
        <v>12</v>
      </c>
      <c r="T128" s="8" t="s">
        <v>13</v>
      </c>
      <c r="U128" s="12"/>
    </row>
    <row r="129" spans="1:21" x14ac:dyDescent="0.3">
      <c r="A129" s="3" t="s">
        <v>22</v>
      </c>
      <c r="B129" s="1">
        <v>1</v>
      </c>
      <c r="C129" s="1">
        <v>6</v>
      </c>
      <c r="D129" s="1">
        <v>3</v>
      </c>
      <c r="E129" s="1">
        <v>2</v>
      </c>
      <c r="F129" s="1">
        <v>15</v>
      </c>
      <c r="G129" s="1">
        <v>2</v>
      </c>
      <c r="H129" s="1">
        <v>29</v>
      </c>
      <c r="I129" s="1">
        <v>27</v>
      </c>
      <c r="J129" s="1"/>
      <c r="K129" s="1"/>
      <c r="L129" s="64" t="s">
        <v>22</v>
      </c>
      <c r="M129" s="14">
        <f t="shared" ref="M129:M132" si="47">B129/$I129*100</f>
        <v>3.7037037037037033</v>
      </c>
      <c r="N129" s="14">
        <f t="shared" ref="N129:N132" si="48">C129/$I129*100</f>
        <v>22.222222222222221</v>
      </c>
      <c r="O129" s="14">
        <f t="shared" ref="O129:O132" si="49">D129/$I129*100</f>
        <v>11.111111111111111</v>
      </c>
      <c r="P129" s="14">
        <f t="shared" ref="P129:P132" si="50">E129/$I129*100</f>
        <v>7.4074074074074066</v>
      </c>
      <c r="Q129" s="14">
        <f t="shared" ref="Q129:Q132" si="51">F129/$I129*100</f>
        <v>55.555555555555557</v>
      </c>
      <c r="R129" s="16">
        <f t="shared" ref="R129:R132" si="52">G129/H129*100</f>
        <v>6.8965517241379306</v>
      </c>
      <c r="S129" s="12"/>
      <c r="T129" s="14">
        <f t="shared" ref="T129:T132" si="53">I129/$I129*100</f>
        <v>100</v>
      </c>
      <c r="U129" s="12"/>
    </row>
    <row r="130" spans="1:21" x14ac:dyDescent="0.3">
      <c r="A130" s="3" t="s">
        <v>24</v>
      </c>
      <c r="B130" s="1">
        <v>4</v>
      </c>
      <c r="C130" s="1">
        <v>3</v>
      </c>
      <c r="D130" s="1">
        <v>0</v>
      </c>
      <c r="E130" s="1">
        <v>1</v>
      </c>
      <c r="F130" s="1">
        <v>15</v>
      </c>
      <c r="G130" s="1">
        <v>1</v>
      </c>
      <c r="H130" s="1">
        <v>24</v>
      </c>
      <c r="I130" s="1">
        <v>23</v>
      </c>
      <c r="J130" s="1"/>
      <c r="K130" s="1"/>
      <c r="L130" s="64" t="s">
        <v>24</v>
      </c>
      <c r="M130" s="14">
        <f t="shared" si="47"/>
        <v>17.391304347826086</v>
      </c>
      <c r="N130" s="14">
        <f t="shared" si="48"/>
        <v>13.043478260869565</v>
      </c>
      <c r="O130" s="14">
        <f t="shared" si="49"/>
        <v>0</v>
      </c>
      <c r="P130" s="14">
        <f t="shared" si="50"/>
        <v>4.3478260869565215</v>
      </c>
      <c r="Q130" s="14">
        <f t="shared" si="51"/>
        <v>65.217391304347828</v>
      </c>
      <c r="R130" s="16">
        <f t="shared" si="52"/>
        <v>4.1666666666666661</v>
      </c>
      <c r="S130" s="12"/>
      <c r="T130" s="14">
        <f t="shared" si="53"/>
        <v>100</v>
      </c>
      <c r="U130" s="12"/>
    </row>
    <row r="131" spans="1:21" x14ac:dyDescent="0.3">
      <c r="A131" s="3" t="s">
        <v>141</v>
      </c>
      <c r="B131" s="1">
        <v>4</v>
      </c>
      <c r="C131" s="1">
        <v>7</v>
      </c>
      <c r="D131" s="1">
        <v>3</v>
      </c>
      <c r="E131" s="1">
        <v>0</v>
      </c>
      <c r="F131" s="1">
        <v>9</v>
      </c>
      <c r="G131" s="1">
        <v>0</v>
      </c>
      <c r="H131" s="1">
        <v>23</v>
      </c>
      <c r="I131" s="1">
        <v>23</v>
      </c>
      <c r="J131" s="1"/>
      <c r="K131" s="1"/>
      <c r="L131" s="64" t="s">
        <v>141</v>
      </c>
      <c r="M131" s="14">
        <f t="shared" si="47"/>
        <v>17.391304347826086</v>
      </c>
      <c r="N131" s="14">
        <f t="shared" si="48"/>
        <v>30.434782608695656</v>
      </c>
      <c r="O131" s="14">
        <f t="shared" si="49"/>
        <v>13.043478260869565</v>
      </c>
      <c r="P131" s="14">
        <f t="shared" si="50"/>
        <v>0</v>
      </c>
      <c r="Q131" s="14">
        <f t="shared" si="51"/>
        <v>39.130434782608695</v>
      </c>
      <c r="R131" s="16">
        <f t="shared" si="52"/>
        <v>0</v>
      </c>
      <c r="S131" s="12"/>
      <c r="T131" s="14">
        <f t="shared" si="53"/>
        <v>100</v>
      </c>
      <c r="U131" s="12"/>
    </row>
    <row r="132" spans="1:21" x14ac:dyDescent="0.3">
      <c r="A132" s="3" t="s">
        <v>21</v>
      </c>
      <c r="B132" s="7">
        <v>9</v>
      </c>
      <c r="C132" s="7">
        <v>16</v>
      </c>
      <c r="D132" s="7">
        <v>6</v>
      </c>
      <c r="E132" s="7">
        <v>3</v>
      </c>
      <c r="F132" s="7">
        <v>39</v>
      </c>
      <c r="G132" s="7">
        <v>3</v>
      </c>
      <c r="H132" s="7">
        <v>76</v>
      </c>
      <c r="I132" s="7">
        <v>73</v>
      </c>
      <c r="J132" s="1"/>
      <c r="K132" s="1"/>
      <c r="L132" s="64" t="s">
        <v>21</v>
      </c>
      <c r="M132" s="15">
        <f t="shared" si="47"/>
        <v>12.328767123287671</v>
      </c>
      <c r="N132" s="15">
        <f t="shared" si="48"/>
        <v>21.917808219178081</v>
      </c>
      <c r="O132" s="15">
        <f t="shared" si="49"/>
        <v>8.2191780821917799</v>
      </c>
      <c r="P132" s="15">
        <f t="shared" si="50"/>
        <v>4.10958904109589</v>
      </c>
      <c r="Q132" s="15">
        <f t="shared" si="51"/>
        <v>53.424657534246577</v>
      </c>
      <c r="R132" s="17">
        <f t="shared" si="52"/>
        <v>3.9473684210526314</v>
      </c>
      <c r="S132" s="7"/>
      <c r="T132" s="15">
        <f t="shared" si="53"/>
        <v>100</v>
      </c>
      <c r="U132" s="12"/>
    </row>
    <row r="133" spans="1:21" x14ac:dyDescent="0.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64"/>
      <c r="M133" s="12"/>
      <c r="N133" s="12"/>
      <c r="O133" s="12"/>
      <c r="P133" s="12"/>
      <c r="Q133" s="12"/>
      <c r="R133" s="12"/>
      <c r="S133" s="12"/>
      <c r="T133" s="12"/>
      <c r="U133" s="12"/>
    </row>
    <row r="134" spans="1:21" ht="15" thickBot="1" x14ac:dyDescent="0.35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1"/>
      <c r="L134" s="64"/>
      <c r="M134" s="6"/>
      <c r="N134" s="6"/>
      <c r="O134" s="6"/>
      <c r="P134" s="6"/>
      <c r="Q134" s="6"/>
      <c r="R134" s="6"/>
      <c r="S134" s="6"/>
      <c r="T134" s="6"/>
      <c r="U134" s="6"/>
    </row>
    <row r="135" spans="1:21" x14ac:dyDescent="0.3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64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 x14ac:dyDescent="0.3">
      <c r="A136" s="2" t="s">
        <v>0</v>
      </c>
      <c r="B136" t="s">
        <v>1</v>
      </c>
      <c r="L136" s="63" t="s">
        <v>0</v>
      </c>
      <c r="M136" s="11" t="s">
        <v>1</v>
      </c>
    </row>
    <row r="137" spans="1:21" x14ac:dyDescent="0.3">
      <c r="A137" s="2" t="s">
        <v>2</v>
      </c>
      <c r="B137" t="s">
        <v>47</v>
      </c>
      <c r="L137" s="63" t="s">
        <v>2</v>
      </c>
      <c r="M137" s="11" t="s">
        <v>47</v>
      </c>
    </row>
    <row r="138" spans="1:21" x14ac:dyDescent="0.3">
      <c r="A138" s="2" t="s">
        <v>4</v>
      </c>
      <c r="B138" t="s">
        <v>48</v>
      </c>
      <c r="L138" s="63" t="s">
        <v>4</v>
      </c>
      <c r="M138" s="11" t="s">
        <v>48</v>
      </c>
    </row>
    <row r="139" spans="1:21" x14ac:dyDescent="0.3">
      <c r="A139" s="2" t="s">
        <v>6</v>
      </c>
      <c r="B139" t="s">
        <v>49</v>
      </c>
      <c r="L139" s="63" t="s">
        <v>6</v>
      </c>
      <c r="M139" s="11" t="s">
        <v>49</v>
      </c>
    </row>
    <row r="140" spans="1:21" x14ac:dyDescent="0.3">
      <c r="A140" s="9" t="s">
        <v>37</v>
      </c>
      <c r="B140" s="10" t="s">
        <v>50</v>
      </c>
      <c r="L140" s="65" t="s">
        <v>37</v>
      </c>
      <c r="M140" s="13" t="s">
        <v>50</v>
      </c>
    </row>
    <row r="141" spans="1:21" x14ac:dyDescent="0.3">
      <c r="A141" s="3"/>
      <c r="B141" s="4" t="s">
        <v>51</v>
      </c>
      <c r="C141" s="4" t="s">
        <v>52</v>
      </c>
      <c r="D141" s="4" t="s">
        <v>53</v>
      </c>
      <c r="E141" s="4" t="s">
        <v>54</v>
      </c>
      <c r="F141" s="4" t="s">
        <v>55</v>
      </c>
      <c r="G141" s="4" t="s">
        <v>56</v>
      </c>
      <c r="H141" s="4" t="s">
        <v>12</v>
      </c>
      <c r="I141" s="4" t="s">
        <v>11</v>
      </c>
      <c r="J141" s="4" t="s">
        <v>13</v>
      </c>
      <c r="K141" s="1"/>
      <c r="L141" s="64"/>
      <c r="M141" s="4" t="s">
        <v>51</v>
      </c>
      <c r="N141" s="4" t="s">
        <v>52</v>
      </c>
      <c r="O141" s="4" t="s">
        <v>53</v>
      </c>
      <c r="P141" s="4" t="s">
        <v>54</v>
      </c>
      <c r="Q141" s="4" t="s">
        <v>55</v>
      </c>
      <c r="R141" s="4" t="s">
        <v>56</v>
      </c>
      <c r="S141" s="4" t="s">
        <v>12</v>
      </c>
      <c r="T141" s="4" t="s">
        <v>11</v>
      </c>
      <c r="U141" s="4" t="s">
        <v>13</v>
      </c>
    </row>
    <row r="142" spans="1:21" x14ac:dyDescent="0.3">
      <c r="A142" s="3" t="s">
        <v>14</v>
      </c>
      <c r="B142" s="1">
        <v>0</v>
      </c>
      <c r="C142" s="1">
        <v>1</v>
      </c>
      <c r="D142" s="1">
        <v>1</v>
      </c>
      <c r="E142" s="1">
        <v>3</v>
      </c>
      <c r="F142" s="1">
        <v>1</v>
      </c>
      <c r="G142" s="1">
        <v>0</v>
      </c>
      <c r="H142" s="1">
        <v>6</v>
      </c>
      <c r="I142" s="1">
        <v>0</v>
      </c>
      <c r="J142" s="1">
        <v>6</v>
      </c>
      <c r="K142" s="1"/>
      <c r="L142" s="64" t="s">
        <v>14</v>
      </c>
      <c r="M142" s="14">
        <f>B142/$J142*100</f>
        <v>0</v>
      </c>
      <c r="N142" s="14">
        <f>C142/$J142*100</f>
        <v>16.666666666666664</v>
      </c>
      <c r="O142" s="14">
        <f t="shared" ref="O142:O149" si="54">D142/$J142*100</f>
        <v>16.666666666666664</v>
      </c>
      <c r="P142" s="14">
        <f t="shared" ref="P142:P149" si="55">E142/$J142*100</f>
        <v>50</v>
      </c>
      <c r="Q142" s="14">
        <f t="shared" ref="Q142:Q149" si="56">F142/$J142*100</f>
        <v>16.666666666666664</v>
      </c>
      <c r="R142" s="14">
        <f t="shared" ref="R142:R149" si="57">G142/$J142*100</f>
        <v>0</v>
      </c>
      <c r="S142" s="14"/>
      <c r="T142" s="16">
        <f t="shared" ref="T142:T149" si="58">I142/H142*100</f>
        <v>0</v>
      </c>
      <c r="U142" s="14">
        <f t="shared" ref="U142:U149" si="59">J142/$J142*100</f>
        <v>100</v>
      </c>
    </row>
    <row r="143" spans="1:21" x14ac:dyDescent="0.3">
      <c r="A143" s="3" t="s">
        <v>15</v>
      </c>
      <c r="B143" s="1">
        <v>0</v>
      </c>
      <c r="C143" s="1">
        <v>1</v>
      </c>
      <c r="D143" s="1">
        <v>0</v>
      </c>
      <c r="E143" s="1">
        <v>1</v>
      </c>
      <c r="F143" s="1">
        <v>2</v>
      </c>
      <c r="G143" s="1">
        <v>0</v>
      </c>
      <c r="H143" s="1">
        <v>4</v>
      </c>
      <c r="I143" s="1">
        <v>0</v>
      </c>
      <c r="J143" s="1">
        <v>4</v>
      </c>
      <c r="K143" s="1"/>
      <c r="L143" s="64" t="s">
        <v>15</v>
      </c>
      <c r="M143" s="14">
        <f t="shared" ref="M143:N149" si="60">B143/$J143*100</f>
        <v>0</v>
      </c>
      <c r="N143" s="14">
        <f t="shared" si="60"/>
        <v>25</v>
      </c>
      <c r="O143" s="14">
        <f t="shared" si="54"/>
        <v>0</v>
      </c>
      <c r="P143" s="14">
        <f t="shared" si="55"/>
        <v>25</v>
      </c>
      <c r="Q143" s="14">
        <f t="shared" si="56"/>
        <v>50</v>
      </c>
      <c r="R143" s="14">
        <f t="shared" si="57"/>
        <v>0</v>
      </c>
      <c r="S143" s="14"/>
      <c r="T143" s="16">
        <f t="shared" si="58"/>
        <v>0</v>
      </c>
      <c r="U143" s="14">
        <f t="shared" si="59"/>
        <v>100</v>
      </c>
    </row>
    <row r="144" spans="1:21" x14ac:dyDescent="0.3">
      <c r="A144" s="3" t="s">
        <v>16</v>
      </c>
      <c r="B144" s="1">
        <v>0</v>
      </c>
      <c r="C144" s="1">
        <v>2</v>
      </c>
      <c r="D144" s="1">
        <v>3</v>
      </c>
      <c r="E144" s="1">
        <v>8</v>
      </c>
      <c r="F144" s="1">
        <v>12</v>
      </c>
      <c r="G144" s="1">
        <v>0</v>
      </c>
      <c r="H144" s="1">
        <v>25</v>
      </c>
      <c r="I144" s="1">
        <v>0</v>
      </c>
      <c r="J144" s="1">
        <v>25</v>
      </c>
      <c r="K144" s="1"/>
      <c r="L144" s="64" t="s">
        <v>16</v>
      </c>
      <c r="M144" s="14">
        <f t="shared" si="60"/>
        <v>0</v>
      </c>
      <c r="N144" s="14">
        <f t="shared" si="60"/>
        <v>8</v>
      </c>
      <c r="O144" s="14">
        <f t="shared" si="54"/>
        <v>12</v>
      </c>
      <c r="P144" s="14">
        <f t="shared" si="55"/>
        <v>32</v>
      </c>
      <c r="Q144" s="14">
        <f t="shared" si="56"/>
        <v>48</v>
      </c>
      <c r="R144" s="14">
        <f t="shared" si="57"/>
        <v>0</v>
      </c>
      <c r="S144" s="14"/>
      <c r="T144" s="16">
        <f t="shared" si="58"/>
        <v>0</v>
      </c>
      <c r="U144" s="14">
        <f t="shared" si="59"/>
        <v>100</v>
      </c>
    </row>
    <row r="145" spans="1:21" x14ac:dyDescent="0.3">
      <c r="A145" s="3" t="s">
        <v>17</v>
      </c>
      <c r="B145" s="1">
        <v>1</v>
      </c>
      <c r="C145" s="1">
        <v>0</v>
      </c>
      <c r="D145" s="1">
        <v>5</v>
      </c>
      <c r="E145" s="1">
        <v>5</v>
      </c>
      <c r="F145" s="1">
        <v>2</v>
      </c>
      <c r="G145" s="1">
        <v>0</v>
      </c>
      <c r="H145" s="1">
        <v>13</v>
      </c>
      <c r="I145" s="1">
        <v>0</v>
      </c>
      <c r="J145" s="1">
        <v>13</v>
      </c>
      <c r="K145" s="1"/>
      <c r="L145" s="64" t="s">
        <v>17</v>
      </c>
      <c r="M145" s="14">
        <f t="shared" si="60"/>
        <v>7.6923076923076925</v>
      </c>
      <c r="N145" s="14">
        <f t="shared" si="60"/>
        <v>0</v>
      </c>
      <c r="O145" s="14">
        <f t="shared" si="54"/>
        <v>38.461538461538467</v>
      </c>
      <c r="P145" s="14">
        <f t="shared" si="55"/>
        <v>38.461538461538467</v>
      </c>
      <c r="Q145" s="14">
        <f t="shared" si="56"/>
        <v>15.384615384615385</v>
      </c>
      <c r="R145" s="14">
        <f t="shared" si="57"/>
        <v>0</v>
      </c>
      <c r="S145" s="14"/>
      <c r="T145" s="16">
        <f t="shared" si="58"/>
        <v>0</v>
      </c>
      <c r="U145" s="14">
        <f t="shared" si="59"/>
        <v>100</v>
      </c>
    </row>
    <row r="146" spans="1:21" x14ac:dyDescent="0.3">
      <c r="A146" s="3" t="s">
        <v>18</v>
      </c>
      <c r="B146" s="1">
        <v>0</v>
      </c>
      <c r="C146" s="1">
        <v>3</v>
      </c>
      <c r="D146" s="1">
        <v>4</v>
      </c>
      <c r="E146" s="1">
        <v>5</v>
      </c>
      <c r="F146" s="1">
        <v>2</v>
      </c>
      <c r="G146" s="1">
        <v>0</v>
      </c>
      <c r="H146" s="1">
        <v>14</v>
      </c>
      <c r="I146" s="1">
        <v>0</v>
      </c>
      <c r="J146" s="1">
        <v>14</v>
      </c>
      <c r="K146" s="1"/>
      <c r="L146" s="64" t="s">
        <v>18</v>
      </c>
      <c r="M146" s="14">
        <f t="shared" si="60"/>
        <v>0</v>
      </c>
      <c r="N146" s="14">
        <f t="shared" si="60"/>
        <v>21.428571428571427</v>
      </c>
      <c r="O146" s="14">
        <f t="shared" si="54"/>
        <v>28.571428571428569</v>
      </c>
      <c r="P146" s="14">
        <f t="shared" si="55"/>
        <v>35.714285714285715</v>
      </c>
      <c r="Q146" s="14">
        <f t="shared" si="56"/>
        <v>14.285714285714285</v>
      </c>
      <c r="R146" s="14">
        <f t="shared" si="57"/>
        <v>0</v>
      </c>
      <c r="S146" s="14"/>
      <c r="T146" s="16">
        <f t="shared" si="58"/>
        <v>0</v>
      </c>
      <c r="U146" s="14">
        <f t="shared" si="59"/>
        <v>100</v>
      </c>
    </row>
    <row r="147" spans="1:21" x14ac:dyDescent="0.3">
      <c r="A147" s="3" t="s">
        <v>19</v>
      </c>
      <c r="B147" s="1">
        <v>0</v>
      </c>
      <c r="C147" s="1">
        <v>0</v>
      </c>
      <c r="D147" s="1">
        <v>0</v>
      </c>
      <c r="E147" s="1">
        <v>0</v>
      </c>
      <c r="F147" s="1">
        <v>1</v>
      </c>
      <c r="G147" s="1">
        <v>0</v>
      </c>
      <c r="H147" s="1">
        <v>1</v>
      </c>
      <c r="I147" s="1">
        <v>0</v>
      </c>
      <c r="J147" s="1">
        <v>1</v>
      </c>
      <c r="K147" s="1"/>
      <c r="L147" s="64" t="s">
        <v>19</v>
      </c>
      <c r="M147" s="14">
        <f t="shared" si="60"/>
        <v>0</v>
      </c>
      <c r="N147" s="14">
        <f t="shared" si="60"/>
        <v>0</v>
      </c>
      <c r="O147" s="14">
        <f t="shared" si="54"/>
        <v>0</v>
      </c>
      <c r="P147" s="14">
        <f t="shared" si="55"/>
        <v>0</v>
      </c>
      <c r="Q147" s="14">
        <f t="shared" si="56"/>
        <v>100</v>
      </c>
      <c r="R147" s="14">
        <f t="shared" si="57"/>
        <v>0</v>
      </c>
      <c r="S147" s="14"/>
      <c r="T147" s="16">
        <f t="shared" si="58"/>
        <v>0</v>
      </c>
      <c r="U147" s="14">
        <f t="shared" si="59"/>
        <v>100</v>
      </c>
    </row>
    <row r="148" spans="1:21" x14ac:dyDescent="0.3">
      <c r="A148" s="3" t="s">
        <v>20</v>
      </c>
      <c r="B148" s="1">
        <v>1</v>
      </c>
      <c r="C148" s="1">
        <v>5</v>
      </c>
      <c r="D148" s="1">
        <v>0</v>
      </c>
      <c r="E148" s="1">
        <v>2</v>
      </c>
      <c r="F148" s="1">
        <v>2</v>
      </c>
      <c r="G148" s="1">
        <v>0</v>
      </c>
      <c r="H148" s="1">
        <v>10</v>
      </c>
      <c r="I148" s="1">
        <v>0</v>
      </c>
      <c r="J148" s="1">
        <v>10</v>
      </c>
      <c r="K148" s="1"/>
      <c r="L148" s="64" t="s">
        <v>20</v>
      </c>
      <c r="M148" s="14">
        <f t="shared" si="60"/>
        <v>10</v>
      </c>
      <c r="N148" s="14">
        <f t="shared" si="60"/>
        <v>50</v>
      </c>
      <c r="O148" s="14">
        <f t="shared" si="54"/>
        <v>0</v>
      </c>
      <c r="P148" s="14">
        <f t="shared" si="55"/>
        <v>20</v>
      </c>
      <c r="Q148" s="14">
        <f t="shared" si="56"/>
        <v>20</v>
      </c>
      <c r="R148" s="14">
        <f t="shared" si="57"/>
        <v>0</v>
      </c>
      <c r="S148" s="14"/>
      <c r="T148" s="16">
        <f t="shared" si="58"/>
        <v>0</v>
      </c>
      <c r="U148" s="14">
        <f t="shared" si="59"/>
        <v>100</v>
      </c>
    </row>
    <row r="149" spans="1:21" x14ac:dyDescent="0.3">
      <c r="A149" s="3" t="s">
        <v>21</v>
      </c>
      <c r="B149" s="7">
        <v>2</v>
      </c>
      <c r="C149" s="7">
        <v>12</v>
      </c>
      <c r="D149" s="7">
        <v>13</v>
      </c>
      <c r="E149" s="7">
        <v>24</v>
      </c>
      <c r="F149" s="7">
        <v>22</v>
      </c>
      <c r="G149" s="7">
        <v>0</v>
      </c>
      <c r="H149" s="7">
        <v>73</v>
      </c>
      <c r="I149" s="7">
        <v>0</v>
      </c>
      <c r="J149" s="7">
        <v>73</v>
      </c>
      <c r="K149" s="1"/>
      <c r="L149" s="64" t="s">
        <v>21</v>
      </c>
      <c r="M149" s="15">
        <f t="shared" si="60"/>
        <v>2.7397260273972601</v>
      </c>
      <c r="N149" s="15">
        <f t="shared" si="60"/>
        <v>16.43835616438356</v>
      </c>
      <c r="O149" s="15">
        <f t="shared" si="54"/>
        <v>17.80821917808219</v>
      </c>
      <c r="P149" s="15">
        <f t="shared" si="55"/>
        <v>32.87671232876712</v>
      </c>
      <c r="Q149" s="15">
        <f t="shared" si="56"/>
        <v>30.136986301369863</v>
      </c>
      <c r="R149" s="15">
        <f t="shared" si="57"/>
        <v>0</v>
      </c>
      <c r="S149" s="15"/>
      <c r="T149" s="17">
        <f t="shared" si="58"/>
        <v>0</v>
      </c>
      <c r="U149" s="15">
        <f t="shared" si="59"/>
        <v>100</v>
      </c>
    </row>
    <row r="150" spans="1:21" x14ac:dyDescent="0.3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64"/>
      <c r="M150" s="12"/>
      <c r="N150" s="12"/>
      <c r="O150" s="12"/>
      <c r="P150" s="12"/>
      <c r="Q150" s="12"/>
      <c r="R150" s="12"/>
      <c r="S150" s="12"/>
      <c r="T150" s="12"/>
      <c r="U150" s="12"/>
    </row>
    <row r="151" spans="1:21" x14ac:dyDescent="0.3">
      <c r="A151" s="2" t="s">
        <v>0</v>
      </c>
      <c r="B151" t="s">
        <v>1</v>
      </c>
      <c r="L151" s="63" t="s">
        <v>0</v>
      </c>
      <c r="M151" s="11" t="s">
        <v>1</v>
      </c>
    </row>
    <row r="152" spans="1:21" x14ac:dyDescent="0.3">
      <c r="A152" s="2" t="s">
        <v>2</v>
      </c>
      <c r="B152" t="s">
        <v>47</v>
      </c>
      <c r="L152" s="63" t="s">
        <v>2</v>
      </c>
      <c r="M152" s="11" t="s">
        <v>47</v>
      </c>
    </row>
    <row r="153" spans="1:21" x14ac:dyDescent="0.3">
      <c r="A153" s="2" t="s">
        <v>4</v>
      </c>
      <c r="B153" t="s">
        <v>48</v>
      </c>
      <c r="L153" s="63" t="s">
        <v>4</v>
      </c>
      <c r="M153" s="11" t="s">
        <v>48</v>
      </c>
    </row>
    <row r="154" spans="1:21" x14ac:dyDescent="0.3">
      <c r="A154" s="2" t="s">
        <v>6</v>
      </c>
      <c r="B154" t="s">
        <v>49</v>
      </c>
      <c r="L154" s="63" t="s">
        <v>6</v>
      </c>
      <c r="M154" s="11" t="s">
        <v>49</v>
      </c>
    </row>
    <row r="155" spans="1:21" x14ac:dyDescent="0.3">
      <c r="A155" s="9" t="s">
        <v>37</v>
      </c>
      <c r="B155" s="10" t="s">
        <v>50</v>
      </c>
      <c r="L155" s="65" t="s">
        <v>37</v>
      </c>
      <c r="M155" s="13" t="s">
        <v>50</v>
      </c>
    </row>
    <row r="156" spans="1:21" x14ac:dyDescent="0.3">
      <c r="A156" s="3"/>
      <c r="B156" s="8" t="s">
        <v>51</v>
      </c>
      <c r="C156" s="8" t="s">
        <v>52</v>
      </c>
      <c r="D156" s="8" t="s">
        <v>53</v>
      </c>
      <c r="E156" s="8" t="s">
        <v>54</v>
      </c>
      <c r="F156" s="8" t="s">
        <v>55</v>
      </c>
      <c r="G156" s="8" t="s">
        <v>56</v>
      </c>
      <c r="H156" s="8" t="s">
        <v>12</v>
      </c>
      <c r="I156" s="8" t="s">
        <v>11</v>
      </c>
      <c r="J156" s="8" t="s">
        <v>13</v>
      </c>
      <c r="K156" s="1"/>
      <c r="L156" s="64"/>
      <c r="M156" s="8" t="s">
        <v>51</v>
      </c>
      <c r="N156" s="8" t="s">
        <v>52</v>
      </c>
      <c r="O156" s="8" t="s">
        <v>53</v>
      </c>
      <c r="P156" s="8" t="s">
        <v>54</v>
      </c>
      <c r="Q156" s="8" t="s">
        <v>55</v>
      </c>
      <c r="R156" s="8" t="s">
        <v>56</v>
      </c>
      <c r="S156" s="8" t="s">
        <v>12</v>
      </c>
      <c r="T156" s="8" t="s">
        <v>11</v>
      </c>
      <c r="U156" s="8" t="s">
        <v>13</v>
      </c>
    </row>
    <row r="157" spans="1:21" x14ac:dyDescent="0.3">
      <c r="A157" s="3" t="s">
        <v>22</v>
      </c>
      <c r="B157" s="1">
        <v>0</v>
      </c>
      <c r="C157" s="1">
        <v>0</v>
      </c>
      <c r="D157" s="1">
        <v>5</v>
      </c>
      <c r="E157" s="1">
        <v>13</v>
      </c>
      <c r="F157" s="1">
        <v>13</v>
      </c>
      <c r="G157" s="1">
        <v>0</v>
      </c>
      <c r="H157" s="1">
        <v>31</v>
      </c>
      <c r="I157" s="1">
        <v>0</v>
      </c>
      <c r="J157" s="1">
        <v>31</v>
      </c>
      <c r="K157" s="1"/>
      <c r="L157" s="64" t="s">
        <v>22</v>
      </c>
      <c r="M157" s="14">
        <f t="shared" ref="M157:M160" si="61">B157/$J157*100</f>
        <v>0</v>
      </c>
      <c r="N157" s="14">
        <f t="shared" ref="N157:N160" si="62">C157/$J157*100</f>
        <v>0</v>
      </c>
      <c r="O157" s="14">
        <f t="shared" ref="O157:O160" si="63">D157/$J157*100</f>
        <v>16.129032258064516</v>
      </c>
      <c r="P157" s="14">
        <f t="shared" ref="P157:P160" si="64">E157/$J157*100</f>
        <v>41.935483870967744</v>
      </c>
      <c r="Q157" s="14">
        <f t="shared" ref="Q157:Q160" si="65">F157/$J157*100</f>
        <v>41.935483870967744</v>
      </c>
      <c r="R157" s="14">
        <f t="shared" ref="R157:R160" si="66">G157/$J157*100</f>
        <v>0</v>
      </c>
      <c r="S157" s="14"/>
      <c r="T157" s="16">
        <f>I157/H157*100</f>
        <v>0</v>
      </c>
      <c r="U157" s="14">
        <f t="shared" ref="U157:U160" si="67">J157/$J157*100</f>
        <v>100</v>
      </c>
    </row>
    <row r="158" spans="1:21" x14ac:dyDescent="0.3">
      <c r="A158" s="3" t="s">
        <v>24</v>
      </c>
      <c r="B158" s="1">
        <v>1</v>
      </c>
      <c r="C158" s="1">
        <v>2</v>
      </c>
      <c r="D158" s="1">
        <v>5</v>
      </c>
      <c r="E158" s="1">
        <v>7</v>
      </c>
      <c r="F158" s="1">
        <v>7</v>
      </c>
      <c r="G158" s="1">
        <v>0</v>
      </c>
      <c r="H158" s="1">
        <v>22</v>
      </c>
      <c r="I158" s="1">
        <v>0</v>
      </c>
      <c r="J158" s="1">
        <v>22</v>
      </c>
      <c r="K158" s="1"/>
      <c r="L158" s="64" t="s">
        <v>24</v>
      </c>
      <c r="M158" s="14">
        <f t="shared" si="61"/>
        <v>4.5454545454545459</v>
      </c>
      <c r="N158" s="14">
        <f t="shared" si="62"/>
        <v>9.0909090909090917</v>
      </c>
      <c r="O158" s="14">
        <f t="shared" si="63"/>
        <v>22.727272727272727</v>
      </c>
      <c r="P158" s="14">
        <f t="shared" si="64"/>
        <v>31.818181818181817</v>
      </c>
      <c r="Q158" s="14">
        <f t="shared" si="65"/>
        <v>31.818181818181817</v>
      </c>
      <c r="R158" s="14">
        <f t="shared" si="66"/>
        <v>0</v>
      </c>
      <c r="S158" s="14"/>
      <c r="T158" s="16">
        <f>I158/H158*100</f>
        <v>0</v>
      </c>
      <c r="U158" s="14">
        <f t="shared" si="67"/>
        <v>100</v>
      </c>
    </row>
    <row r="159" spans="1:21" x14ac:dyDescent="0.3">
      <c r="A159" s="3" t="s">
        <v>141</v>
      </c>
      <c r="B159" s="1">
        <v>1</v>
      </c>
      <c r="C159" s="1">
        <v>10</v>
      </c>
      <c r="D159" s="1">
        <v>3</v>
      </c>
      <c r="E159" s="1">
        <v>4</v>
      </c>
      <c r="F159" s="1">
        <v>2</v>
      </c>
      <c r="G159" s="1">
        <v>0</v>
      </c>
      <c r="H159" s="1">
        <v>20</v>
      </c>
      <c r="I159" s="1">
        <v>0</v>
      </c>
      <c r="J159" s="1">
        <v>20</v>
      </c>
      <c r="K159" s="1"/>
      <c r="L159" s="64" t="s">
        <v>141</v>
      </c>
      <c r="M159" s="14">
        <f t="shared" si="61"/>
        <v>5</v>
      </c>
      <c r="N159" s="14">
        <f t="shared" si="62"/>
        <v>50</v>
      </c>
      <c r="O159" s="14">
        <f t="shared" si="63"/>
        <v>15</v>
      </c>
      <c r="P159" s="14">
        <f t="shared" si="64"/>
        <v>20</v>
      </c>
      <c r="Q159" s="14">
        <f t="shared" si="65"/>
        <v>10</v>
      </c>
      <c r="R159" s="14">
        <f t="shared" si="66"/>
        <v>0</v>
      </c>
      <c r="S159" s="14"/>
      <c r="T159" s="16">
        <f>I159/H159*100</f>
        <v>0</v>
      </c>
      <c r="U159" s="14">
        <f t="shared" si="67"/>
        <v>100</v>
      </c>
    </row>
    <row r="160" spans="1:21" x14ac:dyDescent="0.3">
      <c r="A160" s="3" t="s">
        <v>21</v>
      </c>
      <c r="B160" s="7">
        <v>2</v>
      </c>
      <c r="C160" s="7">
        <v>12</v>
      </c>
      <c r="D160" s="7">
        <v>13</v>
      </c>
      <c r="E160" s="7">
        <v>24</v>
      </c>
      <c r="F160" s="7">
        <v>22</v>
      </c>
      <c r="G160" s="7">
        <v>0</v>
      </c>
      <c r="H160" s="7">
        <v>73</v>
      </c>
      <c r="I160" s="7">
        <v>0</v>
      </c>
      <c r="J160" s="7">
        <v>73</v>
      </c>
      <c r="K160" s="1"/>
      <c r="L160" s="64" t="s">
        <v>21</v>
      </c>
      <c r="M160" s="15">
        <f t="shared" si="61"/>
        <v>2.7397260273972601</v>
      </c>
      <c r="N160" s="15">
        <f t="shared" si="62"/>
        <v>16.43835616438356</v>
      </c>
      <c r="O160" s="15">
        <f t="shared" si="63"/>
        <v>17.80821917808219</v>
      </c>
      <c r="P160" s="15">
        <f t="shared" si="64"/>
        <v>32.87671232876712</v>
      </c>
      <c r="Q160" s="15">
        <f t="shared" si="65"/>
        <v>30.136986301369863</v>
      </c>
      <c r="R160" s="15">
        <f t="shared" si="66"/>
        <v>0</v>
      </c>
      <c r="S160" s="15"/>
      <c r="T160" s="17">
        <f>I160/H160*100</f>
        <v>0</v>
      </c>
      <c r="U160" s="15">
        <f t="shared" si="67"/>
        <v>100</v>
      </c>
    </row>
    <row r="161" spans="1:21" x14ac:dyDescent="0.3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64"/>
      <c r="M161" s="12"/>
      <c r="N161" s="12"/>
      <c r="O161" s="12"/>
      <c r="P161" s="12"/>
      <c r="Q161" s="12"/>
      <c r="R161" s="12"/>
      <c r="S161" s="12"/>
      <c r="T161" s="12"/>
      <c r="U161" s="12"/>
    </row>
    <row r="162" spans="1:21" ht="15" thickBot="1" x14ac:dyDescent="0.35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1"/>
      <c r="L162" s="64"/>
      <c r="M162" s="6"/>
      <c r="N162" s="6"/>
      <c r="O162" s="6"/>
      <c r="P162" s="6"/>
      <c r="Q162" s="6"/>
      <c r="R162" s="6"/>
      <c r="S162" s="6"/>
      <c r="T162" s="6"/>
      <c r="U162" s="6"/>
    </row>
    <row r="163" spans="1:21" x14ac:dyDescent="0.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64"/>
      <c r="M163" s="12"/>
      <c r="N163" s="12"/>
      <c r="O163" s="12"/>
      <c r="P163" s="12"/>
      <c r="Q163" s="12"/>
      <c r="R163" s="12"/>
      <c r="S163" s="12"/>
      <c r="T163" s="12"/>
      <c r="U163" s="12"/>
    </row>
    <row r="164" spans="1:21" x14ac:dyDescent="0.3">
      <c r="A164" s="2" t="s">
        <v>0</v>
      </c>
      <c r="B164" t="s">
        <v>1</v>
      </c>
      <c r="L164" s="63" t="s">
        <v>0</v>
      </c>
      <c r="M164" s="11" t="s">
        <v>1</v>
      </c>
    </row>
    <row r="165" spans="1:21" x14ac:dyDescent="0.3">
      <c r="A165" s="2" t="s">
        <v>2</v>
      </c>
      <c r="B165" t="s">
        <v>57</v>
      </c>
      <c r="L165" s="63" t="s">
        <v>2</v>
      </c>
      <c r="M165" s="11" t="s">
        <v>57</v>
      </c>
    </row>
    <row r="166" spans="1:21" x14ac:dyDescent="0.3">
      <c r="A166" s="2" t="s">
        <v>4</v>
      </c>
      <c r="B166" t="s">
        <v>48</v>
      </c>
      <c r="L166" s="63" t="s">
        <v>4</v>
      </c>
      <c r="M166" s="11" t="s">
        <v>48</v>
      </c>
    </row>
    <row r="167" spans="1:21" x14ac:dyDescent="0.3">
      <c r="A167" s="2" t="s">
        <v>6</v>
      </c>
      <c r="B167" t="s">
        <v>58</v>
      </c>
      <c r="L167" s="63" t="s">
        <v>6</v>
      </c>
      <c r="M167" s="11" t="s">
        <v>58</v>
      </c>
    </row>
    <row r="168" spans="1:21" x14ac:dyDescent="0.3">
      <c r="A168" s="9" t="s">
        <v>37</v>
      </c>
      <c r="B168" s="10" t="s">
        <v>50</v>
      </c>
      <c r="L168" s="65" t="s">
        <v>37</v>
      </c>
      <c r="M168" s="13" t="s">
        <v>50</v>
      </c>
    </row>
    <row r="169" spans="1:21" x14ac:dyDescent="0.3">
      <c r="A169" s="3"/>
      <c r="B169" s="4" t="s">
        <v>51</v>
      </c>
      <c r="C169" s="4" t="s">
        <v>52</v>
      </c>
      <c r="D169" s="4" t="s">
        <v>53</v>
      </c>
      <c r="E169" s="4" t="s">
        <v>54</v>
      </c>
      <c r="F169" s="4" t="s">
        <v>55</v>
      </c>
      <c r="G169" s="4" t="s">
        <v>56</v>
      </c>
      <c r="H169" s="4" t="s">
        <v>12</v>
      </c>
      <c r="I169" s="4" t="s">
        <v>11</v>
      </c>
      <c r="J169" s="4" t="s">
        <v>13</v>
      </c>
      <c r="K169" s="1"/>
      <c r="L169" s="64"/>
      <c r="M169" s="4" t="s">
        <v>51</v>
      </c>
      <c r="N169" s="4" t="s">
        <v>52</v>
      </c>
      <c r="O169" s="4" t="s">
        <v>53</v>
      </c>
      <c r="P169" s="4" t="s">
        <v>54</v>
      </c>
      <c r="Q169" s="4" t="s">
        <v>55</v>
      </c>
      <c r="R169" s="4" t="s">
        <v>56</v>
      </c>
      <c r="S169" s="4" t="s">
        <v>12</v>
      </c>
      <c r="T169" s="4" t="s">
        <v>11</v>
      </c>
      <c r="U169" s="4" t="s">
        <v>13</v>
      </c>
    </row>
    <row r="170" spans="1:21" x14ac:dyDescent="0.3">
      <c r="A170" s="3" t="s">
        <v>14</v>
      </c>
      <c r="B170" s="1">
        <v>0</v>
      </c>
      <c r="C170" s="1">
        <v>0</v>
      </c>
      <c r="D170" s="1">
        <v>3</v>
      </c>
      <c r="E170" s="1">
        <v>2</v>
      </c>
      <c r="F170" s="1">
        <v>1</v>
      </c>
      <c r="G170" s="1">
        <v>0</v>
      </c>
      <c r="H170" s="1">
        <v>6</v>
      </c>
      <c r="I170" s="1">
        <v>0</v>
      </c>
      <c r="J170" s="1">
        <v>6</v>
      </c>
      <c r="K170" s="1"/>
      <c r="L170" s="64" t="s">
        <v>14</v>
      </c>
      <c r="M170" s="14">
        <f>B170/$J170*100</f>
        <v>0</v>
      </c>
      <c r="N170" s="14">
        <f>C170/$J170*100</f>
        <v>0</v>
      </c>
      <c r="O170" s="14">
        <f t="shared" ref="O170:O177" si="68">D170/$J170*100</f>
        <v>50</v>
      </c>
      <c r="P170" s="14">
        <f t="shared" ref="P170:P177" si="69">E170/$J170*100</f>
        <v>33.333333333333329</v>
      </c>
      <c r="Q170" s="14">
        <f t="shared" ref="Q170:Q177" si="70">F170/$J170*100</f>
        <v>16.666666666666664</v>
      </c>
      <c r="R170" s="14">
        <f t="shared" ref="R170:R177" si="71">G170/$J170*100</f>
        <v>0</v>
      </c>
      <c r="S170" s="14"/>
      <c r="T170" s="16">
        <f t="shared" ref="T170:T177" si="72">I170/H170*100</f>
        <v>0</v>
      </c>
      <c r="U170" s="14">
        <f t="shared" ref="U170:U177" si="73">J170/$J170*100</f>
        <v>100</v>
      </c>
    </row>
    <row r="171" spans="1:21" x14ac:dyDescent="0.3">
      <c r="A171" s="3" t="s">
        <v>15</v>
      </c>
      <c r="B171" s="1">
        <v>0</v>
      </c>
      <c r="C171" s="1">
        <v>0</v>
      </c>
      <c r="D171" s="1">
        <v>0</v>
      </c>
      <c r="E171" s="1">
        <v>2</v>
      </c>
      <c r="F171" s="1">
        <v>2</v>
      </c>
      <c r="G171" s="1">
        <v>0</v>
      </c>
      <c r="H171" s="1">
        <v>4</v>
      </c>
      <c r="I171" s="1">
        <v>0</v>
      </c>
      <c r="J171" s="1">
        <v>4</v>
      </c>
      <c r="K171" s="1"/>
      <c r="L171" s="64" t="s">
        <v>15</v>
      </c>
      <c r="M171" s="14">
        <f t="shared" ref="M171:M177" si="74">B171/$J171*100</f>
        <v>0</v>
      </c>
      <c r="N171" s="14">
        <f t="shared" ref="N171:N177" si="75">C171/$J171*100</f>
        <v>0</v>
      </c>
      <c r="O171" s="14">
        <f t="shared" si="68"/>
        <v>0</v>
      </c>
      <c r="P171" s="14">
        <f t="shared" si="69"/>
        <v>50</v>
      </c>
      <c r="Q171" s="14">
        <f t="shared" si="70"/>
        <v>50</v>
      </c>
      <c r="R171" s="14">
        <f t="shared" si="71"/>
        <v>0</v>
      </c>
      <c r="S171" s="14"/>
      <c r="T171" s="16">
        <f t="shared" si="72"/>
        <v>0</v>
      </c>
      <c r="U171" s="14">
        <f t="shared" si="73"/>
        <v>100</v>
      </c>
    </row>
    <row r="172" spans="1:21" x14ac:dyDescent="0.3">
      <c r="A172" s="3" t="s">
        <v>16</v>
      </c>
      <c r="B172" s="1">
        <v>0</v>
      </c>
      <c r="C172" s="1">
        <v>0</v>
      </c>
      <c r="D172" s="1">
        <v>4</v>
      </c>
      <c r="E172" s="1">
        <v>8</v>
      </c>
      <c r="F172" s="1">
        <v>13</v>
      </c>
      <c r="G172" s="1">
        <v>0</v>
      </c>
      <c r="H172" s="1">
        <v>25</v>
      </c>
      <c r="I172" s="1">
        <v>0</v>
      </c>
      <c r="J172" s="1">
        <v>25</v>
      </c>
      <c r="K172" s="1"/>
      <c r="L172" s="64" t="s">
        <v>16</v>
      </c>
      <c r="M172" s="14">
        <f t="shared" si="74"/>
        <v>0</v>
      </c>
      <c r="N172" s="14">
        <f t="shared" si="75"/>
        <v>0</v>
      </c>
      <c r="O172" s="14">
        <f t="shared" si="68"/>
        <v>16</v>
      </c>
      <c r="P172" s="14">
        <f t="shared" si="69"/>
        <v>32</v>
      </c>
      <c r="Q172" s="14">
        <f t="shared" si="70"/>
        <v>52</v>
      </c>
      <c r="R172" s="14">
        <f t="shared" si="71"/>
        <v>0</v>
      </c>
      <c r="S172" s="14"/>
      <c r="T172" s="16">
        <f t="shared" si="72"/>
        <v>0</v>
      </c>
      <c r="U172" s="14">
        <f t="shared" si="73"/>
        <v>100</v>
      </c>
    </row>
    <row r="173" spans="1:21" x14ac:dyDescent="0.3">
      <c r="A173" s="3" t="s">
        <v>17</v>
      </c>
      <c r="B173" s="1">
        <v>0</v>
      </c>
      <c r="C173" s="1">
        <v>0</v>
      </c>
      <c r="D173" s="1">
        <v>5</v>
      </c>
      <c r="E173" s="1">
        <v>7</v>
      </c>
      <c r="F173" s="1">
        <v>1</v>
      </c>
      <c r="G173" s="1">
        <v>0</v>
      </c>
      <c r="H173" s="1">
        <v>13</v>
      </c>
      <c r="I173" s="1">
        <v>0</v>
      </c>
      <c r="J173" s="1">
        <v>13</v>
      </c>
      <c r="K173" s="1"/>
      <c r="L173" s="64" t="s">
        <v>17</v>
      </c>
      <c r="M173" s="14">
        <f t="shared" si="74"/>
        <v>0</v>
      </c>
      <c r="N173" s="14">
        <f t="shared" si="75"/>
        <v>0</v>
      </c>
      <c r="O173" s="14">
        <f t="shared" si="68"/>
        <v>38.461538461538467</v>
      </c>
      <c r="P173" s="14">
        <f t="shared" si="69"/>
        <v>53.846153846153847</v>
      </c>
      <c r="Q173" s="14">
        <f t="shared" si="70"/>
        <v>7.6923076923076925</v>
      </c>
      <c r="R173" s="14">
        <f t="shared" si="71"/>
        <v>0</v>
      </c>
      <c r="S173" s="14"/>
      <c r="T173" s="16">
        <f t="shared" si="72"/>
        <v>0</v>
      </c>
      <c r="U173" s="14">
        <f t="shared" si="73"/>
        <v>100</v>
      </c>
    </row>
    <row r="174" spans="1:21" x14ac:dyDescent="0.3">
      <c r="A174" s="3" t="s">
        <v>18</v>
      </c>
      <c r="B174" s="1">
        <v>0</v>
      </c>
      <c r="C174" s="1">
        <v>3</v>
      </c>
      <c r="D174" s="1">
        <v>0</v>
      </c>
      <c r="E174" s="1">
        <v>9</v>
      </c>
      <c r="F174" s="1">
        <v>2</v>
      </c>
      <c r="G174" s="1">
        <v>0</v>
      </c>
      <c r="H174" s="1">
        <v>14</v>
      </c>
      <c r="I174" s="1">
        <v>0</v>
      </c>
      <c r="J174" s="1">
        <v>14</v>
      </c>
      <c r="K174" s="1"/>
      <c r="L174" s="64" t="s">
        <v>18</v>
      </c>
      <c r="M174" s="14">
        <f t="shared" si="74"/>
        <v>0</v>
      </c>
      <c r="N174" s="14">
        <f t="shared" si="75"/>
        <v>21.428571428571427</v>
      </c>
      <c r="O174" s="14">
        <f t="shared" si="68"/>
        <v>0</v>
      </c>
      <c r="P174" s="14">
        <f t="shared" si="69"/>
        <v>64.285714285714292</v>
      </c>
      <c r="Q174" s="14">
        <f t="shared" si="70"/>
        <v>14.285714285714285</v>
      </c>
      <c r="R174" s="14">
        <f t="shared" si="71"/>
        <v>0</v>
      </c>
      <c r="S174" s="14"/>
      <c r="T174" s="16">
        <f t="shared" si="72"/>
        <v>0</v>
      </c>
      <c r="U174" s="14">
        <f t="shared" si="73"/>
        <v>100</v>
      </c>
    </row>
    <row r="175" spans="1:21" x14ac:dyDescent="0.3">
      <c r="A175" s="3" t="s">
        <v>19</v>
      </c>
      <c r="B175" s="1">
        <v>0</v>
      </c>
      <c r="C175" s="1">
        <v>0</v>
      </c>
      <c r="D175" s="1">
        <v>0</v>
      </c>
      <c r="E175" s="1">
        <v>0</v>
      </c>
      <c r="F175" s="1">
        <v>1</v>
      </c>
      <c r="G175" s="1">
        <v>0</v>
      </c>
      <c r="H175" s="1">
        <v>1</v>
      </c>
      <c r="I175" s="1">
        <v>0</v>
      </c>
      <c r="J175" s="1">
        <v>1</v>
      </c>
      <c r="K175" s="1"/>
      <c r="L175" s="64" t="s">
        <v>19</v>
      </c>
      <c r="M175" s="14">
        <f t="shared" si="74"/>
        <v>0</v>
      </c>
      <c r="N175" s="14">
        <f t="shared" si="75"/>
        <v>0</v>
      </c>
      <c r="O175" s="14">
        <f t="shared" si="68"/>
        <v>0</v>
      </c>
      <c r="P175" s="14">
        <f t="shared" si="69"/>
        <v>0</v>
      </c>
      <c r="Q175" s="14">
        <f t="shared" si="70"/>
        <v>100</v>
      </c>
      <c r="R175" s="14">
        <f t="shared" si="71"/>
        <v>0</v>
      </c>
      <c r="S175" s="14"/>
      <c r="T175" s="16">
        <f t="shared" si="72"/>
        <v>0</v>
      </c>
      <c r="U175" s="14">
        <f t="shared" si="73"/>
        <v>100</v>
      </c>
    </row>
    <row r="176" spans="1:21" x14ac:dyDescent="0.3">
      <c r="A176" s="3" t="s">
        <v>20</v>
      </c>
      <c r="B176" s="1">
        <v>3</v>
      </c>
      <c r="C176" s="1">
        <v>2</v>
      </c>
      <c r="D176" s="1">
        <v>2</v>
      </c>
      <c r="E176" s="1">
        <v>1</v>
      </c>
      <c r="F176" s="1">
        <v>2</v>
      </c>
      <c r="G176" s="1">
        <v>0</v>
      </c>
      <c r="H176" s="1">
        <v>10</v>
      </c>
      <c r="I176" s="1">
        <v>0</v>
      </c>
      <c r="J176" s="1">
        <v>10</v>
      </c>
      <c r="K176" s="1"/>
      <c r="L176" s="64" t="s">
        <v>20</v>
      </c>
      <c r="M176" s="14">
        <f t="shared" si="74"/>
        <v>30</v>
      </c>
      <c r="N176" s="14">
        <f t="shared" si="75"/>
        <v>20</v>
      </c>
      <c r="O176" s="14">
        <f t="shared" si="68"/>
        <v>20</v>
      </c>
      <c r="P176" s="14">
        <f t="shared" si="69"/>
        <v>10</v>
      </c>
      <c r="Q176" s="14">
        <f t="shared" si="70"/>
        <v>20</v>
      </c>
      <c r="R176" s="14">
        <f t="shared" si="71"/>
        <v>0</v>
      </c>
      <c r="S176" s="14"/>
      <c r="T176" s="16">
        <f t="shared" si="72"/>
        <v>0</v>
      </c>
      <c r="U176" s="14">
        <f t="shared" si="73"/>
        <v>100</v>
      </c>
    </row>
    <row r="177" spans="1:21" x14ac:dyDescent="0.3">
      <c r="A177" s="3" t="s">
        <v>21</v>
      </c>
      <c r="B177" s="7">
        <v>3</v>
      </c>
      <c r="C177" s="7">
        <v>5</v>
      </c>
      <c r="D177" s="7">
        <v>14</v>
      </c>
      <c r="E177" s="7">
        <v>29</v>
      </c>
      <c r="F177" s="7">
        <v>22</v>
      </c>
      <c r="G177" s="7">
        <v>0</v>
      </c>
      <c r="H177" s="7">
        <v>73</v>
      </c>
      <c r="I177" s="7">
        <v>0</v>
      </c>
      <c r="J177" s="7">
        <v>73</v>
      </c>
      <c r="K177" s="1"/>
      <c r="L177" s="64" t="s">
        <v>21</v>
      </c>
      <c r="M177" s="15">
        <f t="shared" si="74"/>
        <v>4.10958904109589</v>
      </c>
      <c r="N177" s="15">
        <f t="shared" si="75"/>
        <v>6.8493150684931505</v>
      </c>
      <c r="O177" s="15">
        <f t="shared" si="68"/>
        <v>19.17808219178082</v>
      </c>
      <c r="P177" s="15">
        <f t="shared" si="69"/>
        <v>39.726027397260275</v>
      </c>
      <c r="Q177" s="15">
        <f t="shared" si="70"/>
        <v>30.136986301369863</v>
      </c>
      <c r="R177" s="15">
        <f t="shared" si="71"/>
        <v>0</v>
      </c>
      <c r="S177" s="15"/>
      <c r="T177" s="17">
        <f t="shared" si="72"/>
        <v>0</v>
      </c>
      <c r="U177" s="15">
        <f t="shared" si="73"/>
        <v>100</v>
      </c>
    </row>
    <row r="178" spans="1:21" x14ac:dyDescent="0.3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64"/>
      <c r="M178" s="12"/>
      <c r="N178" s="12"/>
      <c r="O178" s="12"/>
      <c r="P178" s="12"/>
      <c r="Q178" s="12"/>
      <c r="R178" s="12"/>
      <c r="S178" s="12"/>
      <c r="T178" s="12"/>
      <c r="U178" s="12"/>
    </row>
    <row r="179" spans="1:21" x14ac:dyDescent="0.3">
      <c r="A179" s="2" t="s">
        <v>0</v>
      </c>
      <c r="B179" t="s">
        <v>1</v>
      </c>
      <c r="L179" s="63" t="s">
        <v>0</v>
      </c>
      <c r="M179" s="11" t="s">
        <v>1</v>
      </c>
    </row>
    <row r="180" spans="1:21" x14ac:dyDescent="0.3">
      <c r="A180" s="2" t="s">
        <v>2</v>
      </c>
      <c r="B180" t="s">
        <v>57</v>
      </c>
      <c r="L180" s="63" t="s">
        <v>2</v>
      </c>
      <c r="M180" s="11" t="s">
        <v>57</v>
      </c>
    </row>
    <row r="181" spans="1:21" x14ac:dyDescent="0.3">
      <c r="A181" s="2" t="s">
        <v>4</v>
      </c>
      <c r="B181" t="s">
        <v>48</v>
      </c>
      <c r="L181" s="63" t="s">
        <v>4</v>
      </c>
      <c r="M181" s="11" t="s">
        <v>48</v>
      </c>
    </row>
    <row r="182" spans="1:21" x14ac:dyDescent="0.3">
      <c r="A182" s="2" t="s">
        <v>6</v>
      </c>
      <c r="B182" t="s">
        <v>58</v>
      </c>
      <c r="L182" s="63" t="s">
        <v>6</v>
      </c>
      <c r="M182" s="11" t="s">
        <v>58</v>
      </c>
    </row>
    <row r="183" spans="1:21" x14ac:dyDescent="0.3">
      <c r="A183" s="9" t="s">
        <v>37</v>
      </c>
      <c r="B183" s="10" t="s">
        <v>50</v>
      </c>
      <c r="L183" s="65" t="s">
        <v>37</v>
      </c>
      <c r="M183" s="13" t="s">
        <v>50</v>
      </c>
    </row>
    <row r="184" spans="1:21" x14ac:dyDescent="0.3">
      <c r="A184" s="3"/>
      <c r="B184" s="8" t="s">
        <v>51</v>
      </c>
      <c r="C184" s="8" t="s">
        <v>52</v>
      </c>
      <c r="D184" s="8" t="s">
        <v>53</v>
      </c>
      <c r="E184" s="8" t="s">
        <v>54</v>
      </c>
      <c r="F184" s="8" t="s">
        <v>55</v>
      </c>
      <c r="G184" s="8" t="s">
        <v>56</v>
      </c>
      <c r="H184" s="8" t="s">
        <v>12</v>
      </c>
      <c r="I184" s="8" t="s">
        <v>11</v>
      </c>
      <c r="J184" s="8" t="s">
        <v>13</v>
      </c>
      <c r="K184" s="1"/>
      <c r="L184" s="64"/>
      <c r="M184" s="8" t="s">
        <v>51</v>
      </c>
      <c r="N184" s="8" t="s">
        <v>52</v>
      </c>
      <c r="O184" s="8" t="s">
        <v>53</v>
      </c>
      <c r="P184" s="8" t="s">
        <v>54</v>
      </c>
      <c r="Q184" s="8" t="s">
        <v>55</v>
      </c>
      <c r="R184" s="8" t="s">
        <v>56</v>
      </c>
      <c r="S184" s="8" t="s">
        <v>12</v>
      </c>
      <c r="T184" s="8" t="s">
        <v>11</v>
      </c>
      <c r="U184" s="8" t="s">
        <v>13</v>
      </c>
    </row>
    <row r="185" spans="1:21" x14ac:dyDescent="0.3">
      <c r="A185" s="3" t="s">
        <v>22</v>
      </c>
      <c r="B185" s="1">
        <v>0</v>
      </c>
      <c r="C185" s="1">
        <v>1</v>
      </c>
      <c r="D185" s="1">
        <v>1</v>
      </c>
      <c r="E185" s="1">
        <v>15</v>
      </c>
      <c r="F185" s="1">
        <v>14</v>
      </c>
      <c r="G185" s="1">
        <v>0</v>
      </c>
      <c r="H185" s="1">
        <v>31</v>
      </c>
      <c r="I185" s="1">
        <v>0</v>
      </c>
      <c r="J185" s="1">
        <v>31</v>
      </c>
      <c r="K185" s="1"/>
      <c r="L185" s="64" t="s">
        <v>22</v>
      </c>
      <c r="M185" s="14">
        <f t="shared" ref="M185:M188" si="76">B185/$J185*100</f>
        <v>0</v>
      </c>
      <c r="N185" s="14">
        <f t="shared" ref="N185:N188" si="77">C185/$J185*100</f>
        <v>3.225806451612903</v>
      </c>
      <c r="O185" s="14">
        <f t="shared" ref="O185:O188" si="78">D185/$J185*100</f>
        <v>3.225806451612903</v>
      </c>
      <c r="P185" s="14">
        <f t="shared" ref="P185:P188" si="79">E185/$J185*100</f>
        <v>48.387096774193552</v>
      </c>
      <c r="Q185" s="14">
        <f t="shared" ref="Q185:Q188" si="80">F185/$J185*100</f>
        <v>45.161290322580641</v>
      </c>
      <c r="R185" s="14">
        <f t="shared" ref="R185:R188" si="81">G185/$J185*100</f>
        <v>0</v>
      </c>
      <c r="S185" s="14"/>
      <c r="T185" s="16">
        <f>I185/H185*100</f>
        <v>0</v>
      </c>
      <c r="U185" s="14">
        <f t="shared" ref="U185:U188" si="82">J185/$J185*100</f>
        <v>100</v>
      </c>
    </row>
    <row r="186" spans="1:21" x14ac:dyDescent="0.3">
      <c r="A186" s="3" t="s">
        <v>24</v>
      </c>
      <c r="B186" s="1">
        <v>0</v>
      </c>
      <c r="C186" s="1">
        <v>0</v>
      </c>
      <c r="D186" s="1">
        <v>6</v>
      </c>
      <c r="E186" s="1">
        <v>10</v>
      </c>
      <c r="F186" s="1">
        <v>6</v>
      </c>
      <c r="G186" s="1">
        <v>0</v>
      </c>
      <c r="H186" s="1">
        <v>22</v>
      </c>
      <c r="I186" s="1">
        <v>0</v>
      </c>
      <c r="J186" s="1">
        <v>22</v>
      </c>
      <c r="K186" s="1"/>
      <c r="L186" s="64" t="s">
        <v>24</v>
      </c>
      <c r="M186" s="14">
        <f t="shared" si="76"/>
        <v>0</v>
      </c>
      <c r="N186" s="14">
        <f t="shared" si="77"/>
        <v>0</v>
      </c>
      <c r="O186" s="14">
        <f t="shared" si="78"/>
        <v>27.27272727272727</v>
      </c>
      <c r="P186" s="14">
        <f t="shared" si="79"/>
        <v>45.454545454545453</v>
      </c>
      <c r="Q186" s="14">
        <f t="shared" si="80"/>
        <v>27.27272727272727</v>
      </c>
      <c r="R186" s="14">
        <f t="shared" si="81"/>
        <v>0</v>
      </c>
      <c r="S186" s="14"/>
      <c r="T186" s="16">
        <f>I186/H186*100</f>
        <v>0</v>
      </c>
      <c r="U186" s="14">
        <f t="shared" si="82"/>
        <v>100</v>
      </c>
    </row>
    <row r="187" spans="1:21" x14ac:dyDescent="0.3">
      <c r="A187" s="3" t="s">
        <v>141</v>
      </c>
      <c r="B187" s="1">
        <v>3</v>
      </c>
      <c r="C187" s="1">
        <v>4</v>
      </c>
      <c r="D187" s="1">
        <v>7</v>
      </c>
      <c r="E187" s="1">
        <v>4</v>
      </c>
      <c r="F187" s="1">
        <v>2</v>
      </c>
      <c r="G187" s="1">
        <v>0</v>
      </c>
      <c r="H187" s="1">
        <v>20</v>
      </c>
      <c r="I187" s="1">
        <v>0</v>
      </c>
      <c r="J187" s="1">
        <v>20</v>
      </c>
      <c r="K187" s="1"/>
      <c r="L187" s="64" t="s">
        <v>141</v>
      </c>
      <c r="M187" s="14">
        <f t="shared" si="76"/>
        <v>15</v>
      </c>
      <c r="N187" s="14">
        <f t="shared" si="77"/>
        <v>20</v>
      </c>
      <c r="O187" s="14">
        <f t="shared" si="78"/>
        <v>35</v>
      </c>
      <c r="P187" s="14">
        <f t="shared" si="79"/>
        <v>20</v>
      </c>
      <c r="Q187" s="14">
        <f t="shared" si="80"/>
        <v>10</v>
      </c>
      <c r="R187" s="14">
        <f t="shared" si="81"/>
        <v>0</v>
      </c>
      <c r="S187" s="14"/>
      <c r="T187" s="16">
        <f>I187/H187*100</f>
        <v>0</v>
      </c>
      <c r="U187" s="14">
        <f t="shared" si="82"/>
        <v>100</v>
      </c>
    </row>
    <row r="188" spans="1:21" x14ac:dyDescent="0.3">
      <c r="A188" s="3" t="s">
        <v>21</v>
      </c>
      <c r="B188" s="7">
        <v>3</v>
      </c>
      <c r="C188" s="7">
        <v>5</v>
      </c>
      <c r="D188" s="7">
        <v>14</v>
      </c>
      <c r="E188" s="7">
        <v>29</v>
      </c>
      <c r="F188" s="7">
        <v>22</v>
      </c>
      <c r="G188" s="7">
        <v>0</v>
      </c>
      <c r="H188" s="7">
        <v>73</v>
      </c>
      <c r="I188" s="7">
        <v>0</v>
      </c>
      <c r="J188" s="7">
        <v>73</v>
      </c>
      <c r="K188" s="1"/>
      <c r="L188" s="64" t="s">
        <v>21</v>
      </c>
      <c r="M188" s="15">
        <f t="shared" si="76"/>
        <v>4.10958904109589</v>
      </c>
      <c r="N188" s="15">
        <f t="shared" si="77"/>
        <v>6.8493150684931505</v>
      </c>
      <c r="O188" s="15">
        <f t="shared" si="78"/>
        <v>19.17808219178082</v>
      </c>
      <c r="P188" s="15">
        <f t="shared" si="79"/>
        <v>39.726027397260275</v>
      </c>
      <c r="Q188" s="15">
        <f t="shared" si="80"/>
        <v>30.136986301369863</v>
      </c>
      <c r="R188" s="15">
        <f t="shared" si="81"/>
        <v>0</v>
      </c>
      <c r="S188" s="15"/>
      <c r="T188" s="17">
        <f>I188/H188*100</f>
        <v>0</v>
      </c>
      <c r="U188" s="15">
        <f t="shared" si="82"/>
        <v>100</v>
      </c>
    </row>
    <row r="189" spans="1:21" x14ac:dyDescent="0.3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64"/>
      <c r="M189" s="12"/>
      <c r="N189" s="12"/>
      <c r="O189" s="12"/>
      <c r="P189" s="12"/>
      <c r="Q189" s="12"/>
      <c r="R189" s="12"/>
      <c r="S189" s="12"/>
      <c r="T189" s="12"/>
      <c r="U189" s="12"/>
    </row>
    <row r="190" spans="1:21" ht="15" thickBot="1" x14ac:dyDescent="0.35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1"/>
      <c r="L190" s="64"/>
      <c r="M190" s="6"/>
      <c r="N190" s="6"/>
      <c r="O190" s="6"/>
      <c r="P190" s="6"/>
      <c r="Q190" s="6"/>
      <c r="R190" s="6"/>
      <c r="S190" s="6"/>
      <c r="T190" s="6"/>
      <c r="U190" s="6"/>
    </row>
    <row r="191" spans="1:21" x14ac:dyDescent="0.3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64"/>
      <c r="M191" s="12"/>
      <c r="N191" s="12"/>
      <c r="O191" s="12"/>
      <c r="P191" s="12"/>
      <c r="Q191" s="12"/>
      <c r="R191" s="12"/>
      <c r="S191" s="12"/>
      <c r="T191" s="12"/>
      <c r="U191" s="12"/>
    </row>
    <row r="192" spans="1:21" x14ac:dyDescent="0.3">
      <c r="A192" s="2" t="s">
        <v>0</v>
      </c>
      <c r="B192" t="s">
        <v>1</v>
      </c>
      <c r="L192" s="63" t="s">
        <v>0</v>
      </c>
      <c r="M192" s="11" t="s">
        <v>1</v>
      </c>
    </row>
    <row r="193" spans="1:21" x14ac:dyDescent="0.3">
      <c r="A193" s="2" t="s">
        <v>2</v>
      </c>
      <c r="B193" t="s">
        <v>59</v>
      </c>
      <c r="L193" s="63" t="s">
        <v>2</v>
      </c>
      <c r="M193" s="11" t="s">
        <v>59</v>
      </c>
    </row>
    <row r="194" spans="1:21" x14ac:dyDescent="0.3">
      <c r="A194" s="2" t="s">
        <v>4</v>
      </c>
      <c r="B194" t="s">
        <v>48</v>
      </c>
      <c r="L194" s="63" t="s">
        <v>4</v>
      </c>
      <c r="M194" s="11" t="s">
        <v>48</v>
      </c>
    </row>
    <row r="195" spans="1:21" x14ac:dyDescent="0.3">
      <c r="A195" s="2" t="s">
        <v>6</v>
      </c>
      <c r="B195" t="s">
        <v>60</v>
      </c>
      <c r="L195" s="63" t="s">
        <v>6</v>
      </c>
      <c r="M195" s="11" t="s">
        <v>60</v>
      </c>
    </row>
    <row r="196" spans="1:21" x14ac:dyDescent="0.3">
      <c r="A196" s="9" t="s">
        <v>37</v>
      </c>
      <c r="B196" s="10" t="s">
        <v>50</v>
      </c>
      <c r="L196" s="65" t="s">
        <v>37</v>
      </c>
      <c r="M196" s="13" t="s">
        <v>50</v>
      </c>
    </row>
    <row r="197" spans="1:21" x14ac:dyDescent="0.3">
      <c r="A197" s="3"/>
      <c r="B197" s="4" t="s">
        <v>51</v>
      </c>
      <c r="C197" s="4" t="s">
        <v>52</v>
      </c>
      <c r="D197" s="4" t="s">
        <v>53</v>
      </c>
      <c r="E197" s="4" t="s">
        <v>54</v>
      </c>
      <c r="F197" s="4" t="s">
        <v>55</v>
      </c>
      <c r="G197" s="4" t="s">
        <v>12</v>
      </c>
      <c r="H197" s="4" t="s">
        <v>11</v>
      </c>
      <c r="I197" s="4" t="s">
        <v>13</v>
      </c>
      <c r="J197" s="1"/>
      <c r="K197" s="1"/>
      <c r="L197" s="64"/>
      <c r="M197" s="4" t="s">
        <v>51</v>
      </c>
      <c r="N197" s="4" t="s">
        <v>52</v>
      </c>
      <c r="O197" s="4" t="s">
        <v>53</v>
      </c>
      <c r="P197" s="4" t="s">
        <v>54</v>
      </c>
      <c r="Q197" s="4" t="s">
        <v>55</v>
      </c>
      <c r="R197" s="4" t="s">
        <v>12</v>
      </c>
      <c r="S197" s="4" t="s">
        <v>11</v>
      </c>
      <c r="T197" s="4" t="s">
        <v>13</v>
      </c>
      <c r="U197" s="12"/>
    </row>
    <row r="198" spans="1:21" x14ac:dyDescent="0.3">
      <c r="A198" s="3" t="s">
        <v>14</v>
      </c>
      <c r="B198" s="1">
        <v>0</v>
      </c>
      <c r="C198" s="1">
        <v>0</v>
      </c>
      <c r="D198" s="1">
        <v>0</v>
      </c>
      <c r="E198" s="1">
        <v>4</v>
      </c>
      <c r="F198" s="1">
        <v>2</v>
      </c>
      <c r="G198" s="1">
        <v>6</v>
      </c>
      <c r="H198" s="1">
        <v>0</v>
      </c>
      <c r="I198" s="1">
        <v>6</v>
      </c>
      <c r="J198" s="1"/>
      <c r="K198" s="1"/>
      <c r="L198" s="64" t="s">
        <v>14</v>
      </c>
      <c r="M198" s="14">
        <f>B198/$I198*100</f>
        <v>0</v>
      </c>
      <c r="N198" s="14">
        <f t="shared" ref="N198:N205" si="83">C198/$I198*100</f>
        <v>0</v>
      </c>
      <c r="O198" s="14">
        <f t="shared" ref="O198:O205" si="84">D198/$I198*100</f>
        <v>0</v>
      </c>
      <c r="P198" s="14">
        <f t="shared" ref="P198:P205" si="85">E198/$I198*100</f>
        <v>66.666666666666657</v>
      </c>
      <c r="Q198" s="14">
        <f t="shared" ref="Q198:Q205" si="86">F198/$I198*100</f>
        <v>33.333333333333329</v>
      </c>
      <c r="R198" s="12"/>
      <c r="S198" s="16">
        <f>H198/G198*100</f>
        <v>0</v>
      </c>
      <c r="T198" s="14">
        <f t="shared" ref="T198:T205" si="87">I198/$I198*100</f>
        <v>100</v>
      </c>
      <c r="U198" s="12"/>
    </row>
    <row r="199" spans="1:21" x14ac:dyDescent="0.3">
      <c r="A199" s="3" t="s">
        <v>15</v>
      </c>
      <c r="B199" s="1">
        <v>0</v>
      </c>
      <c r="C199" s="1">
        <v>1</v>
      </c>
      <c r="D199" s="1">
        <v>0</v>
      </c>
      <c r="E199" s="1">
        <v>1</v>
      </c>
      <c r="F199" s="1">
        <v>2</v>
      </c>
      <c r="G199" s="1">
        <v>4</v>
      </c>
      <c r="H199" s="1">
        <v>0</v>
      </c>
      <c r="I199" s="1">
        <v>4</v>
      </c>
      <c r="J199" s="1"/>
      <c r="K199" s="1"/>
      <c r="L199" s="64" t="s">
        <v>15</v>
      </c>
      <c r="M199" s="14">
        <f t="shared" ref="M199:M205" si="88">B199/$I199*100</f>
        <v>0</v>
      </c>
      <c r="N199" s="14">
        <f t="shared" si="83"/>
        <v>25</v>
      </c>
      <c r="O199" s="14">
        <f t="shared" si="84"/>
        <v>0</v>
      </c>
      <c r="P199" s="14">
        <f t="shared" si="85"/>
        <v>25</v>
      </c>
      <c r="Q199" s="14">
        <f t="shared" si="86"/>
        <v>50</v>
      </c>
      <c r="R199" s="12"/>
      <c r="S199" s="16">
        <f t="shared" ref="S199:S205" si="89">H199/G199*100</f>
        <v>0</v>
      </c>
      <c r="T199" s="14">
        <f t="shared" si="87"/>
        <v>100</v>
      </c>
      <c r="U199" s="12"/>
    </row>
    <row r="200" spans="1:21" x14ac:dyDescent="0.3">
      <c r="A200" s="3" t="s">
        <v>16</v>
      </c>
      <c r="B200" s="1">
        <v>0</v>
      </c>
      <c r="C200" s="1">
        <v>2</v>
      </c>
      <c r="D200" s="1">
        <v>0</v>
      </c>
      <c r="E200" s="1">
        <v>12</v>
      </c>
      <c r="F200" s="1">
        <v>11</v>
      </c>
      <c r="G200" s="1">
        <v>25</v>
      </c>
      <c r="H200" s="1">
        <v>0</v>
      </c>
      <c r="I200" s="1">
        <v>25</v>
      </c>
      <c r="J200" s="1"/>
      <c r="K200" s="1"/>
      <c r="L200" s="64" t="s">
        <v>16</v>
      </c>
      <c r="M200" s="14">
        <f t="shared" si="88"/>
        <v>0</v>
      </c>
      <c r="N200" s="14">
        <f t="shared" si="83"/>
        <v>8</v>
      </c>
      <c r="O200" s="14">
        <f t="shared" si="84"/>
        <v>0</v>
      </c>
      <c r="P200" s="14">
        <f t="shared" si="85"/>
        <v>48</v>
      </c>
      <c r="Q200" s="14">
        <f t="shared" si="86"/>
        <v>44</v>
      </c>
      <c r="R200" s="12"/>
      <c r="S200" s="16">
        <f t="shared" si="89"/>
        <v>0</v>
      </c>
      <c r="T200" s="14">
        <f t="shared" si="87"/>
        <v>100</v>
      </c>
      <c r="U200" s="12"/>
    </row>
    <row r="201" spans="1:21" x14ac:dyDescent="0.3">
      <c r="A201" s="3" t="s">
        <v>17</v>
      </c>
      <c r="B201" s="1">
        <v>0</v>
      </c>
      <c r="C201" s="1">
        <v>1</v>
      </c>
      <c r="D201" s="1">
        <v>0</v>
      </c>
      <c r="E201" s="1">
        <v>4</v>
      </c>
      <c r="F201" s="1">
        <v>8</v>
      </c>
      <c r="G201" s="1">
        <v>13</v>
      </c>
      <c r="H201" s="1">
        <v>0</v>
      </c>
      <c r="I201" s="1">
        <v>13</v>
      </c>
      <c r="J201" s="1"/>
      <c r="K201" s="1"/>
      <c r="L201" s="64" t="s">
        <v>17</v>
      </c>
      <c r="M201" s="14">
        <f t="shared" si="88"/>
        <v>0</v>
      </c>
      <c r="N201" s="14">
        <f t="shared" si="83"/>
        <v>7.6923076923076925</v>
      </c>
      <c r="O201" s="14">
        <f t="shared" si="84"/>
        <v>0</v>
      </c>
      <c r="P201" s="14">
        <f t="shared" si="85"/>
        <v>30.76923076923077</v>
      </c>
      <c r="Q201" s="14">
        <f t="shared" si="86"/>
        <v>61.53846153846154</v>
      </c>
      <c r="R201" s="12"/>
      <c r="S201" s="16">
        <f t="shared" si="89"/>
        <v>0</v>
      </c>
      <c r="T201" s="14">
        <f t="shared" si="87"/>
        <v>100</v>
      </c>
      <c r="U201" s="12"/>
    </row>
    <row r="202" spans="1:21" x14ac:dyDescent="0.3">
      <c r="A202" s="3" t="s">
        <v>18</v>
      </c>
      <c r="B202" s="1">
        <v>0</v>
      </c>
      <c r="C202" s="1">
        <v>2</v>
      </c>
      <c r="D202" s="1">
        <v>0</v>
      </c>
      <c r="E202" s="1">
        <v>10</v>
      </c>
      <c r="F202" s="1">
        <v>2</v>
      </c>
      <c r="G202" s="1">
        <v>14</v>
      </c>
      <c r="H202" s="1">
        <v>0</v>
      </c>
      <c r="I202" s="1">
        <v>14</v>
      </c>
      <c r="J202" s="1"/>
      <c r="K202" s="1"/>
      <c r="L202" s="64" t="s">
        <v>18</v>
      </c>
      <c r="M202" s="14">
        <f t="shared" si="88"/>
        <v>0</v>
      </c>
      <c r="N202" s="14">
        <f t="shared" si="83"/>
        <v>14.285714285714285</v>
      </c>
      <c r="O202" s="14">
        <f t="shared" si="84"/>
        <v>0</v>
      </c>
      <c r="P202" s="14">
        <f t="shared" si="85"/>
        <v>71.428571428571431</v>
      </c>
      <c r="Q202" s="14">
        <f t="shared" si="86"/>
        <v>14.285714285714285</v>
      </c>
      <c r="R202" s="12"/>
      <c r="S202" s="16">
        <f t="shared" si="89"/>
        <v>0</v>
      </c>
      <c r="T202" s="14">
        <f t="shared" si="87"/>
        <v>100</v>
      </c>
      <c r="U202" s="12"/>
    </row>
    <row r="203" spans="1:21" x14ac:dyDescent="0.3">
      <c r="A203" s="3" t="s">
        <v>19</v>
      </c>
      <c r="B203" s="1">
        <v>0</v>
      </c>
      <c r="C203" s="1">
        <v>0</v>
      </c>
      <c r="D203" s="1">
        <v>0</v>
      </c>
      <c r="E203" s="1">
        <v>0</v>
      </c>
      <c r="F203" s="1">
        <v>1</v>
      </c>
      <c r="G203" s="1">
        <v>1</v>
      </c>
      <c r="H203" s="1">
        <v>0</v>
      </c>
      <c r="I203" s="1">
        <v>1</v>
      </c>
      <c r="J203" s="1"/>
      <c r="K203" s="1"/>
      <c r="L203" s="64" t="s">
        <v>19</v>
      </c>
      <c r="M203" s="14">
        <f t="shared" si="88"/>
        <v>0</v>
      </c>
      <c r="N203" s="14">
        <f t="shared" si="83"/>
        <v>0</v>
      </c>
      <c r="O203" s="14">
        <f t="shared" si="84"/>
        <v>0</v>
      </c>
      <c r="P203" s="14">
        <f t="shared" si="85"/>
        <v>0</v>
      </c>
      <c r="Q203" s="14">
        <f t="shared" si="86"/>
        <v>100</v>
      </c>
      <c r="R203" s="12"/>
      <c r="S203" s="16">
        <f t="shared" si="89"/>
        <v>0</v>
      </c>
      <c r="T203" s="14">
        <f t="shared" si="87"/>
        <v>100</v>
      </c>
      <c r="U203" s="12"/>
    </row>
    <row r="204" spans="1:21" x14ac:dyDescent="0.3">
      <c r="A204" s="3" t="s">
        <v>20</v>
      </c>
      <c r="B204" s="1">
        <v>1</v>
      </c>
      <c r="C204" s="1">
        <v>3</v>
      </c>
      <c r="D204" s="1">
        <v>0</v>
      </c>
      <c r="E204" s="1">
        <v>2</v>
      </c>
      <c r="F204" s="1">
        <v>4</v>
      </c>
      <c r="G204" s="1">
        <v>10</v>
      </c>
      <c r="H204" s="1">
        <v>0</v>
      </c>
      <c r="I204" s="1">
        <v>10</v>
      </c>
      <c r="J204" s="1"/>
      <c r="K204" s="1"/>
      <c r="L204" s="64" t="s">
        <v>20</v>
      </c>
      <c r="M204" s="14">
        <f t="shared" si="88"/>
        <v>10</v>
      </c>
      <c r="N204" s="14">
        <f t="shared" si="83"/>
        <v>30</v>
      </c>
      <c r="O204" s="14">
        <f t="shared" si="84"/>
        <v>0</v>
      </c>
      <c r="P204" s="14">
        <f t="shared" si="85"/>
        <v>20</v>
      </c>
      <c r="Q204" s="14">
        <f t="shared" si="86"/>
        <v>40</v>
      </c>
      <c r="R204" s="12"/>
      <c r="S204" s="16">
        <f t="shared" si="89"/>
        <v>0</v>
      </c>
      <c r="T204" s="14">
        <f t="shared" si="87"/>
        <v>100</v>
      </c>
      <c r="U204" s="12"/>
    </row>
    <row r="205" spans="1:21" x14ac:dyDescent="0.3">
      <c r="A205" s="3" t="s">
        <v>21</v>
      </c>
      <c r="B205" s="7">
        <v>1</v>
      </c>
      <c r="C205" s="7">
        <v>9</v>
      </c>
      <c r="D205" s="7">
        <v>0</v>
      </c>
      <c r="E205" s="7">
        <v>33</v>
      </c>
      <c r="F205" s="7">
        <v>30</v>
      </c>
      <c r="G205" s="7">
        <v>73</v>
      </c>
      <c r="H205" s="7">
        <v>0</v>
      </c>
      <c r="I205" s="7">
        <v>73</v>
      </c>
      <c r="J205" s="1"/>
      <c r="K205" s="1"/>
      <c r="L205" s="64" t="s">
        <v>21</v>
      </c>
      <c r="M205" s="15">
        <f t="shared" si="88"/>
        <v>1.3698630136986301</v>
      </c>
      <c r="N205" s="15">
        <f t="shared" si="83"/>
        <v>12.328767123287671</v>
      </c>
      <c r="O205" s="15">
        <f t="shared" si="84"/>
        <v>0</v>
      </c>
      <c r="P205" s="15">
        <f t="shared" si="85"/>
        <v>45.205479452054789</v>
      </c>
      <c r="Q205" s="15">
        <f t="shared" si="86"/>
        <v>41.095890410958901</v>
      </c>
      <c r="R205" s="7"/>
      <c r="S205" s="17">
        <f t="shared" si="89"/>
        <v>0</v>
      </c>
      <c r="T205" s="15">
        <f t="shared" si="87"/>
        <v>100</v>
      </c>
      <c r="U205" s="12"/>
    </row>
    <row r="206" spans="1:21" x14ac:dyDescent="0.3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64"/>
      <c r="M206" s="12"/>
      <c r="N206" s="12"/>
      <c r="O206" s="12"/>
      <c r="P206" s="12"/>
      <c r="Q206" s="12"/>
      <c r="R206" s="12"/>
      <c r="S206" s="12"/>
      <c r="T206" s="12"/>
      <c r="U206" s="12"/>
    </row>
    <row r="207" spans="1:21" x14ac:dyDescent="0.3">
      <c r="A207" s="2" t="s">
        <v>0</v>
      </c>
      <c r="B207" t="s">
        <v>1</v>
      </c>
      <c r="L207" s="63" t="s">
        <v>0</v>
      </c>
      <c r="M207" s="11" t="s">
        <v>1</v>
      </c>
    </row>
    <row r="208" spans="1:21" x14ac:dyDescent="0.3">
      <c r="A208" s="2" t="s">
        <v>2</v>
      </c>
      <c r="B208" t="s">
        <v>59</v>
      </c>
      <c r="L208" s="63" t="s">
        <v>2</v>
      </c>
      <c r="M208" s="11" t="s">
        <v>59</v>
      </c>
    </row>
    <row r="209" spans="1:21" x14ac:dyDescent="0.3">
      <c r="A209" s="2" t="s">
        <v>4</v>
      </c>
      <c r="B209" t="s">
        <v>48</v>
      </c>
      <c r="L209" s="63" t="s">
        <v>4</v>
      </c>
      <c r="M209" s="11" t="s">
        <v>48</v>
      </c>
    </row>
    <row r="210" spans="1:21" x14ac:dyDescent="0.3">
      <c r="A210" s="2" t="s">
        <v>6</v>
      </c>
      <c r="B210" t="s">
        <v>60</v>
      </c>
      <c r="L210" s="63" t="s">
        <v>6</v>
      </c>
      <c r="M210" s="11" t="s">
        <v>60</v>
      </c>
    </row>
    <row r="211" spans="1:21" x14ac:dyDescent="0.3">
      <c r="A211" s="9" t="s">
        <v>37</v>
      </c>
      <c r="B211" s="10" t="s">
        <v>50</v>
      </c>
      <c r="L211" s="65" t="s">
        <v>37</v>
      </c>
      <c r="M211" s="13" t="s">
        <v>50</v>
      </c>
    </row>
    <row r="212" spans="1:21" x14ac:dyDescent="0.3">
      <c r="A212" s="3"/>
      <c r="B212" s="8" t="s">
        <v>51</v>
      </c>
      <c r="C212" s="8" t="s">
        <v>52</v>
      </c>
      <c r="D212" s="8" t="s">
        <v>53</v>
      </c>
      <c r="E212" s="8" t="s">
        <v>54</v>
      </c>
      <c r="F212" s="8" t="s">
        <v>55</v>
      </c>
      <c r="G212" s="8" t="s">
        <v>12</v>
      </c>
      <c r="H212" s="8" t="s">
        <v>11</v>
      </c>
      <c r="I212" s="8" t="s">
        <v>13</v>
      </c>
      <c r="J212" s="1"/>
      <c r="K212" s="1"/>
      <c r="L212" s="64"/>
      <c r="M212" s="8" t="s">
        <v>51</v>
      </c>
      <c r="N212" s="8" t="s">
        <v>52</v>
      </c>
      <c r="O212" s="8" t="s">
        <v>53</v>
      </c>
      <c r="P212" s="8" t="s">
        <v>54</v>
      </c>
      <c r="Q212" s="8" t="s">
        <v>55</v>
      </c>
      <c r="R212" s="8" t="s">
        <v>12</v>
      </c>
      <c r="S212" s="8" t="s">
        <v>11</v>
      </c>
      <c r="T212" s="8" t="s">
        <v>13</v>
      </c>
      <c r="U212" s="12"/>
    </row>
    <row r="213" spans="1:21" x14ac:dyDescent="0.3">
      <c r="A213" s="3" t="s">
        <v>22</v>
      </c>
      <c r="B213" s="1">
        <v>0</v>
      </c>
      <c r="C213" s="1">
        <v>2</v>
      </c>
      <c r="D213" s="1">
        <v>0</v>
      </c>
      <c r="E213" s="1">
        <v>15</v>
      </c>
      <c r="F213" s="1">
        <v>14</v>
      </c>
      <c r="G213" s="1">
        <v>31</v>
      </c>
      <c r="H213" s="1">
        <v>0</v>
      </c>
      <c r="I213" s="1">
        <v>31</v>
      </c>
      <c r="J213" s="1"/>
      <c r="K213" s="1"/>
      <c r="L213" s="64" t="s">
        <v>22</v>
      </c>
      <c r="M213" s="14">
        <f t="shared" ref="M213:M216" si="90">B213/$I213*100</f>
        <v>0</v>
      </c>
      <c r="N213" s="14">
        <f t="shared" ref="N213:N216" si="91">C213/$I213*100</f>
        <v>6.4516129032258061</v>
      </c>
      <c r="O213" s="14">
        <f t="shared" ref="O213:O216" si="92">D213/$I213*100</f>
        <v>0</v>
      </c>
      <c r="P213" s="14">
        <f t="shared" ref="P213:P216" si="93">E213/$I213*100</f>
        <v>48.387096774193552</v>
      </c>
      <c r="Q213" s="14">
        <f t="shared" ref="Q213:Q216" si="94">F213/$I213*100</f>
        <v>45.161290322580641</v>
      </c>
      <c r="R213" s="12"/>
      <c r="S213" s="16">
        <f t="shared" ref="S213:S216" si="95">H213/G213*100</f>
        <v>0</v>
      </c>
      <c r="T213" s="14">
        <f t="shared" ref="T213:T216" si="96">I213/$I213*100</f>
        <v>100</v>
      </c>
      <c r="U213" s="12"/>
    </row>
    <row r="214" spans="1:21" x14ac:dyDescent="0.3">
      <c r="A214" s="3" t="s">
        <v>24</v>
      </c>
      <c r="B214" s="1">
        <v>0</v>
      </c>
      <c r="C214" s="1">
        <v>1</v>
      </c>
      <c r="D214" s="1">
        <v>0</v>
      </c>
      <c r="E214" s="1">
        <v>11</v>
      </c>
      <c r="F214" s="1">
        <v>10</v>
      </c>
      <c r="G214" s="1">
        <v>22</v>
      </c>
      <c r="H214" s="1">
        <v>0</v>
      </c>
      <c r="I214" s="1">
        <v>22</v>
      </c>
      <c r="J214" s="1"/>
      <c r="K214" s="1"/>
      <c r="L214" s="64" t="s">
        <v>24</v>
      </c>
      <c r="M214" s="14">
        <f t="shared" si="90"/>
        <v>0</v>
      </c>
      <c r="N214" s="14">
        <f t="shared" si="91"/>
        <v>4.5454545454545459</v>
      </c>
      <c r="O214" s="14">
        <f t="shared" si="92"/>
        <v>0</v>
      </c>
      <c r="P214" s="14">
        <f t="shared" si="93"/>
        <v>50</v>
      </c>
      <c r="Q214" s="14">
        <f t="shared" si="94"/>
        <v>45.454545454545453</v>
      </c>
      <c r="R214" s="12"/>
      <c r="S214" s="16">
        <f t="shared" si="95"/>
        <v>0</v>
      </c>
      <c r="T214" s="14">
        <f t="shared" si="96"/>
        <v>100</v>
      </c>
      <c r="U214" s="12"/>
    </row>
    <row r="215" spans="1:21" x14ac:dyDescent="0.3">
      <c r="A215" s="3" t="s">
        <v>141</v>
      </c>
      <c r="B215" s="1">
        <v>1</v>
      </c>
      <c r="C215" s="1">
        <v>6</v>
      </c>
      <c r="D215" s="1">
        <v>0</v>
      </c>
      <c r="E215" s="1">
        <v>7</v>
      </c>
      <c r="F215" s="1">
        <v>6</v>
      </c>
      <c r="G215" s="1">
        <v>20</v>
      </c>
      <c r="H215" s="1">
        <v>0</v>
      </c>
      <c r="I215" s="1">
        <v>20</v>
      </c>
      <c r="J215" s="1"/>
      <c r="K215" s="1"/>
      <c r="L215" s="64" t="s">
        <v>141</v>
      </c>
      <c r="M215" s="14">
        <f t="shared" si="90"/>
        <v>5</v>
      </c>
      <c r="N215" s="14">
        <f t="shared" si="91"/>
        <v>30</v>
      </c>
      <c r="O215" s="14">
        <f t="shared" si="92"/>
        <v>0</v>
      </c>
      <c r="P215" s="14">
        <f t="shared" si="93"/>
        <v>35</v>
      </c>
      <c r="Q215" s="14">
        <f t="shared" si="94"/>
        <v>30</v>
      </c>
      <c r="R215" s="12"/>
      <c r="S215" s="16">
        <f t="shared" si="95"/>
        <v>0</v>
      </c>
      <c r="T215" s="14">
        <f t="shared" si="96"/>
        <v>100</v>
      </c>
      <c r="U215" s="12"/>
    </row>
    <row r="216" spans="1:21" x14ac:dyDescent="0.3">
      <c r="A216" s="3" t="s">
        <v>21</v>
      </c>
      <c r="B216" s="7">
        <v>1</v>
      </c>
      <c r="C216" s="7">
        <v>9</v>
      </c>
      <c r="D216" s="7">
        <v>0</v>
      </c>
      <c r="E216" s="7">
        <v>33</v>
      </c>
      <c r="F216" s="7">
        <v>30</v>
      </c>
      <c r="G216" s="7">
        <v>73</v>
      </c>
      <c r="H216" s="7">
        <v>0</v>
      </c>
      <c r="I216" s="7">
        <v>73</v>
      </c>
      <c r="J216" s="1"/>
      <c r="K216" s="1"/>
      <c r="L216" s="64" t="s">
        <v>21</v>
      </c>
      <c r="M216" s="15">
        <f t="shared" si="90"/>
        <v>1.3698630136986301</v>
      </c>
      <c r="N216" s="15">
        <f t="shared" si="91"/>
        <v>12.328767123287671</v>
      </c>
      <c r="O216" s="15">
        <f t="shared" si="92"/>
        <v>0</v>
      </c>
      <c r="P216" s="15">
        <f t="shared" si="93"/>
        <v>45.205479452054789</v>
      </c>
      <c r="Q216" s="15">
        <f t="shared" si="94"/>
        <v>41.095890410958901</v>
      </c>
      <c r="R216" s="7"/>
      <c r="S216" s="17">
        <f t="shared" si="95"/>
        <v>0</v>
      </c>
      <c r="T216" s="15">
        <f t="shared" si="96"/>
        <v>100</v>
      </c>
      <c r="U216" s="12"/>
    </row>
    <row r="217" spans="1:21" x14ac:dyDescent="0.3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64"/>
      <c r="M217" s="12"/>
      <c r="N217" s="12"/>
      <c r="O217" s="12"/>
      <c r="P217" s="12"/>
      <c r="Q217" s="12"/>
      <c r="R217" s="12"/>
      <c r="S217" s="12"/>
      <c r="T217" s="12"/>
      <c r="U217" s="12"/>
    </row>
    <row r="218" spans="1:21" ht="15" thickBot="1" x14ac:dyDescent="0.35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1"/>
      <c r="L218" s="64"/>
      <c r="M218" s="6"/>
      <c r="N218" s="6"/>
      <c r="O218" s="6"/>
      <c r="P218" s="6"/>
      <c r="Q218" s="6"/>
      <c r="R218" s="6"/>
      <c r="S218" s="6"/>
      <c r="T218" s="6"/>
      <c r="U218" s="6"/>
    </row>
    <row r="219" spans="1:21" x14ac:dyDescent="0.3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64"/>
      <c r="M219" s="12"/>
      <c r="N219" s="12"/>
      <c r="O219" s="12"/>
      <c r="P219" s="12"/>
      <c r="Q219" s="12"/>
      <c r="R219" s="12"/>
      <c r="S219" s="12"/>
      <c r="T219" s="12"/>
      <c r="U219" s="12"/>
    </row>
    <row r="220" spans="1:21" x14ac:dyDescent="0.3">
      <c r="A220" s="2" t="s">
        <v>0</v>
      </c>
      <c r="B220" t="s">
        <v>1</v>
      </c>
      <c r="L220" s="63" t="s">
        <v>0</v>
      </c>
      <c r="M220" s="11" t="s">
        <v>1</v>
      </c>
    </row>
    <row r="221" spans="1:21" x14ac:dyDescent="0.3">
      <c r="A221" s="2" t="s">
        <v>2</v>
      </c>
      <c r="B221" t="s">
        <v>61</v>
      </c>
      <c r="L221" s="63" t="s">
        <v>2</v>
      </c>
      <c r="M221" s="11" t="s">
        <v>61</v>
      </c>
    </row>
    <row r="222" spans="1:21" x14ac:dyDescent="0.3">
      <c r="A222" s="2" t="s">
        <v>4</v>
      </c>
      <c r="B222" t="s">
        <v>48</v>
      </c>
      <c r="L222" s="63" t="s">
        <v>4</v>
      </c>
      <c r="M222" s="11" t="s">
        <v>48</v>
      </c>
    </row>
    <row r="223" spans="1:21" x14ac:dyDescent="0.3">
      <c r="A223" s="2" t="s">
        <v>6</v>
      </c>
      <c r="B223" t="s">
        <v>62</v>
      </c>
      <c r="L223" s="63" t="s">
        <v>6</v>
      </c>
      <c r="M223" s="11" t="s">
        <v>62</v>
      </c>
    </row>
    <row r="224" spans="1:21" x14ac:dyDescent="0.3">
      <c r="A224" s="9" t="s">
        <v>37</v>
      </c>
      <c r="B224" s="10" t="s">
        <v>50</v>
      </c>
      <c r="L224" s="65" t="s">
        <v>37</v>
      </c>
      <c r="M224" s="13" t="s">
        <v>50</v>
      </c>
    </row>
    <row r="225" spans="1:21" x14ac:dyDescent="0.3">
      <c r="A225" s="3"/>
      <c r="B225" s="4" t="s">
        <v>51</v>
      </c>
      <c r="C225" s="4" t="s">
        <v>52</v>
      </c>
      <c r="D225" s="4" t="s">
        <v>53</v>
      </c>
      <c r="E225" s="4" t="s">
        <v>54</v>
      </c>
      <c r="F225" s="4" t="s">
        <v>55</v>
      </c>
      <c r="G225" s="4" t="s">
        <v>12</v>
      </c>
      <c r="H225" s="4" t="s">
        <v>11</v>
      </c>
      <c r="I225" s="4" t="s">
        <v>13</v>
      </c>
      <c r="J225" s="1"/>
      <c r="K225" s="1"/>
      <c r="L225" s="64"/>
      <c r="M225" s="4" t="s">
        <v>51</v>
      </c>
      <c r="N225" s="4" t="s">
        <v>52</v>
      </c>
      <c r="O225" s="4" t="s">
        <v>53</v>
      </c>
      <c r="P225" s="4" t="s">
        <v>54</v>
      </c>
      <c r="Q225" s="4" t="s">
        <v>55</v>
      </c>
      <c r="R225" s="4" t="s">
        <v>12</v>
      </c>
      <c r="S225" s="4" t="s">
        <v>11</v>
      </c>
      <c r="T225" s="4" t="s">
        <v>13</v>
      </c>
      <c r="U225" s="12"/>
    </row>
    <row r="226" spans="1:21" x14ac:dyDescent="0.3">
      <c r="A226" s="3" t="s">
        <v>14</v>
      </c>
      <c r="B226" s="1">
        <v>1</v>
      </c>
      <c r="C226" s="1">
        <v>2</v>
      </c>
      <c r="D226" s="1">
        <v>1</v>
      </c>
      <c r="E226" s="1">
        <v>1</v>
      </c>
      <c r="F226" s="1">
        <v>1</v>
      </c>
      <c r="G226" s="1">
        <v>6</v>
      </c>
      <c r="H226" s="1">
        <v>0</v>
      </c>
      <c r="I226" s="1">
        <v>6</v>
      </c>
      <c r="J226" s="1"/>
      <c r="K226" s="1"/>
      <c r="L226" s="64" t="s">
        <v>14</v>
      </c>
      <c r="M226" s="14">
        <f>B226/$I226*100</f>
        <v>16.666666666666664</v>
      </c>
      <c r="N226" s="14">
        <f t="shared" ref="N226:N233" si="97">C226/$I226*100</f>
        <v>33.333333333333329</v>
      </c>
      <c r="O226" s="14">
        <f t="shared" ref="O226:O233" si="98">D226/$I226*100</f>
        <v>16.666666666666664</v>
      </c>
      <c r="P226" s="14">
        <f t="shared" ref="P226:P233" si="99">E226/$I226*100</f>
        <v>16.666666666666664</v>
      </c>
      <c r="Q226" s="14">
        <f t="shared" ref="Q226:Q233" si="100">F226/$I226*100</f>
        <v>16.666666666666664</v>
      </c>
      <c r="R226" s="12"/>
      <c r="S226" s="16">
        <f>H226/G226*100</f>
        <v>0</v>
      </c>
      <c r="T226" s="14">
        <f t="shared" ref="T226:T233" si="101">I226/$I226*100</f>
        <v>100</v>
      </c>
      <c r="U226" s="12"/>
    </row>
    <row r="227" spans="1:21" x14ac:dyDescent="0.3">
      <c r="A227" s="3" t="s">
        <v>15</v>
      </c>
      <c r="B227" s="1">
        <v>1</v>
      </c>
      <c r="C227" s="1">
        <v>1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4</v>
      </c>
      <c r="J227" s="1"/>
      <c r="K227" s="1"/>
      <c r="L227" s="64" t="s">
        <v>15</v>
      </c>
      <c r="M227" s="14">
        <f t="shared" ref="M227:M233" si="102">B227/$I227*100</f>
        <v>25</v>
      </c>
      <c r="N227" s="14">
        <f t="shared" si="97"/>
        <v>25</v>
      </c>
      <c r="O227" s="14">
        <f t="shared" si="98"/>
        <v>25</v>
      </c>
      <c r="P227" s="14">
        <f t="shared" si="99"/>
        <v>0</v>
      </c>
      <c r="Q227" s="14">
        <f t="shared" si="100"/>
        <v>25</v>
      </c>
      <c r="R227" s="12"/>
      <c r="S227" s="16">
        <f t="shared" ref="S227:S233" si="103">H227/G227*100</f>
        <v>0</v>
      </c>
      <c r="T227" s="14">
        <f t="shared" si="101"/>
        <v>100</v>
      </c>
      <c r="U227" s="12"/>
    </row>
    <row r="228" spans="1:21" x14ac:dyDescent="0.3">
      <c r="A228" s="3" t="s">
        <v>16</v>
      </c>
      <c r="B228" s="1">
        <v>1</v>
      </c>
      <c r="C228" s="1">
        <v>1</v>
      </c>
      <c r="D228" s="1">
        <v>3</v>
      </c>
      <c r="E228" s="1">
        <v>13</v>
      </c>
      <c r="F228" s="1">
        <v>7</v>
      </c>
      <c r="G228" s="1">
        <v>25</v>
      </c>
      <c r="H228" s="1">
        <v>0</v>
      </c>
      <c r="I228" s="1">
        <v>25</v>
      </c>
      <c r="J228" s="1"/>
      <c r="K228" s="1"/>
      <c r="L228" s="64" t="s">
        <v>16</v>
      </c>
      <c r="M228" s="14">
        <f t="shared" si="102"/>
        <v>4</v>
      </c>
      <c r="N228" s="14">
        <f t="shared" si="97"/>
        <v>4</v>
      </c>
      <c r="O228" s="14">
        <f t="shared" si="98"/>
        <v>12</v>
      </c>
      <c r="P228" s="14">
        <f t="shared" si="99"/>
        <v>52</v>
      </c>
      <c r="Q228" s="14">
        <f t="shared" si="100"/>
        <v>28.000000000000004</v>
      </c>
      <c r="R228" s="12"/>
      <c r="S228" s="16">
        <f t="shared" si="103"/>
        <v>0</v>
      </c>
      <c r="T228" s="14">
        <f t="shared" si="101"/>
        <v>100</v>
      </c>
      <c r="U228" s="12"/>
    </row>
    <row r="229" spans="1:21" x14ac:dyDescent="0.3">
      <c r="A229" s="3" t="s">
        <v>17</v>
      </c>
      <c r="B229" s="1">
        <v>1</v>
      </c>
      <c r="C229" s="1">
        <v>2</v>
      </c>
      <c r="D229" s="1">
        <v>0</v>
      </c>
      <c r="E229" s="1">
        <v>5</v>
      </c>
      <c r="F229" s="1">
        <v>5</v>
      </c>
      <c r="G229" s="1">
        <v>13</v>
      </c>
      <c r="H229" s="1">
        <v>0</v>
      </c>
      <c r="I229" s="1">
        <v>13</v>
      </c>
      <c r="J229" s="1"/>
      <c r="K229" s="1"/>
      <c r="L229" s="64" t="s">
        <v>17</v>
      </c>
      <c r="M229" s="14">
        <f t="shared" si="102"/>
        <v>7.6923076923076925</v>
      </c>
      <c r="N229" s="14">
        <f t="shared" si="97"/>
        <v>15.384615384615385</v>
      </c>
      <c r="O229" s="14">
        <f t="shared" si="98"/>
        <v>0</v>
      </c>
      <c r="P229" s="14">
        <f t="shared" si="99"/>
        <v>38.461538461538467</v>
      </c>
      <c r="Q229" s="14">
        <f t="shared" si="100"/>
        <v>38.461538461538467</v>
      </c>
      <c r="R229" s="12"/>
      <c r="S229" s="16">
        <f t="shared" si="103"/>
        <v>0</v>
      </c>
      <c r="T229" s="14">
        <f t="shared" si="101"/>
        <v>100</v>
      </c>
      <c r="U229" s="12"/>
    </row>
    <row r="230" spans="1:21" x14ac:dyDescent="0.3">
      <c r="A230" s="3" t="s">
        <v>18</v>
      </c>
      <c r="B230" s="1">
        <v>0</v>
      </c>
      <c r="C230" s="1">
        <v>3</v>
      </c>
      <c r="D230" s="1">
        <v>3</v>
      </c>
      <c r="E230" s="1">
        <v>7</v>
      </c>
      <c r="F230" s="1">
        <v>1</v>
      </c>
      <c r="G230" s="1">
        <v>14</v>
      </c>
      <c r="H230" s="1">
        <v>0</v>
      </c>
      <c r="I230" s="1">
        <v>14</v>
      </c>
      <c r="J230" s="1"/>
      <c r="K230" s="1"/>
      <c r="L230" s="64" t="s">
        <v>18</v>
      </c>
      <c r="M230" s="14">
        <f t="shared" si="102"/>
        <v>0</v>
      </c>
      <c r="N230" s="14">
        <f t="shared" si="97"/>
        <v>21.428571428571427</v>
      </c>
      <c r="O230" s="14">
        <f t="shared" si="98"/>
        <v>21.428571428571427</v>
      </c>
      <c r="P230" s="14">
        <f t="shared" si="99"/>
        <v>50</v>
      </c>
      <c r="Q230" s="14">
        <f t="shared" si="100"/>
        <v>7.1428571428571423</v>
      </c>
      <c r="R230" s="12"/>
      <c r="S230" s="16">
        <f t="shared" si="103"/>
        <v>0</v>
      </c>
      <c r="T230" s="14">
        <f t="shared" si="101"/>
        <v>100</v>
      </c>
      <c r="U230" s="12"/>
    </row>
    <row r="231" spans="1:21" x14ac:dyDescent="0.3">
      <c r="A231" s="3" t="s">
        <v>19</v>
      </c>
      <c r="B231" s="1">
        <v>0</v>
      </c>
      <c r="C231" s="1">
        <v>0</v>
      </c>
      <c r="D231" s="1">
        <v>1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/>
      <c r="K231" s="1"/>
      <c r="L231" s="64" t="s">
        <v>19</v>
      </c>
      <c r="M231" s="14">
        <f t="shared" si="102"/>
        <v>0</v>
      </c>
      <c r="N231" s="14">
        <f t="shared" si="97"/>
        <v>0</v>
      </c>
      <c r="O231" s="14">
        <f t="shared" si="98"/>
        <v>100</v>
      </c>
      <c r="P231" s="14">
        <f t="shared" si="99"/>
        <v>0</v>
      </c>
      <c r="Q231" s="14">
        <f t="shared" si="100"/>
        <v>0</v>
      </c>
      <c r="R231" s="12"/>
      <c r="S231" s="16">
        <f t="shared" si="103"/>
        <v>0</v>
      </c>
      <c r="T231" s="14">
        <f t="shared" si="101"/>
        <v>100</v>
      </c>
      <c r="U231" s="12"/>
    </row>
    <row r="232" spans="1:21" x14ac:dyDescent="0.3">
      <c r="A232" s="3" t="s">
        <v>20</v>
      </c>
      <c r="B232" s="1">
        <v>3</v>
      </c>
      <c r="C232" s="1">
        <v>0</v>
      </c>
      <c r="D232" s="1">
        <v>2</v>
      </c>
      <c r="E232" s="1">
        <v>4</v>
      </c>
      <c r="F232" s="1">
        <v>1</v>
      </c>
      <c r="G232" s="1">
        <v>10</v>
      </c>
      <c r="H232" s="1">
        <v>0</v>
      </c>
      <c r="I232" s="1">
        <v>10</v>
      </c>
      <c r="J232" s="1"/>
      <c r="K232" s="1"/>
      <c r="L232" s="64" t="s">
        <v>20</v>
      </c>
      <c r="M232" s="14">
        <f t="shared" si="102"/>
        <v>30</v>
      </c>
      <c r="N232" s="14">
        <f t="shared" si="97"/>
        <v>0</v>
      </c>
      <c r="O232" s="14">
        <f t="shared" si="98"/>
        <v>20</v>
      </c>
      <c r="P232" s="14">
        <f t="shared" si="99"/>
        <v>40</v>
      </c>
      <c r="Q232" s="14">
        <f t="shared" si="100"/>
        <v>10</v>
      </c>
      <c r="R232" s="12"/>
      <c r="S232" s="16">
        <f t="shared" si="103"/>
        <v>0</v>
      </c>
      <c r="T232" s="14">
        <f t="shared" si="101"/>
        <v>100</v>
      </c>
      <c r="U232" s="12"/>
    </row>
    <row r="233" spans="1:21" x14ac:dyDescent="0.3">
      <c r="A233" s="3" t="s">
        <v>21</v>
      </c>
      <c r="B233" s="7">
        <v>7</v>
      </c>
      <c r="C233" s="7">
        <v>9</v>
      </c>
      <c r="D233" s="7">
        <v>11</v>
      </c>
      <c r="E233" s="7">
        <v>30</v>
      </c>
      <c r="F233" s="7">
        <v>16</v>
      </c>
      <c r="G233" s="7">
        <v>73</v>
      </c>
      <c r="H233" s="7">
        <v>0</v>
      </c>
      <c r="I233" s="7">
        <v>73</v>
      </c>
      <c r="J233" s="1"/>
      <c r="K233" s="1"/>
      <c r="L233" s="64" t="s">
        <v>21</v>
      </c>
      <c r="M233" s="15">
        <f t="shared" si="102"/>
        <v>9.5890410958904102</v>
      </c>
      <c r="N233" s="15">
        <f t="shared" si="97"/>
        <v>12.328767123287671</v>
      </c>
      <c r="O233" s="15">
        <f t="shared" si="98"/>
        <v>15.068493150684931</v>
      </c>
      <c r="P233" s="15">
        <f t="shared" si="99"/>
        <v>41.095890410958901</v>
      </c>
      <c r="Q233" s="15">
        <f t="shared" si="100"/>
        <v>21.917808219178081</v>
      </c>
      <c r="R233" s="7"/>
      <c r="S233" s="17">
        <f t="shared" si="103"/>
        <v>0</v>
      </c>
      <c r="T233" s="15">
        <f t="shared" si="101"/>
        <v>100</v>
      </c>
      <c r="U233" s="12"/>
    </row>
    <row r="234" spans="1:21" x14ac:dyDescent="0.3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64"/>
      <c r="M234" s="12"/>
      <c r="N234" s="12"/>
      <c r="O234" s="12"/>
      <c r="P234" s="12"/>
      <c r="Q234" s="12"/>
      <c r="R234" s="12"/>
      <c r="S234" s="12"/>
      <c r="T234" s="12"/>
      <c r="U234" s="12"/>
    </row>
    <row r="235" spans="1:21" x14ac:dyDescent="0.3">
      <c r="A235" s="2" t="s">
        <v>0</v>
      </c>
      <c r="B235" t="s">
        <v>1</v>
      </c>
      <c r="L235" s="63" t="s">
        <v>0</v>
      </c>
      <c r="M235" s="11" t="s">
        <v>1</v>
      </c>
    </row>
    <row r="236" spans="1:21" x14ac:dyDescent="0.3">
      <c r="A236" s="2" t="s">
        <v>2</v>
      </c>
      <c r="B236" t="s">
        <v>61</v>
      </c>
      <c r="L236" s="63" t="s">
        <v>2</v>
      </c>
      <c r="M236" s="11" t="s">
        <v>61</v>
      </c>
    </row>
    <row r="237" spans="1:21" x14ac:dyDescent="0.3">
      <c r="A237" s="2" t="s">
        <v>4</v>
      </c>
      <c r="B237" t="s">
        <v>48</v>
      </c>
      <c r="L237" s="63" t="s">
        <v>4</v>
      </c>
      <c r="M237" s="11" t="s">
        <v>48</v>
      </c>
    </row>
    <row r="238" spans="1:21" x14ac:dyDescent="0.3">
      <c r="A238" s="2" t="s">
        <v>6</v>
      </c>
      <c r="B238" t="s">
        <v>62</v>
      </c>
      <c r="L238" s="63" t="s">
        <v>6</v>
      </c>
      <c r="M238" s="11" t="s">
        <v>62</v>
      </c>
    </row>
    <row r="239" spans="1:21" x14ac:dyDescent="0.3">
      <c r="A239" s="9" t="s">
        <v>37</v>
      </c>
      <c r="B239" s="10" t="s">
        <v>50</v>
      </c>
      <c r="L239" s="65" t="s">
        <v>37</v>
      </c>
      <c r="M239" s="13" t="s">
        <v>50</v>
      </c>
    </row>
    <row r="240" spans="1:21" x14ac:dyDescent="0.3">
      <c r="A240" s="3"/>
      <c r="B240" s="8" t="s">
        <v>51</v>
      </c>
      <c r="C240" s="8" t="s">
        <v>52</v>
      </c>
      <c r="D240" s="8" t="s">
        <v>53</v>
      </c>
      <c r="E240" s="8" t="s">
        <v>54</v>
      </c>
      <c r="F240" s="8" t="s">
        <v>55</v>
      </c>
      <c r="G240" s="8" t="s">
        <v>12</v>
      </c>
      <c r="H240" s="8" t="s">
        <v>11</v>
      </c>
      <c r="I240" s="8" t="s">
        <v>13</v>
      </c>
      <c r="J240" s="1"/>
      <c r="K240" s="1"/>
      <c r="L240" s="64"/>
      <c r="M240" s="8" t="s">
        <v>51</v>
      </c>
      <c r="N240" s="8" t="s">
        <v>52</v>
      </c>
      <c r="O240" s="8" t="s">
        <v>53</v>
      </c>
      <c r="P240" s="8" t="s">
        <v>54</v>
      </c>
      <c r="Q240" s="8" t="s">
        <v>55</v>
      </c>
      <c r="R240" s="8" t="s">
        <v>12</v>
      </c>
      <c r="S240" s="8" t="s">
        <v>11</v>
      </c>
      <c r="T240" s="8" t="s">
        <v>13</v>
      </c>
      <c r="U240" s="12"/>
    </row>
    <row r="241" spans="1:21" x14ac:dyDescent="0.3">
      <c r="A241" s="3" t="s">
        <v>22</v>
      </c>
      <c r="B241" s="1">
        <v>2</v>
      </c>
      <c r="C241" s="1">
        <v>1</v>
      </c>
      <c r="D241" s="1">
        <v>5</v>
      </c>
      <c r="E241" s="1">
        <v>13</v>
      </c>
      <c r="F241" s="1">
        <v>10</v>
      </c>
      <c r="G241" s="1">
        <v>31</v>
      </c>
      <c r="H241" s="1">
        <v>0</v>
      </c>
      <c r="I241" s="1">
        <v>31</v>
      </c>
      <c r="J241" s="1"/>
      <c r="K241" s="1"/>
      <c r="L241" s="64" t="s">
        <v>22</v>
      </c>
      <c r="M241" s="14">
        <f t="shared" ref="M241:M244" si="104">B241/$I241*100</f>
        <v>6.4516129032258061</v>
      </c>
      <c r="N241" s="14">
        <f t="shared" ref="N241:N244" si="105">C241/$I241*100</f>
        <v>3.225806451612903</v>
      </c>
      <c r="O241" s="14">
        <f t="shared" ref="O241:O244" si="106">D241/$I241*100</f>
        <v>16.129032258064516</v>
      </c>
      <c r="P241" s="14">
        <f t="shared" ref="P241:P244" si="107">E241/$I241*100</f>
        <v>41.935483870967744</v>
      </c>
      <c r="Q241" s="14">
        <f t="shared" ref="Q241:Q244" si="108">F241/$I241*100</f>
        <v>32.258064516129032</v>
      </c>
      <c r="R241" s="12"/>
      <c r="S241" s="16">
        <f t="shared" ref="S241:S244" si="109">H241/G241*100</f>
        <v>0</v>
      </c>
      <c r="T241" s="14">
        <f t="shared" ref="T241:T244" si="110">I241/$I241*100</f>
        <v>100</v>
      </c>
      <c r="U241" s="12"/>
    </row>
    <row r="242" spans="1:21" x14ac:dyDescent="0.3">
      <c r="A242" s="3" t="s">
        <v>24</v>
      </c>
      <c r="B242" s="1">
        <v>2</v>
      </c>
      <c r="C242" s="1">
        <v>5</v>
      </c>
      <c r="D242" s="1">
        <v>1</v>
      </c>
      <c r="E242" s="1">
        <v>10</v>
      </c>
      <c r="F242" s="1">
        <v>4</v>
      </c>
      <c r="G242" s="1">
        <v>22</v>
      </c>
      <c r="H242" s="1">
        <v>0</v>
      </c>
      <c r="I242" s="1">
        <v>22</v>
      </c>
      <c r="J242" s="1"/>
      <c r="K242" s="1"/>
      <c r="L242" s="64" t="s">
        <v>24</v>
      </c>
      <c r="M242" s="14">
        <f t="shared" si="104"/>
        <v>9.0909090909090917</v>
      </c>
      <c r="N242" s="14">
        <f t="shared" si="105"/>
        <v>22.727272727272727</v>
      </c>
      <c r="O242" s="14">
        <f t="shared" si="106"/>
        <v>4.5454545454545459</v>
      </c>
      <c r="P242" s="14">
        <f t="shared" si="107"/>
        <v>45.454545454545453</v>
      </c>
      <c r="Q242" s="14">
        <f t="shared" si="108"/>
        <v>18.181818181818183</v>
      </c>
      <c r="R242" s="12"/>
      <c r="S242" s="16">
        <f t="shared" si="109"/>
        <v>0</v>
      </c>
      <c r="T242" s="14">
        <f t="shared" si="110"/>
        <v>100</v>
      </c>
      <c r="U242" s="12"/>
    </row>
    <row r="243" spans="1:21" x14ac:dyDescent="0.3">
      <c r="A243" s="3" t="s">
        <v>141</v>
      </c>
      <c r="B243" s="1">
        <v>3</v>
      </c>
      <c r="C243" s="1">
        <v>3</v>
      </c>
      <c r="D243" s="1">
        <v>5</v>
      </c>
      <c r="E243" s="1">
        <v>7</v>
      </c>
      <c r="F243" s="1">
        <v>2</v>
      </c>
      <c r="G243" s="1">
        <v>20</v>
      </c>
      <c r="H243" s="1">
        <v>0</v>
      </c>
      <c r="I243" s="1">
        <v>20</v>
      </c>
      <c r="J243" s="1"/>
      <c r="K243" s="1"/>
      <c r="L243" s="64" t="s">
        <v>141</v>
      </c>
      <c r="M243" s="14">
        <f t="shared" si="104"/>
        <v>15</v>
      </c>
      <c r="N243" s="14">
        <f t="shared" si="105"/>
        <v>15</v>
      </c>
      <c r="O243" s="14">
        <f t="shared" si="106"/>
        <v>25</v>
      </c>
      <c r="P243" s="14">
        <f t="shared" si="107"/>
        <v>35</v>
      </c>
      <c r="Q243" s="14">
        <f t="shared" si="108"/>
        <v>10</v>
      </c>
      <c r="R243" s="12"/>
      <c r="S243" s="16">
        <f t="shared" si="109"/>
        <v>0</v>
      </c>
      <c r="T243" s="14">
        <f t="shared" si="110"/>
        <v>100</v>
      </c>
      <c r="U243" s="12"/>
    </row>
    <row r="244" spans="1:21" x14ac:dyDescent="0.3">
      <c r="A244" s="3" t="s">
        <v>21</v>
      </c>
      <c r="B244" s="7">
        <v>7</v>
      </c>
      <c r="C244" s="7">
        <v>9</v>
      </c>
      <c r="D244" s="7">
        <v>11</v>
      </c>
      <c r="E244" s="7">
        <v>30</v>
      </c>
      <c r="F244" s="7">
        <v>16</v>
      </c>
      <c r="G244" s="7">
        <v>73</v>
      </c>
      <c r="H244" s="7">
        <v>0</v>
      </c>
      <c r="I244" s="7">
        <v>73</v>
      </c>
      <c r="J244" s="1"/>
      <c r="K244" s="1"/>
      <c r="L244" s="64" t="s">
        <v>21</v>
      </c>
      <c r="M244" s="15">
        <f t="shared" si="104"/>
        <v>9.5890410958904102</v>
      </c>
      <c r="N244" s="15">
        <f t="shared" si="105"/>
        <v>12.328767123287671</v>
      </c>
      <c r="O244" s="15">
        <f t="shared" si="106"/>
        <v>15.068493150684931</v>
      </c>
      <c r="P244" s="15">
        <f t="shared" si="107"/>
        <v>41.095890410958901</v>
      </c>
      <c r="Q244" s="15">
        <f t="shared" si="108"/>
        <v>21.917808219178081</v>
      </c>
      <c r="R244" s="7"/>
      <c r="S244" s="17">
        <f t="shared" si="109"/>
        <v>0</v>
      </c>
      <c r="T244" s="15">
        <f t="shared" si="110"/>
        <v>100</v>
      </c>
      <c r="U244" s="12"/>
    </row>
    <row r="245" spans="1:21" x14ac:dyDescent="0.3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64"/>
      <c r="M245" s="12"/>
      <c r="N245" s="12"/>
      <c r="O245" s="12"/>
      <c r="P245" s="12"/>
      <c r="Q245" s="12"/>
      <c r="R245" s="12"/>
      <c r="S245" s="12"/>
      <c r="T245" s="12"/>
      <c r="U245" s="12"/>
    </row>
    <row r="246" spans="1:21" ht="15" thickBot="1" x14ac:dyDescent="0.35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1"/>
      <c r="L246" s="64"/>
      <c r="M246" s="6"/>
      <c r="N246" s="6"/>
      <c r="O246" s="6"/>
      <c r="P246" s="6"/>
      <c r="Q246" s="6"/>
      <c r="R246" s="6"/>
      <c r="S246" s="6"/>
      <c r="T246" s="6"/>
      <c r="U246" s="6"/>
    </row>
    <row r="247" spans="1:21" x14ac:dyDescent="0.3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64"/>
      <c r="M247" s="12"/>
      <c r="N247" s="12"/>
      <c r="O247" s="12"/>
      <c r="P247" s="12"/>
      <c r="Q247" s="12"/>
      <c r="R247" s="12"/>
      <c r="S247" s="12"/>
      <c r="T247" s="12"/>
      <c r="U247" s="12"/>
    </row>
    <row r="248" spans="1:21" x14ac:dyDescent="0.3">
      <c r="A248" s="2" t="s">
        <v>0</v>
      </c>
      <c r="B248" t="s">
        <v>1</v>
      </c>
      <c r="L248" s="63" t="s">
        <v>0</v>
      </c>
      <c r="M248" s="11" t="s">
        <v>1</v>
      </c>
    </row>
    <row r="249" spans="1:21" x14ac:dyDescent="0.3">
      <c r="A249" s="2" t="s">
        <v>2</v>
      </c>
      <c r="B249" t="s">
        <v>63</v>
      </c>
      <c r="L249" s="63" t="s">
        <v>2</v>
      </c>
      <c r="M249" s="11" t="s">
        <v>63</v>
      </c>
    </row>
    <row r="250" spans="1:21" x14ac:dyDescent="0.3">
      <c r="A250" s="2" t="s">
        <v>4</v>
      </c>
      <c r="B250" t="s">
        <v>48</v>
      </c>
      <c r="L250" s="63" t="s">
        <v>4</v>
      </c>
      <c r="M250" s="11" t="s">
        <v>48</v>
      </c>
    </row>
    <row r="251" spans="1:21" x14ac:dyDescent="0.3">
      <c r="A251" s="2" t="s">
        <v>6</v>
      </c>
      <c r="B251" t="s">
        <v>64</v>
      </c>
      <c r="L251" s="63" t="s">
        <v>6</v>
      </c>
      <c r="M251" s="11" t="s">
        <v>64</v>
      </c>
    </row>
    <row r="252" spans="1:21" x14ac:dyDescent="0.3">
      <c r="A252" s="9" t="s">
        <v>37</v>
      </c>
      <c r="B252" s="10" t="s">
        <v>50</v>
      </c>
      <c r="L252" s="65" t="s">
        <v>37</v>
      </c>
      <c r="M252" s="13" t="s">
        <v>50</v>
      </c>
    </row>
    <row r="253" spans="1:21" x14ac:dyDescent="0.3">
      <c r="A253" s="3"/>
      <c r="B253" s="4" t="s">
        <v>51</v>
      </c>
      <c r="C253" s="4" t="s">
        <v>52</v>
      </c>
      <c r="D253" s="4" t="s">
        <v>53</v>
      </c>
      <c r="E253" s="4" t="s">
        <v>54</v>
      </c>
      <c r="F253" s="4" t="s">
        <v>55</v>
      </c>
      <c r="G253" s="4" t="s">
        <v>12</v>
      </c>
      <c r="H253" s="4" t="s">
        <v>11</v>
      </c>
      <c r="I253" s="4" t="s">
        <v>13</v>
      </c>
      <c r="J253" s="1"/>
      <c r="K253" s="1"/>
      <c r="L253" s="64"/>
      <c r="M253" s="4" t="s">
        <v>51</v>
      </c>
      <c r="N253" s="4" t="s">
        <v>52</v>
      </c>
      <c r="O253" s="4" t="s">
        <v>53</v>
      </c>
      <c r="P253" s="4" t="s">
        <v>54</v>
      </c>
      <c r="Q253" s="4" t="s">
        <v>55</v>
      </c>
      <c r="R253" s="4" t="s">
        <v>12</v>
      </c>
      <c r="S253" s="4" t="s">
        <v>11</v>
      </c>
      <c r="T253" s="4" t="s">
        <v>13</v>
      </c>
      <c r="U253" s="12"/>
    </row>
    <row r="254" spans="1:21" x14ac:dyDescent="0.3">
      <c r="A254" s="3" t="s">
        <v>14</v>
      </c>
      <c r="B254" s="1">
        <v>0</v>
      </c>
      <c r="C254" s="1">
        <v>1</v>
      </c>
      <c r="D254" s="1">
        <v>1</v>
      </c>
      <c r="E254" s="1">
        <v>3</v>
      </c>
      <c r="F254" s="1">
        <v>1</v>
      </c>
      <c r="G254" s="1">
        <v>6</v>
      </c>
      <c r="H254" s="1">
        <v>0</v>
      </c>
      <c r="I254" s="1">
        <v>6</v>
      </c>
      <c r="J254" s="1"/>
      <c r="K254" s="1"/>
      <c r="L254" s="64" t="s">
        <v>14</v>
      </c>
      <c r="M254" s="14">
        <f>B254/$I254*100</f>
        <v>0</v>
      </c>
      <c r="N254" s="14">
        <f t="shared" ref="N254:N261" si="111">C254/$I254*100</f>
        <v>16.666666666666664</v>
      </c>
      <c r="O254" s="14">
        <f t="shared" ref="O254:O261" si="112">D254/$I254*100</f>
        <v>16.666666666666664</v>
      </c>
      <c r="P254" s="14">
        <f t="shared" ref="P254:P261" si="113">E254/$I254*100</f>
        <v>50</v>
      </c>
      <c r="Q254" s="14">
        <f t="shared" ref="Q254:Q261" si="114">F254/$I254*100</f>
        <v>16.666666666666664</v>
      </c>
      <c r="R254" s="12"/>
      <c r="S254" s="16">
        <f>H254/G254*100</f>
        <v>0</v>
      </c>
      <c r="T254" s="14">
        <f t="shared" ref="T254:T261" si="115">I254/$I254*100</f>
        <v>100</v>
      </c>
      <c r="U254" s="12"/>
    </row>
    <row r="255" spans="1:21" x14ac:dyDescent="0.3">
      <c r="A255" s="3" t="s">
        <v>15</v>
      </c>
      <c r="B255" s="1">
        <v>0</v>
      </c>
      <c r="C255" s="1">
        <v>2</v>
      </c>
      <c r="D255" s="1">
        <v>0</v>
      </c>
      <c r="E255" s="1">
        <v>1</v>
      </c>
      <c r="F255" s="1">
        <v>1</v>
      </c>
      <c r="G255" s="1">
        <v>4</v>
      </c>
      <c r="H255" s="1">
        <v>0</v>
      </c>
      <c r="I255" s="1">
        <v>4</v>
      </c>
      <c r="J255" s="1"/>
      <c r="K255" s="1"/>
      <c r="L255" s="64" t="s">
        <v>15</v>
      </c>
      <c r="M255" s="14">
        <f t="shared" ref="M255:M261" si="116">B255/$I255*100</f>
        <v>0</v>
      </c>
      <c r="N255" s="14">
        <f t="shared" si="111"/>
        <v>50</v>
      </c>
      <c r="O255" s="14">
        <f t="shared" si="112"/>
        <v>0</v>
      </c>
      <c r="P255" s="14">
        <f t="shared" si="113"/>
        <v>25</v>
      </c>
      <c r="Q255" s="14">
        <f t="shared" si="114"/>
        <v>25</v>
      </c>
      <c r="R255" s="12"/>
      <c r="S255" s="16">
        <f t="shared" ref="S255:S261" si="117">H255/G255*100</f>
        <v>0</v>
      </c>
      <c r="T255" s="14">
        <f t="shared" si="115"/>
        <v>100</v>
      </c>
      <c r="U255" s="12"/>
    </row>
    <row r="256" spans="1:21" x14ac:dyDescent="0.3">
      <c r="A256" s="3" t="s">
        <v>16</v>
      </c>
      <c r="B256" s="1">
        <v>1</v>
      </c>
      <c r="C256" s="1">
        <v>0</v>
      </c>
      <c r="D256" s="1">
        <v>2</v>
      </c>
      <c r="E256" s="1">
        <v>10</v>
      </c>
      <c r="F256" s="1">
        <v>12</v>
      </c>
      <c r="G256" s="1">
        <v>25</v>
      </c>
      <c r="H256" s="1">
        <v>0</v>
      </c>
      <c r="I256" s="1">
        <v>25</v>
      </c>
      <c r="J256" s="1"/>
      <c r="K256" s="1"/>
      <c r="L256" s="64" t="s">
        <v>16</v>
      </c>
      <c r="M256" s="14">
        <f t="shared" si="116"/>
        <v>4</v>
      </c>
      <c r="N256" s="14">
        <f t="shared" si="111"/>
        <v>0</v>
      </c>
      <c r="O256" s="14">
        <f t="shared" si="112"/>
        <v>8</v>
      </c>
      <c r="P256" s="14">
        <f t="shared" si="113"/>
        <v>40</v>
      </c>
      <c r="Q256" s="14">
        <f t="shared" si="114"/>
        <v>48</v>
      </c>
      <c r="R256" s="12"/>
      <c r="S256" s="16">
        <f t="shared" si="117"/>
        <v>0</v>
      </c>
      <c r="T256" s="14">
        <f t="shared" si="115"/>
        <v>100</v>
      </c>
      <c r="U256" s="12"/>
    </row>
    <row r="257" spans="1:21" x14ac:dyDescent="0.3">
      <c r="A257" s="3" t="s">
        <v>17</v>
      </c>
      <c r="B257" s="1">
        <v>1</v>
      </c>
      <c r="C257" s="1">
        <v>0</v>
      </c>
      <c r="D257" s="1">
        <v>0</v>
      </c>
      <c r="E257" s="1">
        <v>6</v>
      </c>
      <c r="F257" s="1">
        <v>6</v>
      </c>
      <c r="G257" s="1">
        <v>13</v>
      </c>
      <c r="H257" s="1">
        <v>0</v>
      </c>
      <c r="I257" s="1">
        <v>13</v>
      </c>
      <c r="J257" s="1"/>
      <c r="K257" s="1"/>
      <c r="L257" s="64" t="s">
        <v>17</v>
      </c>
      <c r="M257" s="14">
        <f t="shared" si="116"/>
        <v>7.6923076923076925</v>
      </c>
      <c r="N257" s="14">
        <f t="shared" si="111"/>
        <v>0</v>
      </c>
      <c r="O257" s="14">
        <f t="shared" si="112"/>
        <v>0</v>
      </c>
      <c r="P257" s="14">
        <f t="shared" si="113"/>
        <v>46.153846153846153</v>
      </c>
      <c r="Q257" s="14">
        <f t="shared" si="114"/>
        <v>46.153846153846153</v>
      </c>
      <c r="R257" s="12"/>
      <c r="S257" s="16">
        <f t="shared" si="117"/>
        <v>0</v>
      </c>
      <c r="T257" s="14">
        <f t="shared" si="115"/>
        <v>100</v>
      </c>
      <c r="U257" s="12"/>
    </row>
    <row r="258" spans="1:21" x14ac:dyDescent="0.3">
      <c r="A258" s="3" t="s">
        <v>18</v>
      </c>
      <c r="B258" s="1">
        <v>0</v>
      </c>
      <c r="C258" s="1">
        <v>2</v>
      </c>
      <c r="D258" s="1">
        <v>2</v>
      </c>
      <c r="E258" s="1">
        <v>8</v>
      </c>
      <c r="F258" s="1">
        <v>2</v>
      </c>
      <c r="G258" s="1">
        <v>14</v>
      </c>
      <c r="H258" s="1">
        <v>0</v>
      </c>
      <c r="I258" s="1">
        <v>14</v>
      </c>
      <c r="J258" s="1"/>
      <c r="K258" s="1"/>
      <c r="L258" s="64" t="s">
        <v>18</v>
      </c>
      <c r="M258" s="14">
        <f t="shared" si="116"/>
        <v>0</v>
      </c>
      <c r="N258" s="14">
        <f t="shared" si="111"/>
        <v>14.285714285714285</v>
      </c>
      <c r="O258" s="14">
        <f t="shared" si="112"/>
        <v>14.285714285714285</v>
      </c>
      <c r="P258" s="14">
        <f t="shared" si="113"/>
        <v>57.142857142857139</v>
      </c>
      <c r="Q258" s="14">
        <f t="shared" si="114"/>
        <v>14.285714285714285</v>
      </c>
      <c r="R258" s="12"/>
      <c r="S258" s="16">
        <f t="shared" si="117"/>
        <v>0</v>
      </c>
      <c r="T258" s="14">
        <f t="shared" si="115"/>
        <v>100</v>
      </c>
      <c r="U258" s="12"/>
    </row>
    <row r="259" spans="1:21" x14ac:dyDescent="0.3">
      <c r="A259" s="3" t="s">
        <v>19</v>
      </c>
      <c r="B259" s="1">
        <v>0</v>
      </c>
      <c r="C259" s="1">
        <v>0</v>
      </c>
      <c r="D259" s="1">
        <v>0</v>
      </c>
      <c r="E259" s="1">
        <v>0</v>
      </c>
      <c r="F259" s="1">
        <v>1</v>
      </c>
      <c r="G259" s="1">
        <v>1</v>
      </c>
      <c r="H259" s="1">
        <v>0</v>
      </c>
      <c r="I259" s="1">
        <v>1</v>
      </c>
      <c r="J259" s="1"/>
      <c r="K259" s="1"/>
      <c r="L259" s="64" t="s">
        <v>19</v>
      </c>
      <c r="M259" s="14">
        <f t="shared" si="116"/>
        <v>0</v>
      </c>
      <c r="N259" s="14">
        <f t="shared" si="111"/>
        <v>0</v>
      </c>
      <c r="O259" s="14">
        <f t="shared" si="112"/>
        <v>0</v>
      </c>
      <c r="P259" s="14">
        <f t="shared" si="113"/>
        <v>0</v>
      </c>
      <c r="Q259" s="14">
        <f t="shared" si="114"/>
        <v>100</v>
      </c>
      <c r="R259" s="12"/>
      <c r="S259" s="16">
        <f t="shared" si="117"/>
        <v>0</v>
      </c>
      <c r="T259" s="14">
        <f t="shared" si="115"/>
        <v>100</v>
      </c>
      <c r="U259" s="12"/>
    </row>
    <row r="260" spans="1:21" x14ac:dyDescent="0.3">
      <c r="A260" s="3" t="s">
        <v>20</v>
      </c>
      <c r="B260" s="1">
        <v>1</v>
      </c>
      <c r="C260" s="1">
        <v>4</v>
      </c>
      <c r="D260" s="1">
        <v>2</v>
      </c>
      <c r="E260" s="1">
        <v>2</v>
      </c>
      <c r="F260" s="1">
        <v>1</v>
      </c>
      <c r="G260" s="1">
        <v>10</v>
      </c>
      <c r="H260" s="1">
        <v>0</v>
      </c>
      <c r="I260" s="1">
        <v>10</v>
      </c>
      <c r="J260" s="1"/>
      <c r="K260" s="1"/>
      <c r="L260" s="64" t="s">
        <v>20</v>
      </c>
      <c r="M260" s="14">
        <f t="shared" si="116"/>
        <v>10</v>
      </c>
      <c r="N260" s="14">
        <f t="shared" si="111"/>
        <v>40</v>
      </c>
      <c r="O260" s="14">
        <f t="shared" si="112"/>
        <v>20</v>
      </c>
      <c r="P260" s="14">
        <f t="shared" si="113"/>
        <v>20</v>
      </c>
      <c r="Q260" s="14">
        <f t="shared" si="114"/>
        <v>10</v>
      </c>
      <c r="R260" s="12"/>
      <c r="S260" s="16">
        <f t="shared" si="117"/>
        <v>0</v>
      </c>
      <c r="T260" s="14">
        <f t="shared" si="115"/>
        <v>100</v>
      </c>
      <c r="U260" s="12"/>
    </row>
    <row r="261" spans="1:21" x14ac:dyDescent="0.3">
      <c r="A261" s="3" t="s">
        <v>21</v>
      </c>
      <c r="B261" s="7">
        <v>3</v>
      </c>
      <c r="C261" s="7">
        <v>9</v>
      </c>
      <c r="D261" s="7">
        <v>7</v>
      </c>
      <c r="E261" s="7">
        <v>30</v>
      </c>
      <c r="F261" s="7">
        <v>24</v>
      </c>
      <c r="G261" s="7">
        <v>73</v>
      </c>
      <c r="H261" s="7">
        <v>0</v>
      </c>
      <c r="I261" s="7">
        <v>73</v>
      </c>
      <c r="J261" s="1"/>
      <c r="K261" s="1"/>
      <c r="L261" s="64" t="s">
        <v>21</v>
      </c>
      <c r="M261" s="15">
        <f t="shared" si="116"/>
        <v>4.10958904109589</v>
      </c>
      <c r="N261" s="15">
        <f t="shared" si="111"/>
        <v>12.328767123287671</v>
      </c>
      <c r="O261" s="15">
        <f t="shared" si="112"/>
        <v>9.5890410958904102</v>
      </c>
      <c r="P261" s="15">
        <f t="shared" si="113"/>
        <v>41.095890410958901</v>
      </c>
      <c r="Q261" s="15">
        <f t="shared" si="114"/>
        <v>32.87671232876712</v>
      </c>
      <c r="R261" s="7"/>
      <c r="S261" s="17">
        <f t="shared" si="117"/>
        <v>0</v>
      </c>
      <c r="T261" s="15">
        <f t="shared" si="115"/>
        <v>100</v>
      </c>
      <c r="U261" s="12"/>
    </row>
    <row r="262" spans="1:21" x14ac:dyDescent="0.3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64"/>
      <c r="M262" s="12"/>
      <c r="N262" s="12"/>
      <c r="O262" s="12"/>
      <c r="P262" s="12"/>
      <c r="Q262" s="12"/>
      <c r="R262" s="12"/>
      <c r="S262" s="12"/>
      <c r="T262" s="12"/>
      <c r="U262" s="12"/>
    </row>
    <row r="263" spans="1:21" x14ac:dyDescent="0.3">
      <c r="A263" s="2" t="s">
        <v>0</v>
      </c>
      <c r="B263" t="s">
        <v>1</v>
      </c>
      <c r="L263" s="63" t="s">
        <v>0</v>
      </c>
      <c r="M263" s="11" t="s">
        <v>1</v>
      </c>
    </row>
    <row r="264" spans="1:21" x14ac:dyDescent="0.3">
      <c r="A264" s="2" t="s">
        <v>2</v>
      </c>
      <c r="B264" t="s">
        <v>63</v>
      </c>
      <c r="L264" s="63" t="s">
        <v>2</v>
      </c>
      <c r="M264" s="11" t="s">
        <v>63</v>
      </c>
    </row>
    <row r="265" spans="1:21" x14ac:dyDescent="0.3">
      <c r="A265" s="2" t="s">
        <v>4</v>
      </c>
      <c r="B265" t="s">
        <v>48</v>
      </c>
      <c r="L265" s="63" t="s">
        <v>4</v>
      </c>
      <c r="M265" s="11" t="s">
        <v>48</v>
      </c>
    </row>
    <row r="266" spans="1:21" x14ac:dyDescent="0.3">
      <c r="A266" s="2" t="s">
        <v>6</v>
      </c>
      <c r="B266" t="s">
        <v>64</v>
      </c>
      <c r="L266" s="63" t="s">
        <v>6</v>
      </c>
      <c r="M266" s="11" t="s">
        <v>64</v>
      </c>
    </row>
    <row r="267" spans="1:21" x14ac:dyDescent="0.3">
      <c r="A267" s="9" t="s">
        <v>37</v>
      </c>
      <c r="B267" s="10" t="s">
        <v>50</v>
      </c>
      <c r="L267" s="65" t="s">
        <v>37</v>
      </c>
      <c r="M267" s="13" t="s">
        <v>50</v>
      </c>
    </row>
    <row r="268" spans="1:21" x14ac:dyDescent="0.3">
      <c r="A268" s="3"/>
      <c r="B268" s="8" t="s">
        <v>51</v>
      </c>
      <c r="C268" s="8" t="s">
        <v>52</v>
      </c>
      <c r="D268" s="8" t="s">
        <v>53</v>
      </c>
      <c r="E268" s="8" t="s">
        <v>54</v>
      </c>
      <c r="F268" s="8" t="s">
        <v>55</v>
      </c>
      <c r="G268" s="8" t="s">
        <v>12</v>
      </c>
      <c r="H268" s="8" t="s">
        <v>11</v>
      </c>
      <c r="I268" s="8" t="s">
        <v>13</v>
      </c>
      <c r="J268" s="1"/>
      <c r="K268" s="1"/>
      <c r="L268" s="64"/>
      <c r="M268" s="8" t="s">
        <v>51</v>
      </c>
      <c r="N268" s="8" t="s">
        <v>52</v>
      </c>
      <c r="O268" s="8" t="s">
        <v>53</v>
      </c>
      <c r="P268" s="8" t="s">
        <v>54</v>
      </c>
      <c r="Q268" s="8" t="s">
        <v>55</v>
      </c>
      <c r="R268" s="8" t="s">
        <v>12</v>
      </c>
      <c r="S268" s="8" t="s">
        <v>11</v>
      </c>
      <c r="T268" s="8" t="s">
        <v>13</v>
      </c>
      <c r="U268" s="12"/>
    </row>
    <row r="269" spans="1:21" x14ac:dyDescent="0.3">
      <c r="A269" s="3" t="s">
        <v>22</v>
      </c>
      <c r="B269" s="1">
        <v>1</v>
      </c>
      <c r="C269" s="1">
        <v>1</v>
      </c>
      <c r="D269" s="1">
        <v>0</v>
      </c>
      <c r="E269" s="1">
        <v>13</v>
      </c>
      <c r="F269" s="1">
        <v>16</v>
      </c>
      <c r="G269" s="1">
        <v>31</v>
      </c>
      <c r="H269" s="1">
        <v>0</v>
      </c>
      <c r="I269" s="1">
        <v>31</v>
      </c>
      <c r="J269" s="1"/>
      <c r="K269" s="1"/>
      <c r="L269" s="64" t="s">
        <v>22</v>
      </c>
      <c r="M269" s="14">
        <f t="shared" ref="M269:M272" si="118">B269/$I269*100</f>
        <v>3.225806451612903</v>
      </c>
      <c r="N269" s="14">
        <f t="shared" ref="N269:N272" si="119">C269/$I269*100</f>
        <v>3.225806451612903</v>
      </c>
      <c r="O269" s="14">
        <f t="shared" ref="O269:O272" si="120">D269/$I269*100</f>
        <v>0</v>
      </c>
      <c r="P269" s="14">
        <f t="shared" ref="P269:P272" si="121">E269/$I269*100</f>
        <v>41.935483870967744</v>
      </c>
      <c r="Q269" s="14">
        <f t="shared" ref="Q269:Q272" si="122">F269/$I269*100</f>
        <v>51.612903225806448</v>
      </c>
      <c r="R269" s="12"/>
      <c r="S269" s="16">
        <f t="shared" ref="S269:S272" si="123">H269/G269*100</f>
        <v>0</v>
      </c>
      <c r="T269" s="14">
        <f t="shared" ref="T269:T272" si="124">I269/$I269*100</f>
        <v>100</v>
      </c>
      <c r="U269" s="12"/>
    </row>
    <row r="270" spans="1:21" x14ac:dyDescent="0.3">
      <c r="A270" s="3" t="s">
        <v>24</v>
      </c>
      <c r="B270" s="1">
        <v>1</v>
      </c>
      <c r="C270" s="1">
        <v>1</v>
      </c>
      <c r="D270" s="1">
        <v>2</v>
      </c>
      <c r="E270" s="1">
        <v>12</v>
      </c>
      <c r="F270" s="1">
        <v>6</v>
      </c>
      <c r="G270" s="1">
        <v>22</v>
      </c>
      <c r="H270" s="1">
        <v>0</v>
      </c>
      <c r="I270" s="1">
        <v>22</v>
      </c>
      <c r="J270" s="1"/>
      <c r="K270" s="1"/>
      <c r="L270" s="64" t="s">
        <v>24</v>
      </c>
      <c r="M270" s="14">
        <f t="shared" si="118"/>
        <v>4.5454545454545459</v>
      </c>
      <c r="N270" s="14">
        <f t="shared" si="119"/>
        <v>4.5454545454545459</v>
      </c>
      <c r="O270" s="14">
        <f t="shared" si="120"/>
        <v>9.0909090909090917</v>
      </c>
      <c r="P270" s="14">
        <f t="shared" si="121"/>
        <v>54.54545454545454</v>
      </c>
      <c r="Q270" s="14">
        <f t="shared" si="122"/>
        <v>27.27272727272727</v>
      </c>
      <c r="R270" s="12"/>
      <c r="S270" s="16">
        <f t="shared" si="123"/>
        <v>0</v>
      </c>
      <c r="T270" s="14">
        <f t="shared" si="124"/>
        <v>100</v>
      </c>
      <c r="U270" s="12"/>
    </row>
    <row r="271" spans="1:21" x14ac:dyDescent="0.3">
      <c r="A271" s="3" t="s">
        <v>141</v>
      </c>
      <c r="B271" s="1">
        <v>1</v>
      </c>
      <c r="C271" s="1">
        <v>7</v>
      </c>
      <c r="D271" s="1">
        <v>5</v>
      </c>
      <c r="E271" s="1">
        <v>5</v>
      </c>
      <c r="F271" s="1">
        <v>2</v>
      </c>
      <c r="G271" s="1">
        <v>20</v>
      </c>
      <c r="H271" s="1">
        <v>0</v>
      </c>
      <c r="I271" s="1">
        <v>20</v>
      </c>
      <c r="J271" s="1"/>
      <c r="K271" s="1"/>
      <c r="L271" s="64" t="s">
        <v>141</v>
      </c>
      <c r="M271" s="14">
        <f t="shared" si="118"/>
        <v>5</v>
      </c>
      <c r="N271" s="14">
        <f t="shared" si="119"/>
        <v>35</v>
      </c>
      <c r="O271" s="14">
        <f t="shared" si="120"/>
        <v>25</v>
      </c>
      <c r="P271" s="14">
        <f t="shared" si="121"/>
        <v>25</v>
      </c>
      <c r="Q271" s="14">
        <f t="shared" si="122"/>
        <v>10</v>
      </c>
      <c r="R271" s="12"/>
      <c r="S271" s="16">
        <f t="shared" si="123"/>
        <v>0</v>
      </c>
      <c r="T271" s="14">
        <f t="shared" si="124"/>
        <v>100</v>
      </c>
      <c r="U271" s="12"/>
    </row>
    <row r="272" spans="1:21" x14ac:dyDescent="0.3">
      <c r="A272" s="3" t="s">
        <v>21</v>
      </c>
      <c r="B272" s="7">
        <v>3</v>
      </c>
      <c r="C272" s="7">
        <v>9</v>
      </c>
      <c r="D272" s="7">
        <v>7</v>
      </c>
      <c r="E272" s="7">
        <v>30</v>
      </c>
      <c r="F272" s="7">
        <v>24</v>
      </c>
      <c r="G272" s="7">
        <v>73</v>
      </c>
      <c r="H272" s="7">
        <v>0</v>
      </c>
      <c r="I272" s="7">
        <v>73</v>
      </c>
      <c r="J272" s="1"/>
      <c r="K272" s="1"/>
      <c r="L272" s="64" t="s">
        <v>21</v>
      </c>
      <c r="M272" s="15">
        <f t="shared" si="118"/>
        <v>4.10958904109589</v>
      </c>
      <c r="N272" s="15">
        <f t="shared" si="119"/>
        <v>12.328767123287671</v>
      </c>
      <c r="O272" s="15">
        <f t="shared" si="120"/>
        <v>9.5890410958904102</v>
      </c>
      <c r="P272" s="15">
        <f t="shared" si="121"/>
        <v>41.095890410958901</v>
      </c>
      <c r="Q272" s="15">
        <f t="shared" si="122"/>
        <v>32.87671232876712</v>
      </c>
      <c r="R272" s="7"/>
      <c r="S272" s="17">
        <f t="shared" si="123"/>
        <v>0</v>
      </c>
      <c r="T272" s="15">
        <f t="shared" si="124"/>
        <v>100</v>
      </c>
      <c r="U272" s="12"/>
    </row>
    <row r="273" spans="1:21" x14ac:dyDescent="0.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64"/>
      <c r="M273" s="12"/>
      <c r="N273" s="12"/>
      <c r="O273" s="12"/>
      <c r="P273" s="12"/>
      <c r="Q273" s="12"/>
      <c r="R273" s="12"/>
      <c r="S273" s="12"/>
      <c r="T273" s="12"/>
      <c r="U273" s="12"/>
    </row>
    <row r="274" spans="1:21" ht="15" thickBot="1" x14ac:dyDescent="0.35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1"/>
      <c r="L274" s="64"/>
      <c r="M274" s="6"/>
      <c r="N274" s="6"/>
      <c r="O274" s="6"/>
      <c r="P274" s="6"/>
      <c r="Q274" s="6"/>
      <c r="R274" s="6"/>
      <c r="S274" s="6"/>
      <c r="T274" s="6"/>
      <c r="U274" s="6"/>
    </row>
    <row r="275" spans="1:21" x14ac:dyDescent="0.3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64"/>
      <c r="M275" s="12"/>
      <c r="N275" s="12"/>
      <c r="O275" s="12"/>
      <c r="P275" s="12"/>
      <c r="Q275" s="12"/>
      <c r="R275" s="12"/>
      <c r="S275" s="12"/>
      <c r="T275" s="12"/>
      <c r="U275" s="12"/>
    </row>
    <row r="276" spans="1:21" x14ac:dyDescent="0.3">
      <c r="A276" s="2" t="s">
        <v>0</v>
      </c>
      <c r="B276" t="s">
        <v>1</v>
      </c>
      <c r="L276" s="63" t="s">
        <v>0</v>
      </c>
      <c r="M276" s="11" t="s">
        <v>1</v>
      </c>
    </row>
    <row r="277" spans="1:21" x14ac:dyDescent="0.3">
      <c r="A277" s="2" t="s">
        <v>2</v>
      </c>
      <c r="B277" t="s">
        <v>65</v>
      </c>
      <c r="L277" s="63" t="s">
        <v>2</v>
      </c>
      <c r="M277" s="11" t="s">
        <v>65</v>
      </c>
    </row>
    <row r="278" spans="1:21" x14ac:dyDescent="0.3">
      <c r="A278" s="2" t="s">
        <v>4</v>
      </c>
      <c r="B278" t="s">
        <v>48</v>
      </c>
      <c r="L278" s="63" t="s">
        <v>4</v>
      </c>
      <c r="M278" s="11" t="s">
        <v>48</v>
      </c>
    </row>
    <row r="279" spans="1:21" x14ac:dyDescent="0.3">
      <c r="A279" s="2" t="s">
        <v>6</v>
      </c>
      <c r="B279" t="s">
        <v>66</v>
      </c>
      <c r="L279" s="63" t="s">
        <v>6</v>
      </c>
      <c r="M279" s="11" t="s">
        <v>66</v>
      </c>
    </row>
    <row r="280" spans="1:21" x14ac:dyDescent="0.3">
      <c r="A280" s="9" t="s">
        <v>37</v>
      </c>
      <c r="B280" s="10" t="s">
        <v>50</v>
      </c>
      <c r="L280" s="65" t="s">
        <v>37</v>
      </c>
      <c r="M280" s="13" t="s">
        <v>50</v>
      </c>
    </row>
    <row r="281" spans="1:21" x14ac:dyDescent="0.3">
      <c r="A281" s="3"/>
      <c r="B281" s="4" t="s">
        <v>51</v>
      </c>
      <c r="C281" s="4" t="s">
        <v>52</v>
      </c>
      <c r="D281" s="4" t="s">
        <v>53</v>
      </c>
      <c r="E281" s="4" t="s">
        <v>54</v>
      </c>
      <c r="F281" s="4" t="s">
        <v>55</v>
      </c>
      <c r="G281" s="4" t="s">
        <v>12</v>
      </c>
      <c r="H281" s="4" t="s">
        <v>11</v>
      </c>
      <c r="I281" s="4" t="s">
        <v>13</v>
      </c>
      <c r="J281" s="1"/>
      <c r="K281" s="1"/>
      <c r="L281" s="64"/>
      <c r="M281" s="4" t="s">
        <v>51</v>
      </c>
      <c r="N281" s="4" t="s">
        <v>52</v>
      </c>
      <c r="O281" s="4" t="s">
        <v>53</v>
      </c>
      <c r="P281" s="4" t="s">
        <v>54</v>
      </c>
      <c r="Q281" s="4" t="s">
        <v>55</v>
      </c>
      <c r="R281" s="4" t="s">
        <v>12</v>
      </c>
      <c r="S281" s="4" t="s">
        <v>11</v>
      </c>
      <c r="T281" s="4" t="s">
        <v>13</v>
      </c>
      <c r="U281" s="12"/>
    </row>
    <row r="282" spans="1:21" x14ac:dyDescent="0.3">
      <c r="A282" s="3" t="s">
        <v>14</v>
      </c>
      <c r="B282" s="1">
        <v>0</v>
      </c>
      <c r="C282" s="1">
        <v>1</v>
      </c>
      <c r="D282" s="1">
        <v>0</v>
      </c>
      <c r="E282" s="1">
        <v>4</v>
      </c>
      <c r="F282" s="1">
        <v>1</v>
      </c>
      <c r="G282" s="1">
        <v>6</v>
      </c>
      <c r="H282" s="1">
        <v>0</v>
      </c>
      <c r="I282" s="1">
        <v>6</v>
      </c>
      <c r="J282" s="1"/>
      <c r="K282" s="1"/>
      <c r="L282" s="64" t="s">
        <v>14</v>
      </c>
      <c r="M282" s="14">
        <f>B282/$I282*100</f>
        <v>0</v>
      </c>
      <c r="N282" s="14">
        <f t="shared" ref="N282:N289" si="125">C282/$I282*100</f>
        <v>16.666666666666664</v>
      </c>
      <c r="O282" s="14">
        <f t="shared" ref="O282:O289" si="126">D282/$I282*100</f>
        <v>0</v>
      </c>
      <c r="P282" s="14">
        <f t="shared" ref="P282:P289" si="127">E282/$I282*100</f>
        <v>66.666666666666657</v>
      </c>
      <c r="Q282" s="14">
        <f t="shared" ref="Q282:Q289" si="128">F282/$I282*100</f>
        <v>16.666666666666664</v>
      </c>
      <c r="R282" s="12"/>
      <c r="S282" s="16">
        <f>H282/G282*100</f>
        <v>0</v>
      </c>
      <c r="T282" s="14">
        <f t="shared" ref="T282:T289" si="129">I282/$I282*100</f>
        <v>100</v>
      </c>
      <c r="U282" s="12"/>
    </row>
    <row r="283" spans="1:21" x14ac:dyDescent="0.3">
      <c r="A283" s="3" t="s">
        <v>15</v>
      </c>
      <c r="B283" s="1">
        <v>0</v>
      </c>
      <c r="C283" s="1">
        <v>0</v>
      </c>
      <c r="D283" s="1">
        <v>0</v>
      </c>
      <c r="E283" s="1">
        <v>1</v>
      </c>
      <c r="F283" s="1">
        <v>3</v>
      </c>
      <c r="G283" s="1">
        <v>4</v>
      </c>
      <c r="H283" s="1">
        <v>0</v>
      </c>
      <c r="I283" s="1">
        <v>4</v>
      </c>
      <c r="J283" s="1"/>
      <c r="K283" s="1"/>
      <c r="L283" s="64" t="s">
        <v>15</v>
      </c>
      <c r="M283" s="14">
        <f t="shared" ref="M283:M289" si="130">B283/$I283*100</f>
        <v>0</v>
      </c>
      <c r="N283" s="14">
        <f t="shared" si="125"/>
        <v>0</v>
      </c>
      <c r="O283" s="14">
        <f t="shared" si="126"/>
        <v>0</v>
      </c>
      <c r="P283" s="14">
        <f t="shared" si="127"/>
        <v>25</v>
      </c>
      <c r="Q283" s="14">
        <f t="shared" si="128"/>
        <v>75</v>
      </c>
      <c r="R283" s="12"/>
      <c r="S283" s="16">
        <f t="shared" ref="S283:S289" si="131">H283/G283*100</f>
        <v>0</v>
      </c>
      <c r="T283" s="14">
        <f t="shared" si="129"/>
        <v>100</v>
      </c>
      <c r="U283" s="12"/>
    </row>
    <row r="284" spans="1:21" x14ac:dyDescent="0.3">
      <c r="A284" s="3" t="s">
        <v>16</v>
      </c>
      <c r="B284" s="1">
        <v>1</v>
      </c>
      <c r="C284" s="1">
        <v>0</v>
      </c>
      <c r="D284" s="1">
        <v>1</v>
      </c>
      <c r="E284" s="1">
        <v>9</v>
      </c>
      <c r="F284" s="1">
        <v>14</v>
      </c>
      <c r="G284" s="1">
        <v>25</v>
      </c>
      <c r="H284" s="1">
        <v>0</v>
      </c>
      <c r="I284" s="1">
        <v>25</v>
      </c>
      <c r="J284" s="1"/>
      <c r="K284" s="1"/>
      <c r="L284" s="64" t="s">
        <v>16</v>
      </c>
      <c r="M284" s="14">
        <f t="shared" si="130"/>
        <v>4</v>
      </c>
      <c r="N284" s="14">
        <f t="shared" si="125"/>
        <v>0</v>
      </c>
      <c r="O284" s="14">
        <f t="shared" si="126"/>
        <v>4</v>
      </c>
      <c r="P284" s="14">
        <f t="shared" si="127"/>
        <v>36</v>
      </c>
      <c r="Q284" s="14">
        <f t="shared" si="128"/>
        <v>56.000000000000007</v>
      </c>
      <c r="R284" s="12"/>
      <c r="S284" s="16">
        <f t="shared" si="131"/>
        <v>0</v>
      </c>
      <c r="T284" s="14">
        <f t="shared" si="129"/>
        <v>100</v>
      </c>
      <c r="U284" s="12"/>
    </row>
    <row r="285" spans="1:21" x14ac:dyDescent="0.3">
      <c r="A285" s="3" t="s">
        <v>17</v>
      </c>
      <c r="B285" s="1">
        <v>0</v>
      </c>
      <c r="C285" s="1">
        <v>1</v>
      </c>
      <c r="D285" s="1">
        <v>1</v>
      </c>
      <c r="E285" s="1">
        <v>7</v>
      </c>
      <c r="F285" s="1">
        <v>4</v>
      </c>
      <c r="G285" s="1">
        <v>13</v>
      </c>
      <c r="H285" s="1">
        <v>0</v>
      </c>
      <c r="I285" s="1">
        <v>13</v>
      </c>
      <c r="J285" s="1"/>
      <c r="K285" s="1"/>
      <c r="L285" s="64" t="s">
        <v>17</v>
      </c>
      <c r="M285" s="14">
        <f t="shared" si="130"/>
        <v>0</v>
      </c>
      <c r="N285" s="14">
        <f t="shared" si="125"/>
        <v>7.6923076923076925</v>
      </c>
      <c r="O285" s="14">
        <f t="shared" si="126"/>
        <v>7.6923076923076925</v>
      </c>
      <c r="P285" s="14">
        <f t="shared" si="127"/>
        <v>53.846153846153847</v>
      </c>
      <c r="Q285" s="14">
        <f t="shared" si="128"/>
        <v>30.76923076923077</v>
      </c>
      <c r="R285" s="12"/>
      <c r="S285" s="16">
        <f t="shared" si="131"/>
        <v>0</v>
      </c>
      <c r="T285" s="14">
        <f t="shared" si="129"/>
        <v>100</v>
      </c>
      <c r="U285" s="12"/>
    </row>
    <row r="286" spans="1:21" x14ac:dyDescent="0.3">
      <c r="A286" s="3" t="s">
        <v>18</v>
      </c>
      <c r="B286" s="1">
        <v>0</v>
      </c>
      <c r="C286" s="1">
        <v>2</v>
      </c>
      <c r="D286" s="1">
        <v>2</v>
      </c>
      <c r="E286" s="1">
        <v>9</v>
      </c>
      <c r="F286" s="1">
        <v>1</v>
      </c>
      <c r="G286" s="1">
        <v>14</v>
      </c>
      <c r="H286" s="1">
        <v>0</v>
      </c>
      <c r="I286" s="1">
        <v>14</v>
      </c>
      <c r="J286" s="1"/>
      <c r="K286" s="1"/>
      <c r="L286" s="64" t="s">
        <v>18</v>
      </c>
      <c r="M286" s="14">
        <f t="shared" si="130"/>
        <v>0</v>
      </c>
      <c r="N286" s="14">
        <f t="shared" si="125"/>
        <v>14.285714285714285</v>
      </c>
      <c r="O286" s="14">
        <f t="shared" si="126"/>
        <v>14.285714285714285</v>
      </c>
      <c r="P286" s="14">
        <f t="shared" si="127"/>
        <v>64.285714285714292</v>
      </c>
      <c r="Q286" s="14">
        <f t="shared" si="128"/>
        <v>7.1428571428571423</v>
      </c>
      <c r="R286" s="12"/>
      <c r="S286" s="16">
        <f t="shared" si="131"/>
        <v>0</v>
      </c>
      <c r="T286" s="14">
        <f t="shared" si="129"/>
        <v>100</v>
      </c>
      <c r="U286" s="12"/>
    </row>
    <row r="287" spans="1:21" x14ac:dyDescent="0.3">
      <c r="A287" s="3" t="s">
        <v>19</v>
      </c>
      <c r="B287" s="1">
        <v>0</v>
      </c>
      <c r="C287" s="1">
        <v>0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1</v>
      </c>
      <c r="J287" s="1"/>
      <c r="K287" s="1"/>
      <c r="L287" s="64" t="s">
        <v>19</v>
      </c>
      <c r="M287" s="14">
        <f t="shared" si="130"/>
        <v>0</v>
      </c>
      <c r="N287" s="14">
        <f t="shared" si="125"/>
        <v>0</v>
      </c>
      <c r="O287" s="14">
        <f t="shared" si="126"/>
        <v>0</v>
      </c>
      <c r="P287" s="14">
        <f t="shared" si="127"/>
        <v>0</v>
      </c>
      <c r="Q287" s="14">
        <f t="shared" si="128"/>
        <v>100</v>
      </c>
      <c r="R287" s="12"/>
      <c r="S287" s="16">
        <f t="shared" si="131"/>
        <v>0</v>
      </c>
      <c r="T287" s="14">
        <f t="shared" si="129"/>
        <v>100</v>
      </c>
      <c r="U287" s="12"/>
    </row>
    <row r="288" spans="1:21" x14ac:dyDescent="0.3">
      <c r="A288" s="3" t="s">
        <v>20</v>
      </c>
      <c r="B288" s="1">
        <v>2</v>
      </c>
      <c r="C288" s="1">
        <v>4</v>
      </c>
      <c r="D288" s="1">
        <v>0</v>
      </c>
      <c r="E288" s="1">
        <v>2</v>
      </c>
      <c r="F288" s="1">
        <v>2</v>
      </c>
      <c r="G288" s="1">
        <v>10</v>
      </c>
      <c r="H288" s="1">
        <v>0</v>
      </c>
      <c r="I288" s="1">
        <v>10</v>
      </c>
      <c r="J288" s="1"/>
      <c r="K288" s="1"/>
      <c r="L288" s="64" t="s">
        <v>20</v>
      </c>
      <c r="M288" s="14">
        <f t="shared" si="130"/>
        <v>20</v>
      </c>
      <c r="N288" s="14">
        <f t="shared" si="125"/>
        <v>40</v>
      </c>
      <c r="O288" s="14">
        <f t="shared" si="126"/>
        <v>0</v>
      </c>
      <c r="P288" s="14">
        <f t="shared" si="127"/>
        <v>20</v>
      </c>
      <c r="Q288" s="14">
        <f t="shared" si="128"/>
        <v>20</v>
      </c>
      <c r="R288" s="12"/>
      <c r="S288" s="16">
        <f t="shared" si="131"/>
        <v>0</v>
      </c>
      <c r="T288" s="14">
        <f t="shared" si="129"/>
        <v>100</v>
      </c>
      <c r="U288" s="12"/>
    </row>
    <row r="289" spans="1:21" x14ac:dyDescent="0.3">
      <c r="A289" s="3" t="s">
        <v>21</v>
      </c>
      <c r="B289" s="7">
        <v>3</v>
      </c>
      <c r="C289" s="7">
        <v>8</v>
      </c>
      <c r="D289" s="7">
        <v>4</v>
      </c>
      <c r="E289" s="7">
        <v>32</v>
      </c>
      <c r="F289" s="7">
        <v>26</v>
      </c>
      <c r="G289" s="7">
        <v>73</v>
      </c>
      <c r="H289" s="7">
        <v>0</v>
      </c>
      <c r="I289" s="7">
        <v>73</v>
      </c>
      <c r="J289" s="1"/>
      <c r="K289" s="1"/>
      <c r="L289" s="64" t="s">
        <v>21</v>
      </c>
      <c r="M289" s="15">
        <f t="shared" si="130"/>
        <v>4.10958904109589</v>
      </c>
      <c r="N289" s="15">
        <f t="shared" si="125"/>
        <v>10.95890410958904</v>
      </c>
      <c r="O289" s="15">
        <f t="shared" si="126"/>
        <v>5.4794520547945202</v>
      </c>
      <c r="P289" s="15">
        <f t="shared" si="127"/>
        <v>43.835616438356162</v>
      </c>
      <c r="Q289" s="15">
        <f t="shared" si="128"/>
        <v>35.61643835616438</v>
      </c>
      <c r="R289" s="7"/>
      <c r="S289" s="17">
        <f t="shared" si="131"/>
        <v>0</v>
      </c>
      <c r="T289" s="15">
        <f t="shared" si="129"/>
        <v>100</v>
      </c>
      <c r="U289" s="12"/>
    </row>
    <row r="290" spans="1:21" x14ac:dyDescent="0.3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64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1:21" x14ac:dyDescent="0.3">
      <c r="A291" s="2" t="s">
        <v>0</v>
      </c>
      <c r="B291" t="s">
        <v>1</v>
      </c>
      <c r="L291" s="63" t="s">
        <v>0</v>
      </c>
      <c r="M291" s="11" t="s">
        <v>1</v>
      </c>
    </row>
    <row r="292" spans="1:21" x14ac:dyDescent="0.3">
      <c r="A292" s="2" t="s">
        <v>2</v>
      </c>
      <c r="B292" t="s">
        <v>65</v>
      </c>
      <c r="L292" s="63" t="s">
        <v>2</v>
      </c>
      <c r="M292" s="11" t="s">
        <v>65</v>
      </c>
    </row>
    <row r="293" spans="1:21" x14ac:dyDescent="0.3">
      <c r="A293" s="2" t="s">
        <v>4</v>
      </c>
      <c r="B293" t="s">
        <v>48</v>
      </c>
      <c r="L293" s="63" t="s">
        <v>4</v>
      </c>
      <c r="M293" s="11" t="s">
        <v>48</v>
      </c>
    </row>
    <row r="294" spans="1:21" x14ac:dyDescent="0.3">
      <c r="A294" s="2" t="s">
        <v>6</v>
      </c>
      <c r="B294" t="s">
        <v>66</v>
      </c>
      <c r="L294" s="63" t="s">
        <v>6</v>
      </c>
      <c r="M294" s="11" t="s">
        <v>66</v>
      </c>
    </row>
    <row r="295" spans="1:21" x14ac:dyDescent="0.3">
      <c r="A295" s="9" t="s">
        <v>37</v>
      </c>
      <c r="B295" s="10" t="s">
        <v>50</v>
      </c>
      <c r="L295" s="65" t="s">
        <v>37</v>
      </c>
      <c r="M295" s="13" t="s">
        <v>50</v>
      </c>
    </row>
    <row r="296" spans="1:21" x14ac:dyDescent="0.3">
      <c r="A296" s="3"/>
      <c r="B296" s="8" t="s">
        <v>51</v>
      </c>
      <c r="C296" s="8" t="s">
        <v>52</v>
      </c>
      <c r="D296" s="8" t="s">
        <v>53</v>
      </c>
      <c r="E296" s="8" t="s">
        <v>54</v>
      </c>
      <c r="F296" s="8" t="s">
        <v>55</v>
      </c>
      <c r="G296" s="8" t="s">
        <v>12</v>
      </c>
      <c r="H296" s="8" t="s">
        <v>11</v>
      </c>
      <c r="I296" s="8" t="s">
        <v>13</v>
      </c>
      <c r="J296" s="1"/>
      <c r="K296" s="1"/>
      <c r="L296" s="64"/>
      <c r="M296" s="8" t="s">
        <v>51</v>
      </c>
      <c r="N296" s="8" t="s">
        <v>52</v>
      </c>
      <c r="O296" s="8" t="s">
        <v>53</v>
      </c>
      <c r="P296" s="8" t="s">
        <v>54</v>
      </c>
      <c r="Q296" s="8" t="s">
        <v>55</v>
      </c>
      <c r="R296" s="8" t="s">
        <v>12</v>
      </c>
      <c r="S296" s="8" t="s">
        <v>11</v>
      </c>
      <c r="T296" s="8" t="s">
        <v>13</v>
      </c>
      <c r="U296" s="12"/>
    </row>
    <row r="297" spans="1:21" x14ac:dyDescent="0.3">
      <c r="A297" s="3" t="s">
        <v>22</v>
      </c>
      <c r="B297" s="1">
        <v>1</v>
      </c>
      <c r="C297" s="1">
        <v>0</v>
      </c>
      <c r="D297" s="1">
        <v>0</v>
      </c>
      <c r="E297" s="1">
        <v>15</v>
      </c>
      <c r="F297" s="1">
        <v>15</v>
      </c>
      <c r="G297" s="1">
        <v>31</v>
      </c>
      <c r="H297" s="1">
        <v>0</v>
      </c>
      <c r="I297" s="1">
        <v>31</v>
      </c>
      <c r="J297" s="1"/>
      <c r="K297" s="1"/>
      <c r="L297" s="64" t="s">
        <v>22</v>
      </c>
      <c r="M297" s="14">
        <f t="shared" ref="M297:M300" si="132">B297/$I297*100</f>
        <v>3.225806451612903</v>
      </c>
      <c r="N297" s="14">
        <f t="shared" ref="N297:N300" si="133">C297/$I297*100</f>
        <v>0</v>
      </c>
      <c r="O297" s="14">
        <f t="shared" ref="O297:O300" si="134">D297/$I297*100</f>
        <v>0</v>
      </c>
      <c r="P297" s="14">
        <f t="shared" ref="P297:P300" si="135">E297/$I297*100</f>
        <v>48.387096774193552</v>
      </c>
      <c r="Q297" s="14">
        <f t="shared" ref="Q297:Q300" si="136">F297/$I297*100</f>
        <v>48.387096774193552</v>
      </c>
      <c r="R297" s="12"/>
      <c r="S297" s="16">
        <f t="shared" ref="S297:S300" si="137">H297/G297*100</f>
        <v>0</v>
      </c>
      <c r="T297" s="14">
        <f t="shared" ref="T297:T300" si="138">I297/$I297*100</f>
        <v>100</v>
      </c>
      <c r="U297" s="12"/>
    </row>
    <row r="298" spans="1:21" x14ac:dyDescent="0.3">
      <c r="A298" s="3" t="s">
        <v>24</v>
      </c>
      <c r="B298" s="1">
        <v>0</v>
      </c>
      <c r="C298" s="1">
        <v>2</v>
      </c>
      <c r="D298" s="1">
        <v>4</v>
      </c>
      <c r="E298" s="1">
        <v>7</v>
      </c>
      <c r="F298" s="1">
        <v>9</v>
      </c>
      <c r="G298" s="1">
        <v>22</v>
      </c>
      <c r="H298" s="1">
        <v>0</v>
      </c>
      <c r="I298" s="1">
        <v>22</v>
      </c>
      <c r="J298" s="1"/>
      <c r="K298" s="1"/>
      <c r="L298" s="64" t="s">
        <v>24</v>
      </c>
      <c r="M298" s="14">
        <f t="shared" si="132"/>
        <v>0</v>
      </c>
      <c r="N298" s="14">
        <f t="shared" si="133"/>
        <v>9.0909090909090917</v>
      </c>
      <c r="O298" s="14">
        <f t="shared" si="134"/>
        <v>18.181818181818183</v>
      </c>
      <c r="P298" s="14">
        <f t="shared" si="135"/>
        <v>31.818181818181817</v>
      </c>
      <c r="Q298" s="14">
        <f t="shared" si="136"/>
        <v>40.909090909090914</v>
      </c>
      <c r="R298" s="12"/>
      <c r="S298" s="16">
        <f t="shared" si="137"/>
        <v>0</v>
      </c>
      <c r="T298" s="14">
        <f t="shared" si="138"/>
        <v>100</v>
      </c>
      <c r="U298" s="12"/>
    </row>
    <row r="299" spans="1:21" x14ac:dyDescent="0.3">
      <c r="A299" s="3" t="s">
        <v>141</v>
      </c>
      <c r="B299" s="1">
        <v>2</v>
      </c>
      <c r="C299" s="1">
        <v>6</v>
      </c>
      <c r="D299" s="1">
        <v>0</v>
      </c>
      <c r="E299" s="1">
        <v>10</v>
      </c>
      <c r="F299" s="1">
        <v>2</v>
      </c>
      <c r="G299" s="1">
        <v>20</v>
      </c>
      <c r="H299" s="1">
        <v>0</v>
      </c>
      <c r="I299" s="1">
        <v>20</v>
      </c>
      <c r="J299" s="1"/>
      <c r="K299" s="1"/>
      <c r="L299" s="64" t="s">
        <v>141</v>
      </c>
      <c r="M299" s="14">
        <f t="shared" si="132"/>
        <v>10</v>
      </c>
      <c r="N299" s="14">
        <f t="shared" si="133"/>
        <v>30</v>
      </c>
      <c r="O299" s="14">
        <f t="shared" si="134"/>
        <v>0</v>
      </c>
      <c r="P299" s="14">
        <f t="shared" si="135"/>
        <v>50</v>
      </c>
      <c r="Q299" s="14">
        <f t="shared" si="136"/>
        <v>10</v>
      </c>
      <c r="R299" s="12"/>
      <c r="S299" s="16">
        <f t="shared" si="137"/>
        <v>0</v>
      </c>
      <c r="T299" s="14">
        <f t="shared" si="138"/>
        <v>100</v>
      </c>
      <c r="U299" s="12"/>
    </row>
    <row r="300" spans="1:21" x14ac:dyDescent="0.3">
      <c r="A300" s="3" t="s">
        <v>21</v>
      </c>
      <c r="B300" s="7">
        <v>3</v>
      </c>
      <c r="C300" s="7">
        <v>8</v>
      </c>
      <c r="D300" s="7">
        <v>4</v>
      </c>
      <c r="E300" s="7">
        <v>32</v>
      </c>
      <c r="F300" s="7">
        <v>26</v>
      </c>
      <c r="G300" s="7">
        <v>73</v>
      </c>
      <c r="H300" s="7">
        <v>0</v>
      </c>
      <c r="I300" s="7">
        <v>73</v>
      </c>
      <c r="J300" s="1"/>
      <c r="K300" s="1"/>
      <c r="L300" s="64" t="s">
        <v>21</v>
      </c>
      <c r="M300" s="15">
        <f t="shared" si="132"/>
        <v>4.10958904109589</v>
      </c>
      <c r="N300" s="15">
        <f t="shared" si="133"/>
        <v>10.95890410958904</v>
      </c>
      <c r="O300" s="15">
        <f t="shared" si="134"/>
        <v>5.4794520547945202</v>
      </c>
      <c r="P300" s="15">
        <f t="shared" si="135"/>
        <v>43.835616438356162</v>
      </c>
      <c r="Q300" s="15">
        <f t="shared" si="136"/>
        <v>35.61643835616438</v>
      </c>
      <c r="R300" s="7"/>
      <c r="S300" s="17">
        <f t="shared" si="137"/>
        <v>0</v>
      </c>
      <c r="T300" s="15">
        <f t="shared" si="138"/>
        <v>100</v>
      </c>
      <c r="U300" s="12"/>
    </row>
    <row r="301" spans="1:21" x14ac:dyDescent="0.3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64"/>
      <c r="M301" s="12"/>
      <c r="N301" s="12"/>
      <c r="O301" s="12"/>
      <c r="P301" s="12"/>
      <c r="Q301" s="12"/>
      <c r="R301" s="12"/>
      <c r="S301" s="12"/>
      <c r="T301" s="12"/>
      <c r="U301" s="12"/>
    </row>
    <row r="302" spans="1:21" ht="15" thickBot="1" x14ac:dyDescent="0.35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1"/>
      <c r="L302" s="64"/>
      <c r="M302" s="6"/>
      <c r="N302" s="6"/>
      <c r="O302" s="6"/>
      <c r="P302" s="6"/>
      <c r="Q302" s="6"/>
      <c r="R302" s="6"/>
      <c r="S302" s="6"/>
      <c r="T302" s="6"/>
      <c r="U302" s="6"/>
    </row>
    <row r="303" spans="1:21" x14ac:dyDescent="0.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64"/>
      <c r="M303" s="12"/>
      <c r="N303" s="12"/>
      <c r="O303" s="12"/>
      <c r="P303" s="12"/>
      <c r="Q303" s="12"/>
      <c r="R303" s="12"/>
      <c r="S303" s="12"/>
      <c r="T303" s="12"/>
      <c r="U303" s="12"/>
    </row>
    <row r="304" spans="1:21" x14ac:dyDescent="0.3">
      <c r="A304" s="2" t="s">
        <v>0</v>
      </c>
      <c r="B304" t="s">
        <v>1</v>
      </c>
      <c r="L304" s="63" t="s">
        <v>0</v>
      </c>
      <c r="M304" s="11" t="s">
        <v>1</v>
      </c>
    </row>
    <row r="305" spans="1:21" x14ac:dyDescent="0.3">
      <c r="A305" s="2" t="s">
        <v>2</v>
      </c>
      <c r="B305" t="s">
        <v>67</v>
      </c>
      <c r="L305" s="63" t="s">
        <v>2</v>
      </c>
      <c r="M305" s="11" t="s">
        <v>67</v>
      </c>
    </row>
    <row r="306" spans="1:21" x14ac:dyDescent="0.3">
      <c r="A306" s="2" t="s">
        <v>4</v>
      </c>
      <c r="B306" t="s">
        <v>48</v>
      </c>
      <c r="L306" s="63" t="s">
        <v>4</v>
      </c>
      <c r="M306" s="11" t="s">
        <v>48</v>
      </c>
    </row>
    <row r="307" spans="1:21" x14ac:dyDescent="0.3">
      <c r="A307" s="2" t="s">
        <v>6</v>
      </c>
      <c r="B307" t="s">
        <v>68</v>
      </c>
      <c r="L307" s="63" t="s">
        <v>6</v>
      </c>
      <c r="M307" s="11" t="s">
        <v>68</v>
      </c>
    </row>
    <row r="308" spans="1:21" x14ac:dyDescent="0.3">
      <c r="A308" s="9" t="s">
        <v>37</v>
      </c>
      <c r="B308" s="10" t="s">
        <v>50</v>
      </c>
      <c r="L308" s="65" t="s">
        <v>37</v>
      </c>
      <c r="M308" s="13" t="s">
        <v>50</v>
      </c>
    </row>
    <row r="309" spans="1:21" x14ac:dyDescent="0.3">
      <c r="A309" s="3"/>
      <c r="B309" s="4" t="s">
        <v>51</v>
      </c>
      <c r="C309" s="4" t="s">
        <v>52</v>
      </c>
      <c r="D309" s="4" t="s">
        <v>53</v>
      </c>
      <c r="E309" s="4" t="s">
        <v>54</v>
      </c>
      <c r="F309" s="4" t="s">
        <v>55</v>
      </c>
      <c r="G309" s="4" t="s">
        <v>12</v>
      </c>
      <c r="H309" s="4" t="s">
        <v>11</v>
      </c>
      <c r="I309" s="4" t="s">
        <v>13</v>
      </c>
      <c r="J309" s="1"/>
      <c r="K309" s="1"/>
      <c r="L309" s="64"/>
      <c r="M309" s="4" t="s">
        <v>51</v>
      </c>
      <c r="N309" s="4" t="s">
        <v>52</v>
      </c>
      <c r="O309" s="4" t="s">
        <v>53</v>
      </c>
      <c r="P309" s="4" t="s">
        <v>54</v>
      </c>
      <c r="Q309" s="4" t="s">
        <v>55</v>
      </c>
      <c r="R309" s="4" t="s">
        <v>12</v>
      </c>
      <c r="S309" s="4" t="s">
        <v>11</v>
      </c>
      <c r="T309" s="4" t="s">
        <v>13</v>
      </c>
      <c r="U309" s="12"/>
    </row>
    <row r="310" spans="1:21" x14ac:dyDescent="0.3">
      <c r="A310" s="3" t="s">
        <v>14</v>
      </c>
      <c r="B310" s="1">
        <v>0</v>
      </c>
      <c r="C310" s="1">
        <v>1</v>
      </c>
      <c r="D310" s="1">
        <v>2</v>
      </c>
      <c r="E310" s="1">
        <v>2</v>
      </c>
      <c r="F310" s="1">
        <v>1</v>
      </c>
      <c r="G310" s="1">
        <v>6</v>
      </c>
      <c r="H310" s="1">
        <v>0</v>
      </c>
      <c r="I310" s="1">
        <v>6</v>
      </c>
      <c r="J310" s="1"/>
      <c r="K310" s="1"/>
      <c r="L310" s="64" t="s">
        <v>14</v>
      </c>
      <c r="M310" s="14">
        <f>B310/$I310*100</f>
        <v>0</v>
      </c>
      <c r="N310" s="14">
        <f t="shared" ref="N310:N317" si="139">C310/$I310*100</f>
        <v>16.666666666666664</v>
      </c>
      <c r="O310" s="14">
        <f t="shared" ref="O310:O317" si="140">D310/$I310*100</f>
        <v>33.333333333333329</v>
      </c>
      <c r="P310" s="14">
        <f t="shared" ref="P310:P317" si="141">E310/$I310*100</f>
        <v>33.333333333333329</v>
      </c>
      <c r="Q310" s="14">
        <f t="shared" ref="Q310:Q317" si="142">F310/$I310*100</f>
        <v>16.666666666666664</v>
      </c>
      <c r="R310" s="12"/>
      <c r="S310" s="16">
        <f>H310/G310*100</f>
        <v>0</v>
      </c>
      <c r="T310" s="14">
        <f t="shared" ref="T310:T317" si="143">I310/$I310*100</f>
        <v>100</v>
      </c>
      <c r="U310" s="12"/>
    </row>
    <row r="311" spans="1:21" x14ac:dyDescent="0.3">
      <c r="A311" s="3" t="s">
        <v>15</v>
      </c>
      <c r="B311" s="1">
        <v>0</v>
      </c>
      <c r="C311" s="1">
        <v>1</v>
      </c>
      <c r="D311" s="1">
        <v>0</v>
      </c>
      <c r="E311" s="1">
        <v>2</v>
      </c>
      <c r="F311" s="1">
        <v>1</v>
      </c>
      <c r="G311" s="1">
        <v>4</v>
      </c>
      <c r="H311" s="1">
        <v>0</v>
      </c>
      <c r="I311" s="1">
        <v>4</v>
      </c>
      <c r="J311" s="1"/>
      <c r="K311" s="1"/>
      <c r="L311" s="64" t="s">
        <v>15</v>
      </c>
      <c r="M311" s="14">
        <f t="shared" ref="M311:M317" si="144">B311/$I311*100</f>
        <v>0</v>
      </c>
      <c r="N311" s="14">
        <f t="shared" si="139"/>
        <v>25</v>
      </c>
      <c r="O311" s="14">
        <f t="shared" si="140"/>
        <v>0</v>
      </c>
      <c r="P311" s="14">
        <f t="shared" si="141"/>
        <v>50</v>
      </c>
      <c r="Q311" s="14">
        <f t="shared" si="142"/>
        <v>25</v>
      </c>
      <c r="R311" s="12"/>
      <c r="S311" s="16">
        <f t="shared" ref="S311:S317" si="145">H311/G311*100</f>
        <v>0</v>
      </c>
      <c r="T311" s="14">
        <f t="shared" si="143"/>
        <v>100</v>
      </c>
      <c r="U311" s="12"/>
    </row>
    <row r="312" spans="1:21" x14ac:dyDescent="0.3">
      <c r="A312" s="3" t="s">
        <v>16</v>
      </c>
      <c r="B312" s="1">
        <v>0</v>
      </c>
      <c r="C312" s="1">
        <v>1</v>
      </c>
      <c r="D312" s="1">
        <v>3</v>
      </c>
      <c r="E312" s="1">
        <v>10</v>
      </c>
      <c r="F312" s="1">
        <v>11</v>
      </c>
      <c r="G312" s="1">
        <v>25</v>
      </c>
      <c r="H312" s="1">
        <v>0</v>
      </c>
      <c r="I312" s="1">
        <v>25</v>
      </c>
      <c r="J312" s="1"/>
      <c r="K312" s="1"/>
      <c r="L312" s="64" t="s">
        <v>16</v>
      </c>
      <c r="M312" s="14">
        <f t="shared" si="144"/>
        <v>0</v>
      </c>
      <c r="N312" s="14">
        <f t="shared" si="139"/>
        <v>4</v>
      </c>
      <c r="O312" s="14">
        <f t="shared" si="140"/>
        <v>12</v>
      </c>
      <c r="P312" s="14">
        <f t="shared" si="141"/>
        <v>40</v>
      </c>
      <c r="Q312" s="14">
        <f t="shared" si="142"/>
        <v>44</v>
      </c>
      <c r="R312" s="12"/>
      <c r="S312" s="16">
        <f t="shared" si="145"/>
        <v>0</v>
      </c>
      <c r="T312" s="14">
        <f t="shared" si="143"/>
        <v>100</v>
      </c>
      <c r="U312" s="12"/>
    </row>
    <row r="313" spans="1:21" x14ac:dyDescent="0.3">
      <c r="A313" s="3" t="s">
        <v>17</v>
      </c>
      <c r="B313" s="1">
        <v>0</v>
      </c>
      <c r="C313" s="1">
        <v>2</v>
      </c>
      <c r="D313" s="1">
        <v>2</v>
      </c>
      <c r="E313" s="1">
        <v>8</v>
      </c>
      <c r="F313" s="1">
        <v>1</v>
      </c>
      <c r="G313" s="1">
        <v>13</v>
      </c>
      <c r="H313" s="1">
        <v>0</v>
      </c>
      <c r="I313" s="1">
        <v>13</v>
      </c>
      <c r="J313" s="1"/>
      <c r="K313" s="1"/>
      <c r="L313" s="64" t="s">
        <v>17</v>
      </c>
      <c r="M313" s="14">
        <f t="shared" si="144"/>
        <v>0</v>
      </c>
      <c r="N313" s="14">
        <f t="shared" si="139"/>
        <v>15.384615384615385</v>
      </c>
      <c r="O313" s="14">
        <f t="shared" si="140"/>
        <v>15.384615384615385</v>
      </c>
      <c r="P313" s="14">
        <f t="shared" si="141"/>
        <v>61.53846153846154</v>
      </c>
      <c r="Q313" s="14">
        <f t="shared" si="142"/>
        <v>7.6923076923076925</v>
      </c>
      <c r="R313" s="12"/>
      <c r="S313" s="16">
        <f t="shared" si="145"/>
        <v>0</v>
      </c>
      <c r="T313" s="14">
        <f t="shared" si="143"/>
        <v>100</v>
      </c>
      <c r="U313" s="12"/>
    </row>
    <row r="314" spans="1:21" x14ac:dyDescent="0.3">
      <c r="A314" s="3" t="s">
        <v>18</v>
      </c>
      <c r="B314" s="1">
        <v>0</v>
      </c>
      <c r="C314" s="1">
        <v>2</v>
      </c>
      <c r="D314" s="1">
        <v>4</v>
      </c>
      <c r="E314" s="1">
        <v>5</v>
      </c>
      <c r="F314" s="1">
        <v>3</v>
      </c>
      <c r="G314" s="1">
        <v>14</v>
      </c>
      <c r="H314" s="1">
        <v>0</v>
      </c>
      <c r="I314" s="1">
        <v>14</v>
      </c>
      <c r="J314" s="1"/>
      <c r="K314" s="1"/>
      <c r="L314" s="64" t="s">
        <v>18</v>
      </c>
      <c r="M314" s="14">
        <f t="shared" si="144"/>
        <v>0</v>
      </c>
      <c r="N314" s="14">
        <f t="shared" si="139"/>
        <v>14.285714285714285</v>
      </c>
      <c r="O314" s="14">
        <f t="shared" si="140"/>
        <v>28.571428571428569</v>
      </c>
      <c r="P314" s="14">
        <f t="shared" si="141"/>
        <v>35.714285714285715</v>
      </c>
      <c r="Q314" s="14">
        <f t="shared" si="142"/>
        <v>21.428571428571427</v>
      </c>
      <c r="R314" s="12"/>
      <c r="S314" s="16">
        <f t="shared" si="145"/>
        <v>0</v>
      </c>
      <c r="T314" s="14">
        <f t="shared" si="143"/>
        <v>100</v>
      </c>
      <c r="U314" s="12"/>
    </row>
    <row r="315" spans="1:21" x14ac:dyDescent="0.3">
      <c r="A315" s="3" t="s">
        <v>19</v>
      </c>
      <c r="B315" s="1">
        <v>0</v>
      </c>
      <c r="C315" s="1">
        <v>0</v>
      </c>
      <c r="D315" s="1">
        <v>0</v>
      </c>
      <c r="E315" s="1">
        <v>0</v>
      </c>
      <c r="F315" s="1">
        <v>1</v>
      </c>
      <c r="G315" s="1">
        <v>1</v>
      </c>
      <c r="H315" s="1">
        <v>0</v>
      </c>
      <c r="I315" s="1">
        <v>1</v>
      </c>
      <c r="J315" s="1"/>
      <c r="K315" s="1"/>
      <c r="L315" s="64" t="s">
        <v>19</v>
      </c>
      <c r="M315" s="14">
        <f t="shared" si="144"/>
        <v>0</v>
      </c>
      <c r="N315" s="14">
        <f t="shared" si="139"/>
        <v>0</v>
      </c>
      <c r="O315" s="14">
        <f t="shared" si="140"/>
        <v>0</v>
      </c>
      <c r="P315" s="14">
        <f t="shared" si="141"/>
        <v>0</v>
      </c>
      <c r="Q315" s="14">
        <f t="shared" si="142"/>
        <v>100</v>
      </c>
      <c r="R315" s="12"/>
      <c r="S315" s="16">
        <f t="shared" si="145"/>
        <v>0</v>
      </c>
      <c r="T315" s="14">
        <f t="shared" si="143"/>
        <v>100</v>
      </c>
      <c r="U315" s="12"/>
    </row>
    <row r="316" spans="1:21" x14ac:dyDescent="0.3">
      <c r="A316" s="3" t="s">
        <v>20</v>
      </c>
      <c r="B316" s="1">
        <v>1</v>
      </c>
      <c r="C316" s="1">
        <v>2</v>
      </c>
      <c r="D316" s="1">
        <v>1</v>
      </c>
      <c r="E316" s="1">
        <v>5</v>
      </c>
      <c r="F316" s="1">
        <v>1</v>
      </c>
      <c r="G316" s="1">
        <v>10</v>
      </c>
      <c r="H316" s="1">
        <v>0</v>
      </c>
      <c r="I316" s="1">
        <v>10</v>
      </c>
      <c r="J316" s="1"/>
      <c r="K316" s="1"/>
      <c r="L316" s="64" t="s">
        <v>20</v>
      </c>
      <c r="M316" s="14">
        <f t="shared" si="144"/>
        <v>10</v>
      </c>
      <c r="N316" s="14">
        <f t="shared" si="139"/>
        <v>20</v>
      </c>
      <c r="O316" s="14">
        <f t="shared" si="140"/>
        <v>10</v>
      </c>
      <c r="P316" s="14">
        <f t="shared" si="141"/>
        <v>50</v>
      </c>
      <c r="Q316" s="14">
        <f t="shared" si="142"/>
        <v>10</v>
      </c>
      <c r="R316" s="12"/>
      <c r="S316" s="16">
        <f t="shared" si="145"/>
        <v>0</v>
      </c>
      <c r="T316" s="14">
        <f t="shared" si="143"/>
        <v>100</v>
      </c>
      <c r="U316" s="12"/>
    </row>
    <row r="317" spans="1:21" x14ac:dyDescent="0.3">
      <c r="A317" s="3" t="s">
        <v>21</v>
      </c>
      <c r="B317" s="7">
        <v>1</v>
      </c>
      <c r="C317" s="7">
        <v>9</v>
      </c>
      <c r="D317" s="7">
        <v>12</v>
      </c>
      <c r="E317" s="7">
        <v>32</v>
      </c>
      <c r="F317" s="7">
        <v>19</v>
      </c>
      <c r="G317" s="7">
        <v>73</v>
      </c>
      <c r="H317" s="7">
        <v>0</v>
      </c>
      <c r="I317" s="7">
        <v>73</v>
      </c>
      <c r="J317" s="1"/>
      <c r="K317" s="1"/>
      <c r="L317" s="64" t="s">
        <v>21</v>
      </c>
      <c r="M317" s="15">
        <f t="shared" si="144"/>
        <v>1.3698630136986301</v>
      </c>
      <c r="N317" s="15">
        <f t="shared" si="139"/>
        <v>12.328767123287671</v>
      </c>
      <c r="O317" s="15">
        <f t="shared" si="140"/>
        <v>16.43835616438356</v>
      </c>
      <c r="P317" s="15">
        <f t="shared" si="141"/>
        <v>43.835616438356162</v>
      </c>
      <c r="Q317" s="15">
        <f t="shared" si="142"/>
        <v>26.027397260273972</v>
      </c>
      <c r="R317" s="7"/>
      <c r="S317" s="17">
        <f t="shared" si="145"/>
        <v>0</v>
      </c>
      <c r="T317" s="15">
        <f t="shared" si="143"/>
        <v>100</v>
      </c>
      <c r="U317" s="12"/>
    </row>
    <row r="318" spans="1:21" x14ac:dyDescent="0.3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64"/>
      <c r="M318" s="12"/>
      <c r="N318" s="12"/>
      <c r="O318" s="12"/>
      <c r="P318" s="12"/>
      <c r="Q318" s="12"/>
      <c r="R318" s="12"/>
      <c r="S318" s="12"/>
      <c r="T318" s="12"/>
      <c r="U318" s="12"/>
    </row>
    <row r="319" spans="1:21" x14ac:dyDescent="0.3">
      <c r="A319" s="2" t="s">
        <v>0</v>
      </c>
      <c r="B319" t="s">
        <v>1</v>
      </c>
      <c r="L319" s="63" t="s">
        <v>0</v>
      </c>
      <c r="M319" s="11" t="s">
        <v>1</v>
      </c>
    </row>
    <row r="320" spans="1:21" x14ac:dyDescent="0.3">
      <c r="A320" s="2" t="s">
        <v>2</v>
      </c>
      <c r="B320" t="s">
        <v>67</v>
      </c>
      <c r="L320" s="63" t="s">
        <v>2</v>
      </c>
      <c r="M320" s="11" t="s">
        <v>67</v>
      </c>
    </row>
    <row r="321" spans="1:21" x14ac:dyDescent="0.3">
      <c r="A321" s="2" t="s">
        <v>4</v>
      </c>
      <c r="B321" t="s">
        <v>48</v>
      </c>
      <c r="L321" s="63" t="s">
        <v>4</v>
      </c>
      <c r="M321" s="11" t="s">
        <v>48</v>
      </c>
    </row>
    <row r="322" spans="1:21" x14ac:dyDescent="0.3">
      <c r="A322" s="2" t="s">
        <v>6</v>
      </c>
      <c r="B322" t="s">
        <v>68</v>
      </c>
      <c r="L322" s="63" t="s">
        <v>6</v>
      </c>
      <c r="M322" s="11" t="s">
        <v>68</v>
      </c>
    </row>
    <row r="323" spans="1:21" x14ac:dyDescent="0.3">
      <c r="A323" s="9" t="s">
        <v>37</v>
      </c>
      <c r="B323" s="10" t="s">
        <v>50</v>
      </c>
      <c r="L323" s="65" t="s">
        <v>37</v>
      </c>
      <c r="M323" s="13" t="s">
        <v>50</v>
      </c>
    </row>
    <row r="324" spans="1:21" x14ac:dyDescent="0.3">
      <c r="A324" s="3"/>
      <c r="B324" s="8" t="s">
        <v>51</v>
      </c>
      <c r="C324" s="8" t="s">
        <v>52</v>
      </c>
      <c r="D324" s="8" t="s">
        <v>53</v>
      </c>
      <c r="E324" s="8" t="s">
        <v>54</v>
      </c>
      <c r="F324" s="8" t="s">
        <v>55</v>
      </c>
      <c r="G324" s="8" t="s">
        <v>12</v>
      </c>
      <c r="H324" s="8" t="s">
        <v>11</v>
      </c>
      <c r="I324" s="8" t="s">
        <v>13</v>
      </c>
      <c r="J324" s="1"/>
      <c r="K324" s="1"/>
      <c r="L324" s="64"/>
      <c r="M324" s="8" t="s">
        <v>51</v>
      </c>
      <c r="N324" s="8" t="s">
        <v>52</v>
      </c>
      <c r="O324" s="8" t="s">
        <v>53</v>
      </c>
      <c r="P324" s="8" t="s">
        <v>54</v>
      </c>
      <c r="Q324" s="8" t="s">
        <v>55</v>
      </c>
      <c r="R324" s="8" t="s">
        <v>12</v>
      </c>
      <c r="S324" s="8" t="s">
        <v>11</v>
      </c>
      <c r="T324" s="8" t="s">
        <v>13</v>
      </c>
      <c r="U324" s="12"/>
    </row>
    <row r="325" spans="1:21" x14ac:dyDescent="0.3">
      <c r="A325" s="3" t="s">
        <v>22</v>
      </c>
      <c r="B325" s="1">
        <v>0</v>
      </c>
      <c r="C325" s="1">
        <v>0</v>
      </c>
      <c r="D325" s="1">
        <v>4</v>
      </c>
      <c r="E325" s="1">
        <v>16</v>
      </c>
      <c r="F325" s="1">
        <v>11</v>
      </c>
      <c r="G325" s="1">
        <v>31</v>
      </c>
      <c r="H325" s="1">
        <v>0</v>
      </c>
      <c r="I325" s="1">
        <v>31</v>
      </c>
      <c r="J325" s="1"/>
      <c r="K325" s="1"/>
      <c r="L325" s="64" t="s">
        <v>22</v>
      </c>
      <c r="M325" s="14">
        <f t="shared" ref="M325:M328" si="146">B325/$I325*100</f>
        <v>0</v>
      </c>
      <c r="N325" s="14">
        <f t="shared" ref="N325:N328" si="147">C325/$I325*100</f>
        <v>0</v>
      </c>
      <c r="O325" s="14">
        <f t="shared" ref="O325:O328" si="148">D325/$I325*100</f>
        <v>12.903225806451612</v>
      </c>
      <c r="P325" s="14">
        <f t="shared" ref="P325:P328" si="149">E325/$I325*100</f>
        <v>51.612903225806448</v>
      </c>
      <c r="Q325" s="14">
        <f t="shared" ref="Q325:Q328" si="150">F325/$I325*100</f>
        <v>35.483870967741936</v>
      </c>
      <c r="R325" s="12"/>
      <c r="S325" s="16">
        <f t="shared" ref="S325:S328" si="151">H325/G325*100</f>
        <v>0</v>
      </c>
      <c r="T325" s="14">
        <f t="shared" ref="T325:T328" si="152">I325/$I325*100</f>
        <v>100</v>
      </c>
      <c r="U325" s="12"/>
    </row>
    <row r="326" spans="1:21" x14ac:dyDescent="0.3">
      <c r="A326" s="3" t="s">
        <v>24</v>
      </c>
      <c r="B326" s="1">
        <v>0</v>
      </c>
      <c r="C326" s="1">
        <v>3</v>
      </c>
      <c r="D326" s="1">
        <v>5</v>
      </c>
      <c r="E326" s="1">
        <v>8</v>
      </c>
      <c r="F326" s="1">
        <v>6</v>
      </c>
      <c r="G326" s="1">
        <v>22</v>
      </c>
      <c r="H326" s="1">
        <v>0</v>
      </c>
      <c r="I326" s="1">
        <v>22</v>
      </c>
      <c r="J326" s="1"/>
      <c r="K326" s="1"/>
      <c r="L326" s="64" t="s">
        <v>24</v>
      </c>
      <c r="M326" s="14">
        <f t="shared" si="146"/>
        <v>0</v>
      </c>
      <c r="N326" s="14">
        <f t="shared" si="147"/>
        <v>13.636363636363635</v>
      </c>
      <c r="O326" s="14">
        <f t="shared" si="148"/>
        <v>22.727272727272727</v>
      </c>
      <c r="P326" s="14">
        <f t="shared" si="149"/>
        <v>36.363636363636367</v>
      </c>
      <c r="Q326" s="14">
        <f t="shared" si="150"/>
        <v>27.27272727272727</v>
      </c>
      <c r="R326" s="12"/>
      <c r="S326" s="16">
        <f t="shared" si="151"/>
        <v>0</v>
      </c>
      <c r="T326" s="14">
        <f t="shared" si="152"/>
        <v>100</v>
      </c>
      <c r="U326" s="12"/>
    </row>
    <row r="327" spans="1:21" x14ac:dyDescent="0.3">
      <c r="A327" s="3" t="s">
        <v>141</v>
      </c>
      <c r="B327" s="1">
        <v>1</v>
      </c>
      <c r="C327" s="1">
        <v>6</v>
      </c>
      <c r="D327" s="1">
        <v>3</v>
      </c>
      <c r="E327" s="1">
        <v>8</v>
      </c>
      <c r="F327" s="1">
        <v>2</v>
      </c>
      <c r="G327" s="1">
        <v>20</v>
      </c>
      <c r="H327" s="1">
        <v>0</v>
      </c>
      <c r="I327" s="1">
        <v>20</v>
      </c>
      <c r="J327" s="1"/>
      <c r="K327" s="1"/>
      <c r="L327" s="64" t="s">
        <v>141</v>
      </c>
      <c r="M327" s="14">
        <f t="shared" si="146"/>
        <v>5</v>
      </c>
      <c r="N327" s="14">
        <f t="shared" si="147"/>
        <v>30</v>
      </c>
      <c r="O327" s="14">
        <f t="shared" si="148"/>
        <v>15</v>
      </c>
      <c r="P327" s="14">
        <f t="shared" si="149"/>
        <v>40</v>
      </c>
      <c r="Q327" s="14">
        <f t="shared" si="150"/>
        <v>10</v>
      </c>
      <c r="R327" s="12"/>
      <c r="S327" s="16">
        <f t="shared" si="151"/>
        <v>0</v>
      </c>
      <c r="T327" s="14">
        <f t="shared" si="152"/>
        <v>100</v>
      </c>
      <c r="U327" s="12"/>
    </row>
    <row r="328" spans="1:21" x14ac:dyDescent="0.3">
      <c r="A328" s="3" t="s">
        <v>21</v>
      </c>
      <c r="B328" s="7">
        <v>1</v>
      </c>
      <c r="C328" s="7">
        <v>9</v>
      </c>
      <c r="D328" s="7">
        <v>12</v>
      </c>
      <c r="E328" s="7">
        <v>32</v>
      </c>
      <c r="F328" s="7">
        <v>19</v>
      </c>
      <c r="G328" s="7">
        <v>73</v>
      </c>
      <c r="H328" s="7">
        <v>0</v>
      </c>
      <c r="I328" s="7">
        <v>73</v>
      </c>
      <c r="J328" s="1"/>
      <c r="K328" s="1"/>
      <c r="L328" s="64" t="s">
        <v>21</v>
      </c>
      <c r="M328" s="15">
        <f t="shared" si="146"/>
        <v>1.3698630136986301</v>
      </c>
      <c r="N328" s="15">
        <f t="shared" si="147"/>
        <v>12.328767123287671</v>
      </c>
      <c r="O328" s="15">
        <f t="shared" si="148"/>
        <v>16.43835616438356</v>
      </c>
      <c r="P328" s="15">
        <f t="shared" si="149"/>
        <v>43.835616438356162</v>
      </c>
      <c r="Q328" s="15">
        <f t="shared" si="150"/>
        <v>26.027397260273972</v>
      </c>
      <c r="R328" s="7"/>
      <c r="S328" s="17">
        <f t="shared" si="151"/>
        <v>0</v>
      </c>
      <c r="T328" s="15">
        <f t="shared" si="152"/>
        <v>100</v>
      </c>
      <c r="U328" s="12"/>
    </row>
    <row r="329" spans="1:21" x14ac:dyDescent="0.3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64"/>
      <c r="M329" s="12"/>
      <c r="N329" s="12"/>
      <c r="O329" s="12"/>
      <c r="P329" s="12"/>
      <c r="Q329" s="12"/>
      <c r="R329" s="12"/>
      <c r="S329" s="12"/>
      <c r="T329" s="12"/>
      <c r="U329" s="12"/>
    </row>
    <row r="330" spans="1:21" ht="15" thickBot="1" x14ac:dyDescent="0.35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1"/>
      <c r="L330" s="64"/>
      <c r="M330" s="6"/>
      <c r="N330" s="6"/>
      <c r="O330" s="6"/>
      <c r="P330" s="6"/>
      <c r="Q330" s="6"/>
      <c r="R330" s="6"/>
      <c r="S330" s="6"/>
      <c r="T330" s="6"/>
      <c r="U330" s="6"/>
    </row>
    <row r="331" spans="1:21" x14ac:dyDescent="0.3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64"/>
      <c r="M331" s="12"/>
      <c r="N331" s="12"/>
      <c r="O331" s="12"/>
      <c r="P331" s="12"/>
      <c r="Q331" s="12"/>
      <c r="R331" s="12"/>
      <c r="S331" s="12"/>
      <c r="T331" s="12"/>
      <c r="U331" s="12"/>
    </row>
    <row r="332" spans="1:21" x14ac:dyDescent="0.3">
      <c r="A332" s="2" t="s">
        <v>0</v>
      </c>
      <c r="B332" t="s">
        <v>1</v>
      </c>
      <c r="L332" s="63" t="s">
        <v>0</v>
      </c>
      <c r="M332" s="11" t="s">
        <v>1</v>
      </c>
    </row>
    <row r="333" spans="1:21" x14ac:dyDescent="0.3">
      <c r="A333" s="2" t="s">
        <v>2</v>
      </c>
      <c r="B333" t="s">
        <v>69</v>
      </c>
      <c r="L333" s="63" t="s">
        <v>2</v>
      </c>
      <c r="M333" s="11" t="s">
        <v>69</v>
      </c>
    </row>
    <row r="334" spans="1:21" x14ac:dyDescent="0.3">
      <c r="A334" s="2" t="s">
        <v>4</v>
      </c>
      <c r="B334" t="s">
        <v>48</v>
      </c>
      <c r="L334" s="63" t="s">
        <v>4</v>
      </c>
      <c r="M334" s="11" t="s">
        <v>48</v>
      </c>
    </row>
    <row r="335" spans="1:21" x14ac:dyDescent="0.3">
      <c r="A335" s="2" t="s">
        <v>6</v>
      </c>
      <c r="B335" t="s">
        <v>70</v>
      </c>
      <c r="L335" s="63" t="s">
        <v>6</v>
      </c>
      <c r="M335" s="11" t="s">
        <v>70</v>
      </c>
    </row>
    <row r="336" spans="1:21" x14ac:dyDescent="0.3">
      <c r="A336" s="9" t="s">
        <v>37</v>
      </c>
      <c r="B336" s="10" t="s">
        <v>50</v>
      </c>
      <c r="L336" s="65" t="s">
        <v>37</v>
      </c>
      <c r="M336" s="13" t="s">
        <v>50</v>
      </c>
    </row>
    <row r="337" spans="1:21" x14ac:dyDescent="0.3">
      <c r="A337" s="3"/>
      <c r="B337" s="4" t="s">
        <v>51</v>
      </c>
      <c r="C337" s="4" t="s">
        <v>52</v>
      </c>
      <c r="D337" s="4" t="s">
        <v>53</v>
      </c>
      <c r="E337" s="4" t="s">
        <v>54</v>
      </c>
      <c r="F337" s="4" t="s">
        <v>55</v>
      </c>
      <c r="G337" s="4" t="s">
        <v>11</v>
      </c>
      <c r="H337" s="4" t="s">
        <v>12</v>
      </c>
      <c r="I337" s="4" t="s">
        <v>13</v>
      </c>
      <c r="J337" s="1"/>
      <c r="K337" s="1"/>
      <c r="L337" s="64"/>
      <c r="M337" s="4" t="s">
        <v>51</v>
      </c>
      <c r="N337" s="4" t="s">
        <v>52</v>
      </c>
      <c r="O337" s="4" t="s">
        <v>53</v>
      </c>
      <c r="P337" s="4" t="s">
        <v>54</v>
      </c>
      <c r="Q337" s="4" t="s">
        <v>55</v>
      </c>
      <c r="R337" s="4" t="s">
        <v>11</v>
      </c>
      <c r="S337" s="4" t="s">
        <v>12</v>
      </c>
      <c r="T337" s="4" t="s">
        <v>13</v>
      </c>
      <c r="U337" s="12"/>
    </row>
    <row r="338" spans="1:21" x14ac:dyDescent="0.3">
      <c r="A338" s="3" t="s">
        <v>14</v>
      </c>
      <c r="B338" s="1">
        <v>0</v>
      </c>
      <c r="C338" s="1">
        <v>0</v>
      </c>
      <c r="D338" s="1">
        <v>2</v>
      </c>
      <c r="E338" s="1">
        <v>3</v>
      </c>
      <c r="F338" s="1">
        <v>1</v>
      </c>
      <c r="G338" s="1">
        <v>0</v>
      </c>
      <c r="H338" s="1">
        <v>6</v>
      </c>
      <c r="I338" s="1">
        <v>6</v>
      </c>
      <c r="J338" s="1"/>
      <c r="K338" s="1"/>
      <c r="L338" s="64" t="s">
        <v>14</v>
      </c>
      <c r="M338" s="14">
        <f>B338/$I338*100</f>
        <v>0</v>
      </c>
      <c r="N338" s="14">
        <f t="shared" ref="N338:N345" si="153">C338/$I338*100</f>
        <v>0</v>
      </c>
      <c r="O338" s="14">
        <f t="shared" ref="O338:O345" si="154">D338/$I338*100</f>
        <v>33.333333333333329</v>
      </c>
      <c r="P338" s="14">
        <f t="shared" ref="P338:P345" si="155">E338/$I338*100</f>
        <v>50</v>
      </c>
      <c r="Q338" s="14">
        <f t="shared" ref="Q338:Q345" si="156">F338/$I338*100</f>
        <v>16.666666666666664</v>
      </c>
      <c r="R338" s="16">
        <f>G338/H338*100</f>
        <v>0</v>
      </c>
      <c r="S338" s="12"/>
      <c r="T338" s="14">
        <f t="shared" ref="T338:T345" si="157">I338/$I338*100</f>
        <v>100</v>
      </c>
      <c r="U338" s="12"/>
    </row>
    <row r="339" spans="1:21" x14ac:dyDescent="0.3">
      <c r="A339" s="3" t="s">
        <v>15</v>
      </c>
      <c r="B339" s="1">
        <v>0</v>
      </c>
      <c r="C339" s="1">
        <v>0</v>
      </c>
      <c r="D339" s="1">
        <v>1</v>
      </c>
      <c r="E339" s="1">
        <v>2</v>
      </c>
      <c r="F339" s="1">
        <v>1</v>
      </c>
      <c r="G339" s="1">
        <v>0</v>
      </c>
      <c r="H339" s="1">
        <v>4</v>
      </c>
      <c r="I339" s="1">
        <v>4</v>
      </c>
      <c r="J339" s="1"/>
      <c r="K339" s="1"/>
      <c r="L339" s="64" t="s">
        <v>15</v>
      </c>
      <c r="M339" s="14">
        <f t="shared" ref="M339:M345" si="158">B339/$I339*100</f>
        <v>0</v>
      </c>
      <c r="N339" s="14">
        <f t="shared" si="153"/>
        <v>0</v>
      </c>
      <c r="O339" s="14">
        <f t="shared" si="154"/>
        <v>25</v>
      </c>
      <c r="P339" s="14">
        <f t="shared" si="155"/>
        <v>50</v>
      </c>
      <c r="Q339" s="14">
        <f t="shared" si="156"/>
        <v>25</v>
      </c>
      <c r="R339" s="16">
        <f t="shared" ref="R339:R345" si="159">G339/H339*100</f>
        <v>0</v>
      </c>
      <c r="S339" s="12"/>
      <c r="T339" s="14">
        <f t="shared" si="157"/>
        <v>100</v>
      </c>
      <c r="U339" s="12"/>
    </row>
    <row r="340" spans="1:21" x14ac:dyDescent="0.3">
      <c r="A340" s="3" t="s">
        <v>16</v>
      </c>
      <c r="B340" s="1">
        <v>2</v>
      </c>
      <c r="C340" s="1">
        <v>2</v>
      </c>
      <c r="D340" s="1">
        <v>1</v>
      </c>
      <c r="E340" s="1">
        <v>12</v>
      </c>
      <c r="F340" s="1">
        <v>7</v>
      </c>
      <c r="G340" s="1">
        <v>1</v>
      </c>
      <c r="H340" s="1">
        <v>25</v>
      </c>
      <c r="I340" s="1">
        <v>24</v>
      </c>
      <c r="J340" s="1"/>
      <c r="K340" s="1"/>
      <c r="L340" s="64" t="s">
        <v>16</v>
      </c>
      <c r="M340" s="14">
        <f t="shared" si="158"/>
        <v>8.3333333333333321</v>
      </c>
      <c r="N340" s="14">
        <f t="shared" si="153"/>
        <v>8.3333333333333321</v>
      </c>
      <c r="O340" s="14">
        <f t="shared" si="154"/>
        <v>4.1666666666666661</v>
      </c>
      <c r="P340" s="14">
        <f t="shared" si="155"/>
        <v>50</v>
      </c>
      <c r="Q340" s="14">
        <f t="shared" si="156"/>
        <v>29.166666666666668</v>
      </c>
      <c r="R340" s="16">
        <f t="shared" si="159"/>
        <v>4</v>
      </c>
      <c r="S340" s="12"/>
      <c r="T340" s="14">
        <f t="shared" si="157"/>
        <v>100</v>
      </c>
      <c r="U340" s="12"/>
    </row>
    <row r="341" spans="1:21" x14ac:dyDescent="0.3">
      <c r="A341" s="3" t="s">
        <v>17</v>
      </c>
      <c r="B341" s="1">
        <v>0</v>
      </c>
      <c r="C341" s="1">
        <v>1</v>
      </c>
      <c r="D341" s="1">
        <v>2</v>
      </c>
      <c r="E341" s="1">
        <v>8</v>
      </c>
      <c r="F341" s="1">
        <v>2</v>
      </c>
      <c r="G341" s="1">
        <v>0</v>
      </c>
      <c r="H341" s="1">
        <v>13</v>
      </c>
      <c r="I341" s="1">
        <v>13</v>
      </c>
      <c r="J341" s="1"/>
      <c r="K341" s="1"/>
      <c r="L341" s="64" t="s">
        <v>17</v>
      </c>
      <c r="M341" s="14">
        <f t="shared" si="158"/>
        <v>0</v>
      </c>
      <c r="N341" s="14">
        <f t="shared" si="153"/>
        <v>7.6923076923076925</v>
      </c>
      <c r="O341" s="14">
        <f t="shared" si="154"/>
        <v>15.384615384615385</v>
      </c>
      <c r="P341" s="14">
        <f t="shared" si="155"/>
        <v>61.53846153846154</v>
      </c>
      <c r="Q341" s="14">
        <f t="shared" si="156"/>
        <v>15.384615384615385</v>
      </c>
      <c r="R341" s="16">
        <f t="shared" si="159"/>
        <v>0</v>
      </c>
      <c r="S341" s="12"/>
      <c r="T341" s="14">
        <f t="shared" si="157"/>
        <v>100</v>
      </c>
      <c r="U341" s="12"/>
    </row>
    <row r="342" spans="1:21" x14ac:dyDescent="0.3">
      <c r="A342" s="3" t="s">
        <v>18</v>
      </c>
      <c r="B342" s="1">
        <v>0</v>
      </c>
      <c r="C342" s="1">
        <v>3</v>
      </c>
      <c r="D342" s="1">
        <v>2</v>
      </c>
      <c r="E342" s="1">
        <v>8</v>
      </c>
      <c r="F342" s="1">
        <v>1</v>
      </c>
      <c r="G342" s="1">
        <v>0</v>
      </c>
      <c r="H342" s="1">
        <v>14</v>
      </c>
      <c r="I342" s="1">
        <v>14</v>
      </c>
      <c r="J342" s="1"/>
      <c r="K342" s="1"/>
      <c r="L342" s="64" t="s">
        <v>18</v>
      </c>
      <c r="M342" s="14">
        <f t="shared" si="158"/>
        <v>0</v>
      </c>
      <c r="N342" s="14">
        <f t="shared" si="153"/>
        <v>21.428571428571427</v>
      </c>
      <c r="O342" s="14">
        <f t="shared" si="154"/>
        <v>14.285714285714285</v>
      </c>
      <c r="P342" s="14">
        <f t="shared" si="155"/>
        <v>57.142857142857139</v>
      </c>
      <c r="Q342" s="14">
        <f t="shared" si="156"/>
        <v>7.1428571428571423</v>
      </c>
      <c r="R342" s="16">
        <f t="shared" si="159"/>
        <v>0</v>
      </c>
      <c r="S342" s="12"/>
      <c r="T342" s="14">
        <f t="shared" si="157"/>
        <v>100</v>
      </c>
      <c r="U342" s="12"/>
    </row>
    <row r="343" spans="1:21" x14ac:dyDescent="0.3">
      <c r="A343" s="3" t="s">
        <v>19</v>
      </c>
      <c r="B343" s="1">
        <v>0</v>
      </c>
      <c r="C343" s="1">
        <v>0</v>
      </c>
      <c r="D343" s="1">
        <v>0</v>
      </c>
      <c r="E343" s="1">
        <v>0</v>
      </c>
      <c r="F343" s="1">
        <v>1</v>
      </c>
      <c r="G343" s="1">
        <v>0</v>
      </c>
      <c r="H343" s="1">
        <v>1</v>
      </c>
      <c r="I343" s="1">
        <v>1</v>
      </c>
      <c r="J343" s="1"/>
      <c r="K343" s="1"/>
      <c r="L343" s="64" t="s">
        <v>19</v>
      </c>
      <c r="M343" s="14">
        <f t="shared" si="158"/>
        <v>0</v>
      </c>
      <c r="N343" s="14">
        <f t="shared" si="153"/>
        <v>0</v>
      </c>
      <c r="O343" s="14">
        <f t="shared" si="154"/>
        <v>0</v>
      </c>
      <c r="P343" s="14">
        <f t="shared" si="155"/>
        <v>0</v>
      </c>
      <c r="Q343" s="14">
        <f t="shared" si="156"/>
        <v>100</v>
      </c>
      <c r="R343" s="16">
        <f t="shared" si="159"/>
        <v>0</v>
      </c>
      <c r="S343" s="12"/>
      <c r="T343" s="14">
        <f t="shared" si="157"/>
        <v>100</v>
      </c>
      <c r="U343" s="12"/>
    </row>
    <row r="344" spans="1:21" x14ac:dyDescent="0.3">
      <c r="A344" s="3" t="s">
        <v>20</v>
      </c>
      <c r="B344" s="1">
        <v>3</v>
      </c>
      <c r="C344" s="1">
        <v>2</v>
      </c>
      <c r="D344" s="1">
        <v>0</v>
      </c>
      <c r="E344" s="1">
        <v>4</v>
      </c>
      <c r="F344" s="1">
        <v>1</v>
      </c>
      <c r="G344" s="1">
        <v>0</v>
      </c>
      <c r="H344" s="1">
        <v>10</v>
      </c>
      <c r="I344" s="1">
        <v>10</v>
      </c>
      <c r="J344" s="1"/>
      <c r="K344" s="1"/>
      <c r="L344" s="64" t="s">
        <v>20</v>
      </c>
      <c r="M344" s="14">
        <f t="shared" si="158"/>
        <v>30</v>
      </c>
      <c r="N344" s="14">
        <f t="shared" si="153"/>
        <v>20</v>
      </c>
      <c r="O344" s="14">
        <f t="shared" si="154"/>
        <v>0</v>
      </c>
      <c r="P344" s="14">
        <f t="shared" si="155"/>
        <v>40</v>
      </c>
      <c r="Q344" s="14">
        <f t="shared" si="156"/>
        <v>10</v>
      </c>
      <c r="R344" s="16">
        <f t="shared" si="159"/>
        <v>0</v>
      </c>
      <c r="S344" s="12"/>
      <c r="T344" s="14">
        <f t="shared" si="157"/>
        <v>100</v>
      </c>
      <c r="U344" s="12"/>
    </row>
    <row r="345" spans="1:21" x14ac:dyDescent="0.3">
      <c r="A345" s="3" t="s">
        <v>21</v>
      </c>
      <c r="B345" s="7">
        <v>5</v>
      </c>
      <c r="C345" s="7">
        <v>8</v>
      </c>
      <c r="D345" s="7">
        <v>8</v>
      </c>
      <c r="E345" s="7">
        <v>37</v>
      </c>
      <c r="F345" s="7">
        <v>14</v>
      </c>
      <c r="G345" s="7">
        <v>1</v>
      </c>
      <c r="H345" s="7">
        <v>73</v>
      </c>
      <c r="I345" s="7">
        <v>72</v>
      </c>
      <c r="J345" s="1"/>
      <c r="K345" s="1"/>
      <c r="L345" s="64" t="s">
        <v>21</v>
      </c>
      <c r="M345" s="15">
        <f t="shared" si="158"/>
        <v>6.9444444444444446</v>
      </c>
      <c r="N345" s="15">
        <f t="shared" si="153"/>
        <v>11.111111111111111</v>
      </c>
      <c r="O345" s="15">
        <f t="shared" si="154"/>
        <v>11.111111111111111</v>
      </c>
      <c r="P345" s="15">
        <f t="shared" si="155"/>
        <v>51.388888888888886</v>
      </c>
      <c r="Q345" s="15">
        <f t="shared" si="156"/>
        <v>19.444444444444446</v>
      </c>
      <c r="R345" s="17">
        <f t="shared" si="159"/>
        <v>1.3698630136986301</v>
      </c>
      <c r="S345" s="7"/>
      <c r="T345" s="15">
        <f t="shared" si="157"/>
        <v>100</v>
      </c>
      <c r="U345" s="12"/>
    </row>
    <row r="346" spans="1:21" x14ac:dyDescent="0.3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64"/>
      <c r="M346" s="12"/>
      <c r="N346" s="12"/>
      <c r="O346" s="12"/>
      <c r="P346" s="12"/>
      <c r="Q346" s="12"/>
      <c r="R346" s="12"/>
      <c r="S346" s="12"/>
      <c r="T346" s="12"/>
      <c r="U346" s="12"/>
    </row>
    <row r="347" spans="1:21" x14ac:dyDescent="0.3">
      <c r="A347" s="2" t="s">
        <v>0</v>
      </c>
      <c r="B347" t="s">
        <v>1</v>
      </c>
      <c r="L347" s="63" t="s">
        <v>0</v>
      </c>
      <c r="M347" s="11" t="s">
        <v>1</v>
      </c>
    </row>
    <row r="348" spans="1:21" x14ac:dyDescent="0.3">
      <c r="A348" s="2" t="s">
        <v>2</v>
      </c>
      <c r="B348" t="s">
        <v>69</v>
      </c>
      <c r="L348" s="63" t="s">
        <v>2</v>
      </c>
      <c r="M348" s="11" t="s">
        <v>69</v>
      </c>
    </row>
    <row r="349" spans="1:21" x14ac:dyDescent="0.3">
      <c r="A349" s="2" t="s">
        <v>4</v>
      </c>
      <c r="B349" t="s">
        <v>48</v>
      </c>
      <c r="L349" s="63" t="s">
        <v>4</v>
      </c>
      <c r="M349" s="11" t="s">
        <v>48</v>
      </c>
    </row>
    <row r="350" spans="1:21" x14ac:dyDescent="0.3">
      <c r="A350" s="2" t="s">
        <v>6</v>
      </c>
      <c r="B350" t="s">
        <v>70</v>
      </c>
      <c r="L350" s="63" t="s">
        <v>6</v>
      </c>
      <c r="M350" s="11" t="s">
        <v>70</v>
      </c>
    </row>
    <row r="351" spans="1:21" x14ac:dyDescent="0.3">
      <c r="A351" s="9" t="s">
        <v>37</v>
      </c>
      <c r="B351" s="10" t="s">
        <v>50</v>
      </c>
      <c r="L351" s="65" t="s">
        <v>37</v>
      </c>
      <c r="M351" s="13" t="s">
        <v>50</v>
      </c>
    </row>
    <row r="352" spans="1:21" x14ac:dyDescent="0.3">
      <c r="A352" s="3"/>
      <c r="B352" s="8" t="s">
        <v>51</v>
      </c>
      <c r="C352" s="8" t="s">
        <v>52</v>
      </c>
      <c r="D352" s="8" t="s">
        <v>53</v>
      </c>
      <c r="E352" s="8" t="s">
        <v>54</v>
      </c>
      <c r="F352" s="8" t="s">
        <v>55</v>
      </c>
      <c r="G352" s="8" t="s">
        <v>11</v>
      </c>
      <c r="H352" s="8" t="s">
        <v>12</v>
      </c>
      <c r="I352" s="8" t="s">
        <v>13</v>
      </c>
      <c r="J352" s="1"/>
      <c r="K352" s="1"/>
      <c r="L352" s="64"/>
      <c r="M352" s="8" t="s">
        <v>51</v>
      </c>
      <c r="N352" s="8" t="s">
        <v>52</v>
      </c>
      <c r="O352" s="8" t="s">
        <v>53</v>
      </c>
      <c r="P352" s="8" t="s">
        <v>54</v>
      </c>
      <c r="Q352" s="8" t="s">
        <v>55</v>
      </c>
      <c r="R352" s="8" t="s">
        <v>11</v>
      </c>
      <c r="S352" s="8" t="s">
        <v>12</v>
      </c>
      <c r="T352" s="8" t="s">
        <v>13</v>
      </c>
      <c r="U352" s="12"/>
    </row>
    <row r="353" spans="1:21" x14ac:dyDescent="0.3">
      <c r="A353" s="3" t="s">
        <v>22</v>
      </c>
      <c r="B353" s="1">
        <v>1</v>
      </c>
      <c r="C353" s="1">
        <v>1</v>
      </c>
      <c r="D353" s="1">
        <v>3</v>
      </c>
      <c r="E353" s="1">
        <v>19</v>
      </c>
      <c r="F353" s="1">
        <v>6</v>
      </c>
      <c r="G353" s="1">
        <v>1</v>
      </c>
      <c r="H353" s="1">
        <v>31</v>
      </c>
      <c r="I353" s="1">
        <v>30</v>
      </c>
      <c r="J353" s="1"/>
      <c r="K353" s="1"/>
      <c r="L353" s="64" t="s">
        <v>22</v>
      </c>
      <c r="M353" s="14">
        <f t="shared" ref="M353:M356" si="160">B353/$I353*100</f>
        <v>3.3333333333333335</v>
      </c>
      <c r="N353" s="14">
        <f t="shared" ref="N353:N356" si="161">C353/$I353*100</f>
        <v>3.3333333333333335</v>
      </c>
      <c r="O353" s="14">
        <f t="shared" ref="O353:O356" si="162">D353/$I353*100</f>
        <v>10</v>
      </c>
      <c r="P353" s="14">
        <f t="shared" ref="P353:P356" si="163">E353/$I353*100</f>
        <v>63.333333333333329</v>
      </c>
      <c r="Q353" s="14">
        <f t="shared" ref="Q353:Q356" si="164">F353/$I353*100</f>
        <v>20</v>
      </c>
      <c r="R353" s="16">
        <f t="shared" ref="R353:R356" si="165">G353/H353*100</f>
        <v>3.225806451612903</v>
      </c>
      <c r="S353" s="12"/>
      <c r="T353" s="14">
        <f t="shared" ref="T353:T356" si="166">I353/$I353*100</f>
        <v>100</v>
      </c>
      <c r="U353" s="12"/>
    </row>
    <row r="354" spans="1:21" x14ac:dyDescent="0.3">
      <c r="A354" s="3" t="s">
        <v>24</v>
      </c>
      <c r="B354" s="1">
        <v>0</v>
      </c>
      <c r="C354" s="1">
        <v>3</v>
      </c>
      <c r="D354" s="1">
        <v>4</v>
      </c>
      <c r="E354" s="1">
        <v>8</v>
      </c>
      <c r="F354" s="1">
        <v>7</v>
      </c>
      <c r="G354" s="1">
        <v>0</v>
      </c>
      <c r="H354" s="1">
        <v>22</v>
      </c>
      <c r="I354" s="1">
        <v>22</v>
      </c>
      <c r="J354" s="1"/>
      <c r="K354" s="1"/>
      <c r="L354" s="64" t="s">
        <v>24</v>
      </c>
      <c r="M354" s="14">
        <f t="shared" si="160"/>
        <v>0</v>
      </c>
      <c r="N354" s="14">
        <f t="shared" si="161"/>
        <v>13.636363636363635</v>
      </c>
      <c r="O354" s="14">
        <f t="shared" si="162"/>
        <v>18.181818181818183</v>
      </c>
      <c r="P354" s="14">
        <f t="shared" si="163"/>
        <v>36.363636363636367</v>
      </c>
      <c r="Q354" s="14">
        <f t="shared" si="164"/>
        <v>31.818181818181817</v>
      </c>
      <c r="R354" s="16">
        <f t="shared" si="165"/>
        <v>0</v>
      </c>
      <c r="S354" s="12"/>
      <c r="T354" s="14">
        <f t="shared" si="166"/>
        <v>100</v>
      </c>
      <c r="U354" s="12"/>
    </row>
    <row r="355" spans="1:21" x14ac:dyDescent="0.3">
      <c r="A355" s="3" t="s">
        <v>141</v>
      </c>
      <c r="B355" s="1">
        <v>4</v>
      </c>
      <c r="C355" s="1">
        <v>4</v>
      </c>
      <c r="D355" s="1">
        <v>1</v>
      </c>
      <c r="E355" s="1">
        <v>10</v>
      </c>
      <c r="F355" s="1">
        <v>1</v>
      </c>
      <c r="G355" s="1">
        <v>0</v>
      </c>
      <c r="H355" s="1">
        <v>20</v>
      </c>
      <c r="I355" s="1">
        <v>20</v>
      </c>
      <c r="J355" s="1"/>
      <c r="K355" s="1"/>
      <c r="L355" s="64" t="s">
        <v>141</v>
      </c>
      <c r="M355" s="14">
        <f t="shared" si="160"/>
        <v>20</v>
      </c>
      <c r="N355" s="14">
        <f t="shared" si="161"/>
        <v>20</v>
      </c>
      <c r="O355" s="14">
        <f t="shared" si="162"/>
        <v>5</v>
      </c>
      <c r="P355" s="14">
        <f t="shared" si="163"/>
        <v>50</v>
      </c>
      <c r="Q355" s="14">
        <f t="shared" si="164"/>
        <v>5</v>
      </c>
      <c r="R355" s="16">
        <f t="shared" si="165"/>
        <v>0</v>
      </c>
      <c r="S355" s="12"/>
      <c r="T355" s="14">
        <f t="shared" si="166"/>
        <v>100</v>
      </c>
      <c r="U355" s="12"/>
    </row>
    <row r="356" spans="1:21" x14ac:dyDescent="0.3">
      <c r="A356" s="3" t="s">
        <v>21</v>
      </c>
      <c r="B356" s="7">
        <v>5</v>
      </c>
      <c r="C356" s="7">
        <v>8</v>
      </c>
      <c r="D356" s="7">
        <v>8</v>
      </c>
      <c r="E356" s="7">
        <v>37</v>
      </c>
      <c r="F356" s="7">
        <v>14</v>
      </c>
      <c r="G356" s="7">
        <v>1</v>
      </c>
      <c r="H356" s="7">
        <v>73</v>
      </c>
      <c r="I356" s="7">
        <v>72</v>
      </c>
      <c r="J356" s="1"/>
      <c r="K356" s="1"/>
      <c r="L356" s="64" t="s">
        <v>21</v>
      </c>
      <c r="M356" s="15">
        <f t="shared" si="160"/>
        <v>6.9444444444444446</v>
      </c>
      <c r="N356" s="15">
        <f t="shared" si="161"/>
        <v>11.111111111111111</v>
      </c>
      <c r="O356" s="15">
        <f t="shared" si="162"/>
        <v>11.111111111111111</v>
      </c>
      <c r="P356" s="15">
        <f t="shared" si="163"/>
        <v>51.388888888888886</v>
      </c>
      <c r="Q356" s="15">
        <f t="shared" si="164"/>
        <v>19.444444444444446</v>
      </c>
      <c r="R356" s="17">
        <f t="shared" si="165"/>
        <v>1.3698630136986301</v>
      </c>
      <c r="S356" s="7"/>
      <c r="T356" s="15">
        <f t="shared" si="166"/>
        <v>100</v>
      </c>
      <c r="U356" s="12"/>
    </row>
    <row r="357" spans="1:21" x14ac:dyDescent="0.3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64"/>
      <c r="M357" s="12"/>
      <c r="N357" s="12"/>
      <c r="O357" s="12"/>
      <c r="P357" s="12"/>
      <c r="Q357" s="12"/>
      <c r="R357" s="12"/>
      <c r="S357" s="12"/>
      <c r="T357" s="12"/>
      <c r="U357" s="12"/>
    </row>
    <row r="358" spans="1:21" ht="15" thickBot="1" x14ac:dyDescent="0.35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1"/>
      <c r="L358" s="64"/>
      <c r="M358" s="6"/>
      <c r="N358" s="6"/>
      <c r="O358" s="6"/>
      <c r="P358" s="6"/>
      <c r="Q358" s="6"/>
      <c r="R358" s="6"/>
      <c r="S358" s="6"/>
      <c r="T358" s="6"/>
      <c r="U358" s="6"/>
    </row>
    <row r="359" spans="1:21" x14ac:dyDescent="0.3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64"/>
      <c r="M359" s="12"/>
      <c r="N359" s="12"/>
      <c r="O359" s="12"/>
      <c r="P359" s="12"/>
      <c r="Q359" s="12"/>
      <c r="R359" s="12"/>
      <c r="S359" s="12"/>
      <c r="T359" s="12"/>
      <c r="U359" s="12"/>
    </row>
    <row r="360" spans="1:21" x14ac:dyDescent="0.3">
      <c r="A360" s="2" t="s">
        <v>0</v>
      </c>
      <c r="B360" t="s">
        <v>1</v>
      </c>
      <c r="L360" s="63" t="s">
        <v>0</v>
      </c>
      <c r="M360" s="11" t="s">
        <v>1</v>
      </c>
    </row>
    <row r="361" spans="1:21" x14ac:dyDescent="0.3">
      <c r="A361" s="2" t="s">
        <v>2</v>
      </c>
      <c r="B361" t="s">
        <v>71</v>
      </c>
      <c r="L361" s="63" t="s">
        <v>2</v>
      </c>
      <c r="M361" s="11" t="s">
        <v>71</v>
      </c>
    </row>
    <row r="362" spans="1:21" x14ac:dyDescent="0.3">
      <c r="A362" s="2" t="s">
        <v>4</v>
      </c>
      <c r="B362" t="s">
        <v>72</v>
      </c>
      <c r="L362" s="63" t="s">
        <v>4</v>
      </c>
      <c r="M362" s="11" t="s">
        <v>72</v>
      </c>
    </row>
    <row r="363" spans="1:21" x14ac:dyDescent="0.3">
      <c r="A363" s="2" t="s">
        <v>6</v>
      </c>
      <c r="B363" t="s">
        <v>73</v>
      </c>
      <c r="L363" s="63" t="s">
        <v>6</v>
      </c>
      <c r="M363" s="11" t="s">
        <v>73</v>
      </c>
    </row>
    <row r="364" spans="1:21" x14ac:dyDescent="0.3">
      <c r="A364" s="3"/>
      <c r="B364" s="4" t="s">
        <v>74</v>
      </c>
      <c r="C364" s="4" t="s">
        <v>75</v>
      </c>
      <c r="D364" s="4" t="s">
        <v>11</v>
      </c>
      <c r="E364" s="4" t="s">
        <v>12</v>
      </c>
      <c r="F364" s="4" t="s">
        <v>13</v>
      </c>
      <c r="G364" s="1"/>
      <c r="H364" s="1"/>
      <c r="I364" s="1"/>
      <c r="J364" s="1"/>
      <c r="K364" s="1"/>
      <c r="L364" s="64"/>
      <c r="M364" s="4" t="s">
        <v>74</v>
      </c>
      <c r="N364" s="4" t="s">
        <v>75</v>
      </c>
      <c r="O364" s="4" t="s">
        <v>11</v>
      </c>
      <c r="P364" s="4" t="s">
        <v>12</v>
      </c>
      <c r="Q364" s="4" t="s">
        <v>13</v>
      </c>
      <c r="R364" s="12"/>
      <c r="S364" s="12"/>
      <c r="T364" s="12"/>
      <c r="U364" s="12"/>
    </row>
    <row r="365" spans="1:21" x14ac:dyDescent="0.3">
      <c r="A365" s="3" t="s">
        <v>14</v>
      </c>
      <c r="B365" s="1">
        <v>5</v>
      </c>
      <c r="C365" s="1">
        <v>3</v>
      </c>
      <c r="D365" s="1">
        <v>0</v>
      </c>
      <c r="E365" s="1">
        <v>8</v>
      </c>
      <c r="F365" s="1">
        <v>8</v>
      </c>
      <c r="G365" s="1"/>
      <c r="H365" s="1"/>
      <c r="I365" s="1"/>
      <c r="J365" s="1"/>
      <c r="K365" s="1"/>
      <c r="L365" s="64" t="s">
        <v>14</v>
      </c>
      <c r="M365" s="14">
        <f>B365/$F365*100</f>
        <v>62.5</v>
      </c>
      <c r="N365" s="14">
        <f t="shared" ref="N365:N372" si="167">C365/$F365*100</f>
        <v>37.5</v>
      </c>
      <c r="O365" s="16">
        <f>D365/$E365*100</f>
        <v>0</v>
      </c>
      <c r="P365" s="12"/>
      <c r="Q365" s="14">
        <f t="shared" ref="Q365:Q372" si="168">F365/$F365*100</f>
        <v>100</v>
      </c>
      <c r="R365" s="12"/>
      <c r="S365" s="12"/>
      <c r="T365" s="12"/>
      <c r="U365" s="12"/>
    </row>
    <row r="366" spans="1:21" x14ac:dyDescent="0.3">
      <c r="A366" s="3" t="s">
        <v>15</v>
      </c>
      <c r="B366" s="1">
        <v>4</v>
      </c>
      <c r="C366" s="1">
        <v>4</v>
      </c>
      <c r="D366" s="1">
        <v>4</v>
      </c>
      <c r="E366" s="1">
        <v>12</v>
      </c>
      <c r="F366" s="1">
        <v>8</v>
      </c>
      <c r="G366" s="1"/>
      <c r="H366" s="1"/>
      <c r="I366" s="1"/>
      <c r="J366" s="1"/>
      <c r="K366" s="1"/>
      <c r="L366" s="64" t="s">
        <v>15</v>
      </c>
      <c r="M366" s="14">
        <f t="shared" ref="M366:M372" si="169">B366/$F366*100</f>
        <v>50</v>
      </c>
      <c r="N366" s="14">
        <f t="shared" si="167"/>
        <v>50</v>
      </c>
      <c r="O366" s="16">
        <f t="shared" ref="O366:O372" si="170">D366/$E366*100</f>
        <v>33.333333333333329</v>
      </c>
      <c r="P366" s="12"/>
      <c r="Q366" s="14">
        <f t="shared" si="168"/>
        <v>100</v>
      </c>
      <c r="R366" s="12"/>
      <c r="S366" s="12"/>
      <c r="T366" s="12"/>
      <c r="U366" s="12"/>
    </row>
    <row r="367" spans="1:21" x14ac:dyDescent="0.3">
      <c r="A367" s="3" t="s">
        <v>16</v>
      </c>
      <c r="B367" s="1">
        <v>15</v>
      </c>
      <c r="C367" s="1">
        <v>7</v>
      </c>
      <c r="D367" s="1">
        <v>12</v>
      </c>
      <c r="E367" s="1">
        <v>34</v>
      </c>
      <c r="F367" s="1">
        <v>22</v>
      </c>
      <c r="G367" s="1"/>
      <c r="H367" s="1"/>
      <c r="I367" s="1"/>
      <c r="J367" s="1"/>
      <c r="K367" s="1"/>
      <c r="L367" s="64" t="s">
        <v>16</v>
      </c>
      <c r="M367" s="14">
        <f t="shared" si="169"/>
        <v>68.181818181818173</v>
      </c>
      <c r="N367" s="14">
        <f t="shared" si="167"/>
        <v>31.818181818181817</v>
      </c>
      <c r="O367" s="16">
        <f t="shared" si="170"/>
        <v>35.294117647058826</v>
      </c>
      <c r="P367" s="12"/>
      <c r="Q367" s="14">
        <f t="shared" si="168"/>
        <v>100</v>
      </c>
      <c r="R367" s="12"/>
      <c r="S367" s="12"/>
      <c r="T367" s="12"/>
      <c r="U367" s="12"/>
    </row>
    <row r="368" spans="1:21" x14ac:dyDescent="0.3">
      <c r="A368" s="3" t="s">
        <v>17</v>
      </c>
      <c r="B368" s="1">
        <v>11</v>
      </c>
      <c r="C368" s="1">
        <v>3</v>
      </c>
      <c r="D368" s="1">
        <v>2</v>
      </c>
      <c r="E368" s="1">
        <v>16</v>
      </c>
      <c r="F368" s="1">
        <v>14</v>
      </c>
      <c r="G368" s="1"/>
      <c r="H368" s="1"/>
      <c r="I368" s="1"/>
      <c r="J368" s="1"/>
      <c r="K368" s="1"/>
      <c r="L368" s="64" t="s">
        <v>17</v>
      </c>
      <c r="M368" s="14">
        <f t="shared" si="169"/>
        <v>78.571428571428569</v>
      </c>
      <c r="N368" s="14">
        <f t="shared" si="167"/>
        <v>21.428571428571427</v>
      </c>
      <c r="O368" s="16">
        <f t="shared" si="170"/>
        <v>12.5</v>
      </c>
      <c r="P368" s="12"/>
      <c r="Q368" s="14">
        <f t="shared" si="168"/>
        <v>100</v>
      </c>
      <c r="R368" s="12"/>
      <c r="S368" s="12"/>
      <c r="T368" s="12"/>
      <c r="U368" s="12"/>
    </row>
    <row r="369" spans="1:21" x14ac:dyDescent="0.3">
      <c r="A369" s="3" t="s">
        <v>18</v>
      </c>
      <c r="B369" s="1">
        <v>10</v>
      </c>
      <c r="C369" s="1">
        <v>4</v>
      </c>
      <c r="D369" s="1">
        <v>3</v>
      </c>
      <c r="E369" s="1">
        <v>17</v>
      </c>
      <c r="F369" s="1">
        <v>14</v>
      </c>
      <c r="G369" s="1"/>
      <c r="H369" s="1"/>
      <c r="I369" s="1"/>
      <c r="J369" s="1"/>
      <c r="K369" s="1"/>
      <c r="L369" s="64" t="s">
        <v>18</v>
      </c>
      <c r="M369" s="14">
        <f t="shared" si="169"/>
        <v>71.428571428571431</v>
      </c>
      <c r="N369" s="14">
        <f t="shared" si="167"/>
        <v>28.571428571428569</v>
      </c>
      <c r="O369" s="16">
        <f t="shared" si="170"/>
        <v>17.647058823529413</v>
      </c>
      <c r="P369" s="12"/>
      <c r="Q369" s="14">
        <f t="shared" si="168"/>
        <v>100</v>
      </c>
      <c r="R369" s="12"/>
      <c r="S369" s="12"/>
      <c r="T369" s="12"/>
      <c r="U369" s="12"/>
    </row>
    <row r="370" spans="1:21" x14ac:dyDescent="0.3">
      <c r="A370" s="3" t="s">
        <v>19</v>
      </c>
      <c r="B370" s="1">
        <v>2</v>
      </c>
      <c r="C370" s="1">
        <v>0</v>
      </c>
      <c r="D370" s="1">
        <v>1</v>
      </c>
      <c r="E370" s="1">
        <v>3</v>
      </c>
      <c r="F370" s="1">
        <v>2</v>
      </c>
      <c r="G370" s="1"/>
      <c r="H370" s="1"/>
      <c r="I370" s="1"/>
      <c r="J370" s="1"/>
      <c r="K370" s="1"/>
      <c r="L370" s="64" t="s">
        <v>19</v>
      </c>
      <c r="M370" s="14">
        <f t="shared" si="169"/>
        <v>100</v>
      </c>
      <c r="N370" s="14">
        <f t="shared" si="167"/>
        <v>0</v>
      </c>
      <c r="O370" s="16">
        <f t="shared" si="170"/>
        <v>33.333333333333329</v>
      </c>
      <c r="P370" s="12"/>
      <c r="Q370" s="14">
        <f t="shared" si="168"/>
        <v>100</v>
      </c>
      <c r="R370" s="12"/>
      <c r="S370" s="12"/>
      <c r="T370" s="12"/>
      <c r="U370" s="12"/>
    </row>
    <row r="371" spans="1:21" x14ac:dyDescent="0.3">
      <c r="A371" s="3" t="s">
        <v>20</v>
      </c>
      <c r="B371" s="1">
        <v>9</v>
      </c>
      <c r="C371" s="1">
        <v>8</v>
      </c>
      <c r="D371" s="1">
        <v>5</v>
      </c>
      <c r="E371" s="1">
        <v>22</v>
      </c>
      <c r="F371" s="1">
        <v>17</v>
      </c>
      <c r="G371" s="1"/>
      <c r="H371" s="1"/>
      <c r="I371" s="1"/>
      <c r="J371" s="1"/>
      <c r="K371" s="1"/>
      <c r="L371" s="64" t="s">
        <v>20</v>
      </c>
      <c r="M371" s="14">
        <f t="shared" si="169"/>
        <v>52.941176470588239</v>
      </c>
      <c r="N371" s="14">
        <f t="shared" si="167"/>
        <v>47.058823529411761</v>
      </c>
      <c r="O371" s="16">
        <f t="shared" si="170"/>
        <v>22.727272727272727</v>
      </c>
      <c r="P371" s="12"/>
      <c r="Q371" s="14">
        <f t="shared" si="168"/>
        <v>100</v>
      </c>
      <c r="R371" s="12"/>
      <c r="S371" s="12"/>
      <c r="T371" s="12"/>
      <c r="U371" s="12"/>
    </row>
    <row r="372" spans="1:21" x14ac:dyDescent="0.3">
      <c r="A372" s="3" t="s">
        <v>21</v>
      </c>
      <c r="B372" s="7">
        <v>56</v>
      </c>
      <c r="C372" s="7">
        <v>29</v>
      </c>
      <c r="D372" s="7">
        <v>27</v>
      </c>
      <c r="E372" s="7">
        <v>112</v>
      </c>
      <c r="F372" s="7">
        <v>85</v>
      </c>
      <c r="G372" s="1"/>
      <c r="H372" s="1"/>
      <c r="I372" s="1"/>
      <c r="J372" s="1"/>
      <c r="K372" s="1"/>
      <c r="L372" s="64" t="s">
        <v>21</v>
      </c>
      <c r="M372" s="15">
        <f t="shared" si="169"/>
        <v>65.882352941176464</v>
      </c>
      <c r="N372" s="15">
        <f t="shared" si="167"/>
        <v>34.117647058823529</v>
      </c>
      <c r="O372" s="17">
        <f t="shared" si="170"/>
        <v>24.107142857142858</v>
      </c>
      <c r="P372" s="7"/>
      <c r="Q372" s="15">
        <f t="shared" si="168"/>
        <v>100</v>
      </c>
      <c r="R372" s="12"/>
      <c r="S372" s="12"/>
      <c r="T372" s="12"/>
      <c r="U372" s="12"/>
    </row>
    <row r="373" spans="1:21" x14ac:dyDescent="0.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64"/>
      <c r="M373" s="12"/>
      <c r="N373" s="12"/>
      <c r="O373" s="12"/>
      <c r="P373" s="12"/>
      <c r="Q373" s="12"/>
      <c r="R373" s="12"/>
      <c r="S373" s="12"/>
      <c r="T373" s="12"/>
      <c r="U373" s="12"/>
    </row>
    <row r="374" spans="1:21" x14ac:dyDescent="0.3">
      <c r="A374" s="2" t="s">
        <v>0</v>
      </c>
      <c r="B374" t="s">
        <v>1</v>
      </c>
      <c r="L374" s="63" t="s">
        <v>0</v>
      </c>
      <c r="M374" s="11" t="s">
        <v>1</v>
      </c>
    </row>
    <row r="375" spans="1:21" x14ac:dyDescent="0.3">
      <c r="A375" s="2" t="s">
        <v>2</v>
      </c>
      <c r="B375" t="s">
        <v>71</v>
      </c>
      <c r="L375" s="63" t="s">
        <v>2</v>
      </c>
      <c r="M375" s="11" t="s">
        <v>71</v>
      </c>
    </row>
    <row r="376" spans="1:21" x14ac:dyDescent="0.3">
      <c r="A376" s="2" t="s">
        <v>4</v>
      </c>
      <c r="B376" t="s">
        <v>72</v>
      </c>
      <c r="L376" s="63" t="s">
        <v>4</v>
      </c>
      <c r="M376" s="11" t="s">
        <v>72</v>
      </c>
    </row>
    <row r="377" spans="1:21" x14ac:dyDescent="0.3">
      <c r="A377" s="2" t="s">
        <v>6</v>
      </c>
      <c r="B377" t="s">
        <v>73</v>
      </c>
      <c r="L377" s="63" t="s">
        <v>6</v>
      </c>
      <c r="M377" s="11" t="s">
        <v>73</v>
      </c>
    </row>
    <row r="378" spans="1:21" x14ac:dyDescent="0.3">
      <c r="A378" s="3"/>
      <c r="B378" s="8" t="s">
        <v>74</v>
      </c>
      <c r="C378" s="8" t="s">
        <v>75</v>
      </c>
      <c r="D378" s="8" t="s">
        <v>11</v>
      </c>
      <c r="E378" s="8" t="s">
        <v>12</v>
      </c>
      <c r="F378" s="8" t="s">
        <v>13</v>
      </c>
      <c r="G378" s="1"/>
      <c r="H378" s="1"/>
      <c r="I378" s="1"/>
      <c r="J378" s="1"/>
      <c r="K378" s="1"/>
      <c r="L378" s="64"/>
      <c r="M378" s="8" t="s">
        <v>74</v>
      </c>
      <c r="N378" s="8" t="s">
        <v>75</v>
      </c>
      <c r="O378" s="8" t="s">
        <v>11</v>
      </c>
      <c r="P378" s="8" t="s">
        <v>12</v>
      </c>
      <c r="Q378" s="8" t="s">
        <v>13</v>
      </c>
      <c r="R378" s="12"/>
      <c r="S378" s="12"/>
      <c r="T378" s="12"/>
      <c r="U378" s="12"/>
    </row>
    <row r="379" spans="1:21" x14ac:dyDescent="0.3">
      <c r="A379" s="3" t="s">
        <v>22</v>
      </c>
      <c r="B379" s="1">
        <v>22</v>
      </c>
      <c r="C379" s="1">
        <v>9</v>
      </c>
      <c r="D379" s="1">
        <v>14</v>
      </c>
      <c r="E379" s="1">
        <v>45</v>
      </c>
      <c r="F379" s="1">
        <v>31</v>
      </c>
      <c r="G379" s="1"/>
      <c r="H379" s="1"/>
      <c r="I379" s="1"/>
      <c r="J379" s="1"/>
      <c r="K379" s="1"/>
      <c r="L379" s="64" t="s">
        <v>22</v>
      </c>
      <c r="M379" s="14">
        <f t="shared" ref="M379:M382" si="171">B379/$F379*100</f>
        <v>70.967741935483872</v>
      </c>
      <c r="N379" s="14">
        <f t="shared" ref="N379:N382" si="172">C379/$F379*100</f>
        <v>29.032258064516132</v>
      </c>
      <c r="O379" s="16">
        <f t="shared" ref="O379:O382" si="173">D379/$E379*100</f>
        <v>31.111111111111111</v>
      </c>
      <c r="P379" s="12"/>
      <c r="Q379" s="14">
        <f t="shared" ref="Q379:Q382" si="174">F379/$F379*100</f>
        <v>100</v>
      </c>
      <c r="R379" s="12"/>
      <c r="S379" s="12"/>
      <c r="T379" s="12"/>
      <c r="U379" s="12"/>
    </row>
    <row r="380" spans="1:21" x14ac:dyDescent="0.3">
      <c r="A380" s="3" t="s">
        <v>24</v>
      </c>
      <c r="B380" s="1">
        <v>18</v>
      </c>
      <c r="C380" s="1">
        <v>8</v>
      </c>
      <c r="D380" s="1">
        <v>6</v>
      </c>
      <c r="E380" s="1">
        <v>32</v>
      </c>
      <c r="F380" s="1">
        <v>26</v>
      </c>
      <c r="G380" s="1"/>
      <c r="H380" s="1"/>
      <c r="I380" s="1"/>
      <c r="J380" s="1"/>
      <c r="K380" s="1"/>
      <c r="L380" s="64" t="s">
        <v>24</v>
      </c>
      <c r="M380" s="14">
        <f t="shared" si="171"/>
        <v>69.230769230769226</v>
      </c>
      <c r="N380" s="14">
        <f t="shared" si="172"/>
        <v>30.76923076923077</v>
      </c>
      <c r="O380" s="16">
        <f t="shared" si="173"/>
        <v>18.75</v>
      </c>
      <c r="P380" s="12"/>
      <c r="Q380" s="14">
        <f t="shared" si="174"/>
        <v>100</v>
      </c>
      <c r="R380" s="12"/>
      <c r="S380" s="12"/>
      <c r="T380" s="12"/>
      <c r="U380" s="12"/>
    </row>
    <row r="381" spans="1:21" x14ac:dyDescent="0.3">
      <c r="A381" s="3" t="s">
        <v>141</v>
      </c>
      <c r="B381" s="1">
        <v>16</v>
      </c>
      <c r="C381" s="1">
        <v>12</v>
      </c>
      <c r="D381" s="1">
        <v>7</v>
      </c>
      <c r="E381" s="1">
        <v>35</v>
      </c>
      <c r="F381" s="1">
        <v>28</v>
      </c>
      <c r="G381" s="1"/>
      <c r="H381" s="1"/>
      <c r="I381" s="1"/>
      <c r="J381" s="1"/>
      <c r="K381" s="1"/>
      <c r="L381" s="64" t="s">
        <v>141</v>
      </c>
      <c r="M381" s="14">
        <f t="shared" si="171"/>
        <v>57.142857142857139</v>
      </c>
      <c r="N381" s="14">
        <f t="shared" si="172"/>
        <v>42.857142857142854</v>
      </c>
      <c r="O381" s="16">
        <f t="shared" si="173"/>
        <v>20</v>
      </c>
      <c r="P381" s="12"/>
      <c r="Q381" s="14">
        <f t="shared" si="174"/>
        <v>100</v>
      </c>
      <c r="R381" s="12"/>
      <c r="S381" s="12"/>
      <c r="T381" s="12"/>
      <c r="U381" s="12"/>
    </row>
    <row r="382" spans="1:21" x14ac:dyDescent="0.3">
      <c r="A382" s="3" t="s">
        <v>21</v>
      </c>
      <c r="B382" s="7">
        <v>56</v>
      </c>
      <c r="C382" s="7">
        <v>29</v>
      </c>
      <c r="D382" s="7">
        <v>27</v>
      </c>
      <c r="E382" s="7">
        <v>112</v>
      </c>
      <c r="F382" s="7">
        <v>85</v>
      </c>
      <c r="G382" s="1"/>
      <c r="H382" s="1"/>
      <c r="I382" s="1"/>
      <c r="J382" s="1"/>
      <c r="K382" s="1"/>
      <c r="L382" s="64" t="s">
        <v>21</v>
      </c>
      <c r="M382" s="15">
        <f t="shared" si="171"/>
        <v>65.882352941176464</v>
      </c>
      <c r="N382" s="15">
        <f t="shared" si="172"/>
        <v>34.117647058823529</v>
      </c>
      <c r="O382" s="17">
        <f t="shared" si="173"/>
        <v>24.107142857142858</v>
      </c>
      <c r="P382" s="7"/>
      <c r="Q382" s="15">
        <f t="shared" si="174"/>
        <v>100</v>
      </c>
      <c r="R382" s="12"/>
      <c r="S382" s="12"/>
      <c r="T382" s="12"/>
      <c r="U382" s="12"/>
    </row>
    <row r="383" spans="1:21" x14ac:dyDescent="0.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64"/>
      <c r="M383" s="12"/>
      <c r="N383" s="12"/>
      <c r="O383" s="12"/>
      <c r="P383" s="12"/>
      <c r="Q383" s="12"/>
      <c r="R383" s="12"/>
      <c r="S383" s="12"/>
      <c r="T383" s="12"/>
      <c r="U383" s="12"/>
    </row>
    <row r="384" spans="1:21" ht="15" thickBot="1" x14ac:dyDescent="0.35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1"/>
      <c r="L384" s="64"/>
      <c r="M384" s="6"/>
      <c r="N384" s="6"/>
      <c r="O384" s="6"/>
      <c r="P384" s="6"/>
      <c r="Q384" s="6"/>
      <c r="R384" s="6"/>
      <c r="S384" s="6"/>
      <c r="T384" s="6"/>
      <c r="U384" s="6"/>
    </row>
    <row r="385" spans="1:21" x14ac:dyDescent="0.3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64"/>
      <c r="M385" s="12"/>
      <c r="N385" s="12"/>
      <c r="O385" s="12"/>
      <c r="P385" s="12"/>
      <c r="Q385" s="12"/>
      <c r="R385" s="12"/>
      <c r="S385" s="12"/>
      <c r="T385" s="12"/>
      <c r="U385" s="12"/>
    </row>
    <row r="386" spans="1:21" x14ac:dyDescent="0.3">
      <c r="A386" s="2" t="s">
        <v>0</v>
      </c>
      <c r="B386" t="s">
        <v>1</v>
      </c>
      <c r="L386" s="63" t="s">
        <v>0</v>
      </c>
      <c r="M386" s="11" t="s">
        <v>1</v>
      </c>
    </row>
    <row r="387" spans="1:21" x14ac:dyDescent="0.3">
      <c r="A387" s="2" t="s">
        <v>2</v>
      </c>
      <c r="B387" t="s">
        <v>76</v>
      </c>
      <c r="L387" s="63" t="s">
        <v>2</v>
      </c>
      <c r="M387" s="11" t="s">
        <v>76</v>
      </c>
    </row>
    <row r="388" spans="1:21" x14ac:dyDescent="0.3">
      <c r="A388" s="2" t="s">
        <v>4</v>
      </c>
      <c r="B388" t="s">
        <v>72</v>
      </c>
      <c r="L388" s="63" t="s">
        <v>4</v>
      </c>
      <c r="M388" s="11" t="s">
        <v>72</v>
      </c>
    </row>
    <row r="389" spans="1:21" x14ac:dyDescent="0.3">
      <c r="A389" s="2" t="s">
        <v>6</v>
      </c>
      <c r="B389" t="s">
        <v>77</v>
      </c>
      <c r="L389" s="63" t="s">
        <v>6</v>
      </c>
      <c r="M389" s="11" t="s">
        <v>77</v>
      </c>
    </row>
    <row r="390" spans="1:21" x14ac:dyDescent="0.3">
      <c r="A390" s="3"/>
      <c r="B390" s="4" t="s">
        <v>74</v>
      </c>
      <c r="C390" s="4" t="s">
        <v>75</v>
      </c>
      <c r="D390" s="4" t="s">
        <v>11</v>
      </c>
      <c r="E390" s="4" t="s">
        <v>12</v>
      </c>
      <c r="F390" s="4" t="s">
        <v>13</v>
      </c>
      <c r="G390" s="1"/>
      <c r="H390" s="1"/>
      <c r="I390" s="1"/>
      <c r="J390" s="1"/>
      <c r="K390" s="1"/>
      <c r="L390" s="64"/>
      <c r="M390" s="4" t="s">
        <v>74</v>
      </c>
      <c r="N390" s="4" t="s">
        <v>75</v>
      </c>
      <c r="O390" s="4" t="s">
        <v>11</v>
      </c>
      <c r="P390" s="4" t="s">
        <v>12</v>
      </c>
      <c r="Q390" s="4" t="s">
        <v>13</v>
      </c>
      <c r="R390" s="12"/>
      <c r="S390" s="12"/>
      <c r="T390" s="12"/>
      <c r="U390" s="12"/>
    </row>
    <row r="391" spans="1:21" x14ac:dyDescent="0.3">
      <c r="A391" s="3" t="s">
        <v>14</v>
      </c>
      <c r="B391" s="1">
        <v>3</v>
      </c>
      <c r="C391" s="1">
        <v>5</v>
      </c>
      <c r="D391" s="1">
        <v>0</v>
      </c>
      <c r="E391" s="1">
        <v>8</v>
      </c>
      <c r="F391" s="1">
        <v>8</v>
      </c>
      <c r="G391" s="1"/>
      <c r="H391" s="1"/>
      <c r="I391" s="1"/>
      <c r="J391" s="1"/>
      <c r="K391" s="1"/>
      <c r="L391" s="64" t="s">
        <v>14</v>
      </c>
      <c r="M391" s="14">
        <f>B391/$F391*100</f>
        <v>37.5</v>
      </c>
      <c r="N391" s="14">
        <f t="shared" ref="N391:N398" si="175">C391/$F391*100</f>
        <v>62.5</v>
      </c>
      <c r="O391" s="16">
        <f>D391/$E391*100</f>
        <v>0</v>
      </c>
      <c r="P391" s="12"/>
      <c r="Q391" s="14">
        <f t="shared" ref="Q391:Q398" si="176">F391/$F391*100</f>
        <v>100</v>
      </c>
      <c r="R391" s="12"/>
      <c r="S391" s="12"/>
      <c r="T391" s="12"/>
      <c r="U391" s="12"/>
    </row>
    <row r="392" spans="1:21" x14ac:dyDescent="0.3">
      <c r="A392" s="3" t="s">
        <v>15</v>
      </c>
      <c r="B392" s="1">
        <v>4</v>
      </c>
      <c r="C392" s="1">
        <v>4</v>
      </c>
      <c r="D392" s="1">
        <v>4</v>
      </c>
      <c r="E392" s="1">
        <v>12</v>
      </c>
      <c r="F392" s="1">
        <v>8</v>
      </c>
      <c r="G392" s="1"/>
      <c r="H392" s="1"/>
      <c r="I392" s="1"/>
      <c r="J392" s="1"/>
      <c r="K392" s="1"/>
      <c r="L392" s="64" t="s">
        <v>15</v>
      </c>
      <c r="M392" s="14">
        <f t="shared" ref="M392:M398" si="177">B392/$F392*100</f>
        <v>50</v>
      </c>
      <c r="N392" s="14">
        <f t="shared" si="175"/>
        <v>50</v>
      </c>
      <c r="O392" s="16">
        <f t="shared" ref="O392:O398" si="178">D392/$E392*100</f>
        <v>33.333333333333329</v>
      </c>
      <c r="P392" s="12"/>
      <c r="Q392" s="14">
        <f t="shared" si="176"/>
        <v>100</v>
      </c>
      <c r="R392" s="12"/>
      <c r="S392" s="12"/>
      <c r="T392" s="12"/>
      <c r="U392" s="12"/>
    </row>
    <row r="393" spans="1:21" x14ac:dyDescent="0.3">
      <c r="A393" s="3" t="s">
        <v>16</v>
      </c>
      <c r="B393" s="1">
        <v>15</v>
      </c>
      <c r="C393" s="1">
        <v>7</v>
      </c>
      <c r="D393" s="1">
        <v>12</v>
      </c>
      <c r="E393" s="1">
        <v>34</v>
      </c>
      <c r="F393" s="1">
        <v>22</v>
      </c>
      <c r="G393" s="1"/>
      <c r="H393" s="1"/>
      <c r="I393" s="1"/>
      <c r="J393" s="1"/>
      <c r="K393" s="1"/>
      <c r="L393" s="64" t="s">
        <v>16</v>
      </c>
      <c r="M393" s="14">
        <f t="shared" si="177"/>
        <v>68.181818181818173</v>
      </c>
      <c r="N393" s="14">
        <f t="shared" si="175"/>
        <v>31.818181818181817</v>
      </c>
      <c r="O393" s="16">
        <f t="shared" si="178"/>
        <v>35.294117647058826</v>
      </c>
      <c r="P393" s="12"/>
      <c r="Q393" s="14">
        <f t="shared" si="176"/>
        <v>100</v>
      </c>
      <c r="R393" s="12"/>
      <c r="S393" s="12"/>
      <c r="T393" s="12"/>
      <c r="U393" s="12"/>
    </row>
    <row r="394" spans="1:21" x14ac:dyDescent="0.3">
      <c r="A394" s="3" t="s">
        <v>17</v>
      </c>
      <c r="B394" s="1">
        <v>9</v>
      </c>
      <c r="C394" s="1">
        <v>5</v>
      </c>
      <c r="D394" s="1">
        <v>2</v>
      </c>
      <c r="E394" s="1">
        <v>16</v>
      </c>
      <c r="F394" s="1">
        <v>14</v>
      </c>
      <c r="G394" s="1"/>
      <c r="H394" s="1"/>
      <c r="I394" s="1"/>
      <c r="J394" s="1"/>
      <c r="K394" s="1"/>
      <c r="L394" s="64" t="s">
        <v>17</v>
      </c>
      <c r="M394" s="14">
        <f t="shared" si="177"/>
        <v>64.285714285714292</v>
      </c>
      <c r="N394" s="14">
        <f t="shared" si="175"/>
        <v>35.714285714285715</v>
      </c>
      <c r="O394" s="16">
        <f t="shared" si="178"/>
        <v>12.5</v>
      </c>
      <c r="P394" s="12"/>
      <c r="Q394" s="14">
        <f t="shared" si="176"/>
        <v>100</v>
      </c>
      <c r="R394" s="12"/>
      <c r="S394" s="12"/>
      <c r="T394" s="12"/>
      <c r="U394" s="12"/>
    </row>
    <row r="395" spans="1:21" x14ac:dyDescent="0.3">
      <c r="A395" s="3" t="s">
        <v>18</v>
      </c>
      <c r="B395" s="1">
        <v>10</v>
      </c>
      <c r="C395" s="1">
        <v>4</v>
      </c>
      <c r="D395" s="1">
        <v>3</v>
      </c>
      <c r="E395" s="1">
        <v>17</v>
      </c>
      <c r="F395" s="1">
        <v>14</v>
      </c>
      <c r="G395" s="1"/>
      <c r="H395" s="1"/>
      <c r="I395" s="1"/>
      <c r="J395" s="1"/>
      <c r="K395" s="1"/>
      <c r="L395" s="64" t="s">
        <v>18</v>
      </c>
      <c r="M395" s="14">
        <f t="shared" si="177"/>
        <v>71.428571428571431</v>
      </c>
      <c r="N395" s="14">
        <f t="shared" si="175"/>
        <v>28.571428571428569</v>
      </c>
      <c r="O395" s="16">
        <f t="shared" si="178"/>
        <v>17.647058823529413</v>
      </c>
      <c r="P395" s="12"/>
      <c r="Q395" s="14">
        <f t="shared" si="176"/>
        <v>100</v>
      </c>
      <c r="R395" s="12"/>
      <c r="S395" s="12"/>
      <c r="T395" s="12"/>
      <c r="U395" s="12"/>
    </row>
    <row r="396" spans="1:21" x14ac:dyDescent="0.3">
      <c r="A396" s="3" t="s">
        <v>19</v>
      </c>
      <c r="B396" s="1">
        <v>1</v>
      </c>
      <c r="C396" s="1">
        <v>1</v>
      </c>
      <c r="D396" s="1">
        <v>1</v>
      </c>
      <c r="E396" s="1">
        <v>3</v>
      </c>
      <c r="F396" s="1">
        <v>2</v>
      </c>
      <c r="G396" s="1"/>
      <c r="H396" s="1"/>
      <c r="I396" s="1"/>
      <c r="J396" s="1"/>
      <c r="K396" s="1"/>
      <c r="L396" s="64" t="s">
        <v>19</v>
      </c>
      <c r="M396" s="14">
        <f t="shared" si="177"/>
        <v>50</v>
      </c>
      <c r="N396" s="14">
        <f t="shared" si="175"/>
        <v>50</v>
      </c>
      <c r="O396" s="16">
        <f t="shared" si="178"/>
        <v>33.333333333333329</v>
      </c>
      <c r="P396" s="12"/>
      <c r="Q396" s="14">
        <f t="shared" si="176"/>
        <v>100</v>
      </c>
      <c r="R396" s="12"/>
      <c r="S396" s="12"/>
      <c r="T396" s="12"/>
      <c r="U396" s="12"/>
    </row>
    <row r="397" spans="1:21" x14ac:dyDescent="0.3">
      <c r="A397" s="3" t="s">
        <v>20</v>
      </c>
      <c r="B397" s="1">
        <v>5</v>
      </c>
      <c r="C397" s="1">
        <v>12</v>
      </c>
      <c r="D397" s="1">
        <v>5</v>
      </c>
      <c r="E397" s="1">
        <v>22</v>
      </c>
      <c r="F397" s="1">
        <v>17</v>
      </c>
      <c r="G397" s="1"/>
      <c r="H397" s="1"/>
      <c r="I397" s="1"/>
      <c r="J397" s="1"/>
      <c r="K397" s="1"/>
      <c r="L397" s="64" t="s">
        <v>20</v>
      </c>
      <c r="M397" s="14">
        <f t="shared" si="177"/>
        <v>29.411764705882355</v>
      </c>
      <c r="N397" s="14">
        <f t="shared" si="175"/>
        <v>70.588235294117652</v>
      </c>
      <c r="O397" s="16">
        <f t="shared" si="178"/>
        <v>22.727272727272727</v>
      </c>
      <c r="P397" s="12"/>
      <c r="Q397" s="14">
        <f t="shared" si="176"/>
        <v>100</v>
      </c>
      <c r="R397" s="12"/>
      <c r="S397" s="12"/>
      <c r="T397" s="12"/>
      <c r="U397" s="12"/>
    </row>
    <row r="398" spans="1:21" x14ac:dyDescent="0.3">
      <c r="A398" s="3" t="s">
        <v>21</v>
      </c>
      <c r="B398" s="7">
        <v>47</v>
      </c>
      <c r="C398" s="7">
        <v>38</v>
      </c>
      <c r="D398" s="7">
        <v>27</v>
      </c>
      <c r="E398" s="7">
        <v>112</v>
      </c>
      <c r="F398" s="7">
        <v>85</v>
      </c>
      <c r="G398" s="1"/>
      <c r="H398" s="1"/>
      <c r="I398" s="1"/>
      <c r="J398" s="1"/>
      <c r="K398" s="1"/>
      <c r="L398" s="64" t="s">
        <v>21</v>
      </c>
      <c r="M398" s="15">
        <f t="shared" si="177"/>
        <v>55.294117647058826</v>
      </c>
      <c r="N398" s="15">
        <f t="shared" si="175"/>
        <v>44.705882352941181</v>
      </c>
      <c r="O398" s="17">
        <f t="shared" si="178"/>
        <v>24.107142857142858</v>
      </c>
      <c r="P398" s="7"/>
      <c r="Q398" s="15">
        <f t="shared" si="176"/>
        <v>100</v>
      </c>
      <c r="R398" s="12"/>
      <c r="S398" s="12"/>
      <c r="T398" s="12"/>
      <c r="U398" s="12"/>
    </row>
    <row r="399" spans="1:21" x14ac:dyDescent="0.3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64"/>
      <c r="M399" s="12"/>
      <c r="N399" s="12"/>
      <c r="O399" s="12"/>
      <c r="P399" s="12"/>
      <c r="Q399" s="12"/>
      <c r="R399" s="12"/>
      <c r="S399" s="12"/>
      <c r="T399" s="12"/>
      <c r="U399" s="12"/>
    </row>
    <row r="400" spans="1:21" x14ac:dyDescent="0.3">
      <c r="A400" s="2" t="s">
        <v>0</v>
      </c>
      <c r="B400" t="s">
        <v>1</v>
      </c>
      <c r="L400" s="63" t="s">
        <v>0</v>
      </c>
      <c r="M400" s="11" t="s">
        <v>1</v>
      </c>
    </row>
    <row r="401" spans="1:21" x14ac:dyDescent="0.3">
      <c r="A401" s="2" t="s">
        <v>2</v>
      </c>
      <c r="B401" t="s">
        <v>76</v>
      </c>
      <c r="L401" s="63" t="s">
        <v>2</v>
      </c>
      <c r="M401" s="11" t="s">
        <v>76</v>
      </c>
    </row>
    <row r="402" spans="1:21" x14ac:dyDescent="0.3">
      <c r="A402" s="2" t="s">
        <v>4</v>
      </c>
      <c r="B402" t="s">
        <v>72</v>
      </c>
      <c r="L402" s="63" t="s">
        <v>4</v>
      </c>
      <c r="M402" s="11" t="s">
        <v>72</v>
      </c>
    </row>
    <row r="403" spans="1:21" x14ac:dyDescent="0.3">
      <c r="A403" s="2" t="s">
        <v>6</v>
      </c>
      <c r="B403" t="s">
        <v>77</v>
      </c>
      <c r="L403" s="63" t="s">
        <v>6</v>
      </c>
      <c r="M403" s="11" t="s">
        <v>77</v>
      </c>
    </row>
    <row r="404" spans="1:21" x14ac:dyDescent="0.3">
      <c r="A404" s="3"/>
      <c r="B404" s="8" t="s">
        <v>74</v>
      </c>
      <c r="C404" s="8" t="s">
        <v>75</v>
      </c>
      <c r="D404" s="8" t="s">
        <v>11</v>
      </c>
      <c r="E404" s="8" t="s">
        <v>12</v>
      </c>
      <c r="F404" s="8" t="s">
        <v>13</v>
      </c>
      <c r="G404" s="1"/>
      <c r="H404" s="1"/>
      <c r="I404" s="1"/>
      <c r="J404" s="1"/>
      <c r="K404" s="1"/>
      <c r="L404" s="64"/>
      <c r="M404" s="8" t="s">
        <v>74</v>
      </c>
      <c r="N404" s="8" t="s">
        <v>75</v>
      </c>
      <c r="O404" s="8" t="s">
        <v>11</v>
      </c>
      <c r="P404" s="8" t="s">
        <v>12</v>
      </c>
      <c r="Q404" s="8" t="s">
        <v>13</v>
      </c>
      <c r="R404" s="12"/>
      <c r="S404" s="12"/>
      <c r="T404" s="12"/>
      <c r="U404" s="12"/>
    </row>
    <row r="405" spans="1:21" x14ac:dyDescent="0.3">
      <c r="A405" s="3" t="s">
        <v>22</v>
      </c>
      <c r="B405" s="1">
        <v>19</v>
      </c>
      <c r="C405" s="1">
        <v>12</v>
      </c>
      <c r="D405" s="1">
        <v>14</v>
      </c>
      <c r="E405" s="1">
        <v>45</v>
      </c>
      <c r="F405" s="1">
        <v>31</v>
      </c>
      <c r="G405" s="1"/>
      <c r="H405" s="1"/>
      <c r="I405" s="1"/>
      <c r="J405" s="1"/>
      <c r="K405" s="1"/>
      <c r="L405" s="64" t="s">
        <v>22</v>
      </c>
      <c r="M405" s="14">
        <f t="shared" ref="M405:M408" si="179">B405/$F405*100</f>
        <v>61.29032258064516</v>
      </c>
      <c r="N405" s="14">
        <f t="shared" ref="N405:N408" si="180">C405/$F405*100</f>
        <v>38.70967741935484</v>
      </c>
      <c r="O405" s="16">
        <f t="shared" ref="O405:O408" si="181">D405/$E405*100</f>
        <v>31.111111111111111</v>
      </c>
      <c r="P405" s="12"/>
      <c r="Q405" s="14">
        <f t="shared" ref="Q405:Q408" si="182">F405/$F405*100</f>
        <v>100</v>
      </c>
      <c r="R405" s="12"/>
      <c r="S405" s="12"/>
      <c r="T405" s="12"/>
      <c r="U405" s="12"/>
    </row>
    <row r="406" spans="1:21" x14ac:dyDescent="0.3">
      <c r="A406" s="3" t="s">
        <v>24</v>
      </c>
      <c r="B406" s="1">
        <v>16</v>
      </c>
      <c r="C406" s="1">
        <v>10</v>
      </c>
      <c r="D406" s="1">
        <v>6</v>
      </c>
      <c r="E406" s="1">
        <v>32</v>
      </c>
      <c r="F406" s="1">
        <v>26</v>
      </c>
      <c r="G406" s="1"/>
      <c r="H406" s="1"/>
      <c r="I406" s="1"/>
      <c r="J406" s="1"/>
      <c r="K406" s="1"/>
      <c r="L406" s="64" t="s">
        <v>24</v>
      </c>
      <c r="M406" s="14">
        <f t="shared" si="179"/>
        <v>61.53846153846154</v>
      </c>
      <c r="N406" s="14">
        <f t="shared" si="180"/>
        <v>38.461538461538467</v>
      </c>
      <c r="O406" s="16">
        <f t="shared" si="181"/>
        <v>18.75</v>
      </c>
      <c r="P406" s="12"/>
      <c r="Q406" s="14">
        <f t="shared" si="182"/>
        <v>100</v>
      </c>
      <c r="R406" s="12"/>
      <c r="S406" s="12"/>
      <c r="T406" s="12"/>
      <c r="U406" s="12"/>
    </row>
    <row r="407" spans="1:21" x14ac:dyDescent="0.3">
      <c r="A407" s="3" t="s">
        <v>141</v>
      </c>
      <c r="B407" s="1">
        <v>12</v>
      </c>
      <c r="C407" s="1">
        <v>16</v>
      </c>
      <c r="D407" s="1">
        <v>7</v>
      </c>
      <c r="E407" s="1">
        <v>35</v>
      </c>
      <c r="F407" s="1">
        <v>28</v>
      </c>
      <c r="G407" s="1"/>
      <c r="H407" s="1"/>
      <c r="I407" s="1"/>
      <c r="J407" s="1"/>
      <c r="K407" s="1"/>
      <c r="L407" s="64" t="s">
        <v>141</v>
      </c>
      <c r="M407" s="14">
        <f t="shared" si="179"/>
        <v>42.857142857142854</v>
      </c>
      <c r="N407" s="14">
        <f t="shared" si="180"/>
        <v>57.142857142857139</v>
      </c>
      <c r="O407" s="16">
        <f t="shared" si="181"/>
        <v>20</v>
      </c>
      <c r="P407" s="12"/>
      <c r="Q407" s="14">
        <f t="shared" si="182"/>
        <v>100</v>
      </c>
      <c r="R407" s="12"/>
      <c r="S407" s="12"/>
      <c r="T407" s="12"/>
      <c r="U407" s="12"/>
    </row>
    <row r="408" spans="1:21" x14ac:dyDescent="0.3">
      <c r="A408" s="3" t="s">
        <v>21</v>
      </c>
      <c r="B408" s="7">
        <v>47</v>
      </c>
      <c r="C408" s="7">
        <v>38</v>
      </c>
      <c r="D408" s="7">
        <v>27</v>
      </c>
      <c r="E408" s="7">
        <v>112</v>
      </c>
      <c r="F408" s="7">
        <v>85</v>
      </c>
      <c r="G408" s="1"/>
      <c r="H408" s="1"/>
      <c r="I408" s="1"/>
      <c r="J408" s="1"/>
      <c r="K408" s="1"/>
      <c r="L408" s="64" t="s">
        <v>21</v>
      </c>
      <c r="M408" s="15">
        <f t="shared" si="179"/>
        <v>55.294117647058826</v>
      </c>
      <c r="N408" s="15">
        <f t="shared" si="180"/>
        <v>44.705882352941181</v>
      </c>
      <c r="O408" s="17">
        <f t="shared" si="181"/>
        <v>24.107142857142858</v>
      </c>
      <c r="P408" s="7"/>
      <c r="Q408" s="15">
        <f t="shared" si="182"/>
        <v>100</v>
      </c>
      <c r="R408" s="12"/>
      <c r="S408" s="12"/>
      <c r="T408" s="12"/>
      <c r="U408" s="12"/>
    </row>
    <row r="409" spans="1:21" x14ac:dyDescent="0.3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64"/>
      <c r="M409" s="12"/>
      <c r="N409" s="12"/>
      <c r="O409" s="12"/>
      <c r="P409" s="12"/>
      <c r="Q409" s="12"/>
      <c r="R409" s="12"/>
      <c r="S409" s="12"/>
      <c r="T409" s="12"/>
      <c r="U409" s="12"/>
    </row>
    <row r="410" spans="1:21" ht="15" thickBot="1" x14ac:dyDescent="0.35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1"/>
      <c r="L410" s="64"/>
      <c r="M410" s="6"/>
      <c r="N410" s="6"/>
      <c r="O410" s="6"/>
      <c r="P410" s="6"/>
      <c r="Q410" s="6"/>
      <c r="R410" s="6"/>
      <c r="S410" s="6"/>
      <c r="T410" s="6"/>
      <c r="U410" s="6"/>
    </row>
    <row r="411" spans="1:21" x14ac:dyDescent="0.3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64"/>
      <c r="M411" s="12"/>
      <c r="N411" s="12"/>
      <c r="O411" s="12"/>
      <c r="P411" s="12"/>
      <c r="Q411" s="12"/>
      <c r="R411" s="12"/>
      <c r="S411" s="12"/>
      <c r="T411" s="12"/>
      <c r="U411" s="12"/>
    </row>
    <row r="412" spans="1:21" x14ac:dyDescent="0.3">
      <c r="A412" s="2" t="s">
        <v>0</v>
      </c>
      <c r="B412" t="s">
        <v>1</v>
      </c>
      <c r="L412" s="63" t="s">
        <v>0</v>
      </c>
      <c r="M412" s="11" t="s">
        <v>1</v>
      </c>
    </row>
    <row r="413" spans="1:21" x14ac:dyDescent="0.3">
      <c r="A413" s="2" t="s">
        <v>2</v>
      </c>
      <c r="B413" t="s">
        <v>78</v>
      </c>
      <c r="L413" s="63" t="s">
        <v>2</v>
      </c>
      <c r="M413" s="11" t="s">
        <v>78</v>
      </c>
    </row>
    <row r="414" spans="1:21" x14ac:dyDescent="0.3">
      <c r="A414" s="2" t="s">
        <v>4</v>
      </c>
      <c r="B414" t="s">
        <v>72</v>
      </c>
      <c r="L414" s="63" t="s">
        <v>4</v>
      </c>
      <c r="M414" s="11" t="s">
        <v>72</v>
      </c>
    </row>
    <row r="415" spans="1:21" x14ac:dyDescent="0.3">
      <c r="A415" s="2" t="s">
        <v>6</v>
      </c>
      <c r="B415" t="s">
        <v>79</v>
      </c>
      <c r="L415" s="63" t="s">
        <v>6</v>
      </c>
      <c r="M415" s="11" t="s">
        <v>79</v>
      </c>
    </row>
    <row r="416" spans="1:21" x14ac:dyDescent="0.3">
      <c r="A416" s="3"/>
      <c r="B416" s="4" t="s">
        <v>74</v>
      </c>
      <c r="C416" s="4" t="s">
        <v>75</v>
      </c>
      <c r="D416" s="4" t="s">
        <v>11</v>
      </c>
      <c r="E416" s="4" t="s">
        <v>12</v>
      </c>
      <c r="F416" s="4" t="s">
        <v>13</v>
      </c>
      <c r="G416" s="1"/>
      <c r="H416" s="1"/>
      <c r="I416" s="1"/>
      <c r="J416" s="1"/>
      <c r="K416" s="1"/>
      <c r="L416" s="64"/>
      <c r="M416" s="4" t="s">
        <v>74</v>
      </c>
      <c r="N416" s="4" t="s">
        <v>75</v>
      </c>
      <c r="O416" s="4" t="s">
        <v>11</v>
      </c>
      <c r="P416" s="4" t="s">
        <v>12</v>
      </c>
      <c r="Q416" s="4" t="s">
        <v>13</v>
      </c>
      <c r="R416" s="12"/>
      <c r="S416" s="12"/>
      <c r="T416" s="12"/>
      <c r="U416" s="12"/>
    </row>
    <row r="417" spans="1:21" x14ac:dyDescent="0.3">
      <c r="A417" s="3" t="s">
        <v>14</v>
      </c>
      <c r="B417" s="1">
        <v>5</v>
      </c>
      <c r="C417" s="1">
        <v>3</v>
      </c>
      <c r="D417" s="1">
        <v>0</v>
      </c>
      <c r="E417" s="1">
        <v>8</v>
      </c>
      <c r="F417" s="1">
        <v>8</v>
      </c>
      <c r="G417" s="1"/>
      <c r="H417" s="1"/>
      <c r="I417" s="1"/>
      <c r="J417" s="1"/>
      <c r="K417" s="1"/>
      <c r="L417" s="64" t="s">
        <v>14</v>
      </c>
      <c r="M417" s="14">
        <f>B417/$F417*100</f>
        <v>62.5</v>
      </c>
      <c r="N417" s="14">
        <f t="shared" ref="N417:N424" si="183">C417/$F417*100</f>
        <v>37.5</v>
      </c>
      <c r="O417" s="16">
        <f>D417/$E417*100</f>
        <v>0</v>
      </c>
      <c r="P417" s="12"/>
      <c r="Q417" s="14">
        <f t="shared" ref="Q417:Q424" si="184">F417/$F417*100</f>
        <v>100</v>
      </c>
      <c r="R417" s="12"/>
      <c r="S417" s="12"/>
      <c r="T417" s="12"/>
      <c r="U417" s="12"/>
    </row>
    <row r="418" spans="1:21" x14ac:dyDescent="0.3">
      <c r="A418" s="3" t="s">
        <v>15</v>
      </c>
      <c r="B418" s="1">
        <v>3</v>
      </c>
      <c r="C418" s="1">
        <v>5</v>
      </c>
      <c r="D418" s="1">
        <v>4</v>
      </c>
      <c r="E418" s="1">
        <v>12</v>
      </c>
      <c r="F418" s="1">
        <v>8</v>
      </c>
      <c r="G418" s="1"/>
      <c r="H418" s="1"/>
      <c r="I418" s="1"/>
      <c r="J418" s="1"/>
      <c r="K418" s="1"/>
      <c r="L418" s="64" t="s">
        <v>15</v>
      </c>
      <c r="M418" s="14">
        <f t="shared" ref="M418:M424" si="185">B418/$F418*100</f>
        <v>37.5</v>
      </c>
      <c r="N418" s="14">
        <f t="shared" si="183"/>
        <v>62.5</v>
      </c>
      <c r="O418" s="16">
        <f t="shared" ref="O418:O424" si="186">D418/$E418*100</f>
        <v>33.333333333333329</v>
      </c>
      <c r="P418" s="12"/>
      <c r="Q418" s="14">
        <f t="shared" si="184"/>
        <v>100</v>
      </c>
      <c r="R418" s="12"/>
      <c r="S418" s="12"/>
      <c r="T418" s="12"/>
      <c r="U418" s="12"/>
    </row>
    <row r="419" spans="1:21" x14ac:dyDescent="0.3">
      <c r="A419" s="3" t="s">
        <v>16</v>
      </c>
      <c r="B419" s="1">
        <v>12</v>
      </c>
      <c r="C419" s="1">
        <v>10</v>
      </c>
      <c r="D419" s="1">
        <v>12</v>
      </c>
      <c r="E419" s="1">
        <v>34</v>
      </c>
      <c r="F419" s="1">
        <v>22</v>
      </c>
      <c r="G419" s="1"/>
      <c r="H419" s="1"/>
      <c r="I419" s="1"/>
      <c r="J419" s="1"/>
      <c r="K419" s="1"/>
      <c r="L419" s="64" t="s">
        <v>16</v>
      </c>
      <c r="M419" s="14">
        <f t="shared" si="185"/>
        <v>54.54545454545454</v>
      </c>
      <c r="N419" s="14">
        <f t="shared" si="183"/>
        <v>45.454545454545453</v>
      </c>
      <c r="O419" s="16">
        <f t="shared" si="186"/>
        <v>35.294117647058826</v>
      </c>
      <c r="P419" s="12"/>
      <c r="Q419" s="14">
        <f t="shared" si="184"/>
        <v>100</v>
      </c>
      <c r="R419" s="12"/>
      <c r="S419" s="12"/>
      <c r="T419" s="12"/>
      <c r="U419" s="12"/>
    </row>
    <row r="420" spans="1:21" x14ac:dyDescent="0.3">
      <c r="A420" s="3" t="s">
        <v>17</v>
      </c>
      <c r="B420" s="1">
        <v>4</v>
      </c>
      <c r="C420" s="1">
        <v>10</v>
      </c>
      <c r="D420" s="1">
        <v>2</v>
      </c>
      <c r="E420" s="1">
        <v>16</v>
      </c>
      <c r="F420" s="1">
        <v>14</v>
      </c>
      <c r="G420" s="1"/>
      <c r="H420" s="1"/>
      <c r="I420" s="1"/>
      <c r="J420" s="1"/>
      <c r="K420" s="1"/>
      <c r="L420" s="64" t="s">
        <v>17</v>
      </c>
      <c r="M420" s="14">
        <f t="shared" si="185"/>
        <v>28.571428571428569</v>
      </c>
      <c r="N420" s="14">
        <f t="shared" si="183"/>
        <v>71.428571428571431</v>
      </c>
      <c r="O420" s="16">
        <f t="shared" si="186"/>
        <v>12.5</v>
      </c>
      <c r="P420" s="12"/>
      <c r="Q420" s="14">
        <f t="shared" si="184"/>
        <v>100</v>
      </c>
      <c r="R420" s="12"/>
      <c r="S420" s="12"/>
      <c r="T420" s="12"/>
      <c r="U420" s="12"/>
    </row>
    <row r="421" spans="1:21" x14ac:dyDescent="0.3">
      <c r="A421" s="3" t="s">
        <v>18</v>
      </c>
      <c r="B421" s="1">
        <v>11</v>
      </c>
      <c r="C421" s="1">
        <v>3</v>
      </c>
      <c r="D421" s="1">
        <v>3</v>
      </c>
      <c r="E421" s="1">
        <v>17</v>
      </c>
      <c r="F421" s="1">
        <v>14</v>
      </c>
      <c r="G421" s="1"/>
      <c r="H421" s="1"/>
      <c r="I421" s="1"/>
      <c r="J421" s="1"/>
      <c r="K421" s="1"/>
      <c r="L421" s="64" t="s">
        <v>18</v>
      </c>
      <c r="M421" s="14">
        <f t="shared" si="185"/>
        <v>78.571428571428569</v>
      </c>
      <c r="N421" s="14">
        <f t="shared" si="183"/>
        <v>21.428571428571427</v>
      </c>
      <c r="O421" s="16">
        <f t="shared" si="186"/>
        <v>17.647058823529413</v>
      </c>
      <c r="P421" s="12"/>
      <c r="Q421" s="14">
        <f t="shared" si="184"/>
        <v>100</v>
      </c>
      <c r="R421" s="12"/>
      <c r="S421" s="12"/>
      <c r="T421" s="12"/>
      <c r="U421" s="12"/>
    </row>
    <row r="422" spans="1:21" x14ac:dyDescent="0.3">
      <c r="A422" s="3" t="s">
        <v>19</v>
      </c>
      <c r="B422" s="1">
        <v>1</v>
      </c>
      <c r="C422" s="1">
        <v>1</v>
      </c>
      <c r="D422" s="1">
        <v>1</v>
      </c>
      <c r="E422" s="1">
        <v>3</v>
      </c>
      <c r="F422" s="1">
        <v>2</v>
      </c>
      <c r="G422" s="1"/>
      <c r="H422" s="1"/>
      <c r="I422" s="1"/>
      <c r="J422" s="1"/>
      <c r="K422" s="1"/>
      <c r="L422" s="64" t="s">
        <v>19</v>
      </c>
      <c r="M422" s="14">
        <f t="shared" si="185"/>
        <v>50</v>
      </c>
      <c r="N422" s="14">
        <f t="shared" si="183"/>
        <v>50</v>
      </c>
      <c r="O422" s="16">
        <f t="shared" si="186"/>
        <v>33.333333333333329</v>
      </c>
      <c r="P422" s="12"/>
      <c r="Q422" s="14">
        <f t="shared" si="184"/>
        <v>100</v>
      </c>
      <c r="R422" s="12"/>
      <c r="S422" s="12"/>
      <c r="T422" s="12"/>
      <c r="U422" s="12"/>
    </row>
    <row r="423" spans="1:21" x14ac:dyDescent="0.3">
      <c r="A423" s="3" t="s">
        <v>20</v>
      </c>
      <c r="B423" s="1">
        <v>7</v>
      </c>
      <c r="C423" s="1">
        <v>10</v>
      </c>
      <c r="D423" s="1">
        <v>5</v>
      </c>
      <c r="E423" s="1">
        <v>22</v>
      </c>
      <c r="F423" s="1">
        <v>17</v>
      </c>
      <c r="G423" s="1"/>
      <c r="H423" s="1"/>
      <c r="I423" s="1"/>
      <c r="J423" s="1"/>
      <c r="K423" s="1"/>
      <c r="L423" s="64" t="s">
        <v>20</v>
      </c>
      <c r="M423" s="14">
        <f t="shared" si="185"/>
        <v>41.17647058823529</v>
      </c>
      <c r="N423" s="14">
        <f t="shared" si="183"/>
        <v>58.82352941176471</v>
      </c>
      <c r="O423" s="16">
        <f t="shared" si="186"/>
        <v>22.727272727272727</v>
      </c>
      <c r="P423" s="12"/>
      <c r="Q423" s="14">
        <f t="shared" si="184"/>
        <v>100</v>
      </c>
      <c r="R423" s="12"/>
      <c r="S423" s="12"/>
      <c r="T423" s="12"/>
      <c r="U423" s="12"/>
    </row>
    <row r="424" spans="1:21" x14ac:dyDescent="0.3">
      <c r="A424" s="3" t="s">
        <v>21</v>
      </c>
      <c r="B424" s="7">
        <v>43</v>
      </c>
      <c r="C424" s="7">
        <v>42</v>
      </c>
      <c r="D424" s="7">
        <v>27</v>
      </c>
      <c r="E424" s="7">
        <v>112</v>
      </c>
      <c r="F424" s="7">
        <v>85</v>
      </c>
      <c r="G424" s="1"/>
      <c r="H424" s="1"/>
      <c r="I424" s="1"/>
      <c r="J424" s="1"/>
      <c r="K424" s="1"/>
      <c r="L424" s="64" t="s">
        <v>21</v>
      </c>
      <c r="M424" s="15">
        <f t="shared" si="185"/>
        <v>50.588235294117645</v>
      </c>
      <c r="N424" s="15">
        <f t="shared" si="183"/>
        <v>49.411764705882355</v>
      </c>
      <c r="O424" s="17">
        <f t="shared" si="186"/>
        <v>24.107142857142858</v>
      </c>
      <c r="P424" s="7"/>
      <c r="Q424" s="15">
        <f t="shared" si="184"/>
        <v>100</v>
      </c>
      <c r="R424" s="12"/>
      <c r="S424" s="12"/>
      <c r="T424" s="12"/>
      <c r="U424" s="12"/>
    </row>
    <row r="425" spans="1:21" x14ac:dyDescent="0.3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64"/>
      <c r="M425" s="12"/>
      <c r="N425" s="12"/>
      <c r="O425" s="12"/>
      <c r="P425" s="12"/>
      <c r="Q425" s="12"/>
      <c r="R425" s="12"/>
      <c r="S425" s="12"/>
      <c r="T425" s="12"/>
      <c r="U425" s="12"/>
    </row>
    <row r="426" spans="1:21" x14ac:dyDescent="0.3">
      <c r="A426" s="2" t="s">
        <v>0</v>
      </c>
      <c r="B426" t="s">
        <v>1</v>
      </c>
      <c r="L426" s="63" t="s">
        <v>0</v>
      </c>
      <c r="M426" s="11" t="s">
        <v>1</v>
      </c>
    </row>
    <row r="427" spans="1:21" x14ac:dyDescent="0.3">
      <c r="A427" s="2" t="s">
        <v>2</v>
      </c>
      <c r="B427" t="s">
        <v>78</v>
      </c>
      <c r="L427" s="63" t="s">
        <v>2</v>
      </c>
      <c r="M427" s="11" t="s">
        <v>78</v>
      </c>
    </row>
    <row r="428" spans="1:21" x14ac:dyDescent="0.3">
      <c r="A428" s="2" t="s">
        <v>4</v>
      </c>
      <c r="B428" t="s">
        <v>72</v>
      </c>
      <c r="L428" s="63" t="s">
        <v>4</v>
      </c>
      <c r="M428" s="11" t="s">
        <v>72</v>
      </c>
    </row>
    <row r="429" spans="1:21" x14ac:dyDescent="0.3">
      <c r="A429" s="2" t="s">
        <v>6</v>
      </c>
      <c r="B429" t="s">
        <v>79</v>
      </c>
      <c r="L429" s="63" t="s">
        <v>6</v>
      </c>
      <c r="M429" s="11" t="s">
        <v>79</v>
      </c>
    </row>
    <row r="430" spans="1:21" x14ac:dyDescent="0.3">
      <c r="A430" s="3"/>
      <c r="B430" s="8" t="s">
        <v>74</v>
      </c>
      <c r="C430" s="8" t="s">
        <v>75</v>
      </c>
      <c r="D430" s="8" t="s">
        <v>11</v>
      </c>
      <c r="E430" s="8" t="s">
        <v>12</v>
      </c>
      <c r="F430" s="8" t="s">
        <v>13</v>
      </c>
      <c r="G430" s="1"/>
      <c r="H430" s="1"/>
      <c r="I430" s="1"/>
      <c r="J430" s="1"/>
      <c r="K430" s="1"/>
      <c r="L430" s="64"/>
      <c r="M430" s="8" t="s">
        <v>74</v>
      </c>
      <c r="N430" s="8" t="s">
        <v>75</v>
      </c>
      <c r="O430" s="8" t="s">
        <v>11</v>
      </c>
      <c r="P430" s="8" t="s">
        <v>12</v>
      </c>
      <c r="Q430" s="8" t="s">
        <v>13</v>
      </c>
      <c r="R430" s="12"/>
      <c r="S430" s="12"/>
      <c r="T430" s="12"/>
      <c r="U430" s="12"/>
    </row>
    <row r="431" spans="1:21" x14ac:dyDescent="0.3">
      <c r="A431" s="3" t="s">
        <v>22</v>
      </c>
      <c r="B431" s="1">
        <v>17</v>
      </c>
      <c r="C431" s="1">
        <v>14</v>
      </c>
      <c r="D431" s="1">
        <v>14</v>
      </c>
      <c r="E431" s="1">
        <v>45</v>
      </c>
      <c r="F431" s="1">
        <v>31</v>
      </c>
      <c r="G431" s="1"/>
      <c r="H431" s="1"/>
      <c r="I431" s="1"/>
      <c r="J431" s="1"/>
      <c r="K431" s="1"/>
      <c r="L431" s="64" t="s">
        <v>22</v>
      </c>
      <c r="M431" s="14">
        <f t="shared" ref="M431:M434" si="187">B431/$F431*100</f>
        <v>54.838709677419352</v>
      </c>
      <c r="N431" s="14">
        <f t="shared" ref="N431:N434" si="188">C431/$F431*100</f>
        <v>45.161290322580641</v>
      </c>
      <c r="O431" s="16">
        <f t="shared" ref="O431:O434" si="189">D431/$E431*100</f>
        <v>31.111111111111111</v>
      </c>
      <c r="P431" s="12"/>
      <c r="Q431" s="14">
        <f t="shared" ref="Q431:Q434" si="190">F431/$F431*100</f>
        <v>100</v>
      </c>
      <c r="R431" s="12"/>
      <c r="S431" s="12"/>
      <c r="T431" s="12"/>
      <c r="U431" s="12"/>
    </row>
    <row r="432" spans="1:21" x14ac:dyDescent="0.3">
      <c r="A432" s="3" t="s">
        <v>24</v>
      </c>
      <c r="B432" s="1">
        <v>11</v>
      </c>
      <c r="C432" s="1">
        <v>15</v>
      </c>
      <c r="D432" s="1">
        <v>6</v>
      </c>
      <c r="E432" s="1">
        <v>32</v>
      </c>
      <c r="F432" s="1">
        <v>26</v>
      </c>
      <c r="G432" s="1"/>
      <c r="H432" s="1"/>
      <c r="I432" s="1"/>
      <c r="J432" s="1"/>
      <c r="K432" s="1"/>
      <c r="L432" s="64" t="s">
        <v>24</v>
      </c>
      <c r="M432" s="14">
        <f t="shared" si="187"/>
        <v>42.307692307692307</v>
      </c>
      <c r="N432" s="14">
        <f t="shared" si="188"/>
        <v>57.692307692307686</v>
      </c>
      <c r="O432" s="16">
        <f t="shared" si="189"/>
        <v>18.75</v>
      </c>
      <c r="P432" s="12"/>
      <c r="Q432" s="14">
        <f t="shared" si="190"/>
        <v>100</v>
      </c>
      <c r="R432" s="12"/>
      <c r="S432" s="12"/>
      <c r="T432" s="12"/>
      <c r="U432" s="12"/>
    </row>
    <row r="433" spans="1:21" x14ac:dyDescent="0.3">
      <c r="A433" s="3" t="s">
        <v>141</v>
      </c>
      <c r="B433" s="1">
        <v>15</v>
      </c>
      <c r="C433" s="1">
        <v>13</v>
      </c>
      <c r="D433" s="1">
        <v>7</v>
      </c>
      <c r="E433" s="1">
        <v>35</v>
      </c>
      <c r="F433" s="1">
        <v>28</v>
      </c>
      <c r="G433" s="1"/>
      <c r="H433" s="1"/>
      <c r="I433" s="1"/>
      <c r="J433" s="1"/>
      <c r="K433" s="1"/>
      <c r="L433" s="64" t="s">
        <v>141</v>
      </c>
      <c r="M433" s="14">
        <f t="shared" si="187"/>
        <v>53.571428571428569</v>
      </c>
      <c r="N433" s="14">
        <f t="shared" si="188"/>
        <v>46.428571428571431</v>
      </c>
      <c r="O433" s="16">
        <f t="shared" si="189"/>
        <v>20</v>
      </c>
      <c r="P433" s="12"/>
      <c r="Q433" s="14">
        <f t="shared" si="190"/>
        <v>100</v>
      </c>
      <c r="R433" s="12"/>
      <c r="S433" s="12"/>
      <c r="T433" s="12"/>
      <c r="U433" s="12"/>
    </row>
    <row r="434" spans="1:21" x14ac:dyDescent="0.3">
      <c r="A434" s="3" t="s">
        <v>21</v>
      </c>
      <c r="B434" s="7">
        <v>43</v>
      </c>
      <c r="C434" s="7">
        <v>42</v>
      </c>
      <c r="D434" s="7">
        <v>27</v>
      </c>
      <c r="E434" s="7">
        <v>112</v>
      </c>
      <c r="F434" s="7">
        <v>85</v>
      </c>
      <c r="G434" s="1"/>
      <c r="H434" s="1"/>
      <c r="I434" s="1"/>
      <c r="J434" s="1"/>
      <c r="K434" s="1"/>
      <c r="L434" s="64" t="s">
        <v>21</v>
      </c>
      <c r="M434" s="15">
        <f t="shared" si="187"/>
        <v>50.588235294117645</v>
      </c>
      <c r="N434" s="15">
        <f t="shared" si="188"/>
        <v>49.411764705882355</v>
      </c>
      <c r="O434" s="17">
        <f t="shared" si="189"/>
        <v>24.107142857142858</v>
      </c>
      <c r="P434" s="7"/>
      <c r="Q434" s="15">
        <f t="shared" si="190"/>
        <v>100</v>
      </c>
      <c r="R434" s="12"/>
      <c r="S434" s="12"/>
      <c r="T434" s="12"/>
      <c r="U434" s="12"/>
    </row>
    <row r="435" spans="1:21" x14ac:dyDescent="0.3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64"/>
      <c r="M435" s="12"/>
      <c r="N435" s="12"/>
      <c r="O435" s="12"/>
      <c r="P435" s="12"/>
      <c r="Q435" s="12"/>
      <c r="R435" s="12"/>
      <c r="S435" s="12"/>
      <c r="T435" s="12"/>
      <c r="U435" s="12"/>
    </row>
    <row r="436" spans="1:21" ht="15" thickBot="1" x14ac:dyDescent="0.35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1"/>
      <c r="L436" s="64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3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64"/>
      <c r="M437" s="12"/>
      <c r="N437" s="12"/>
      <c r="O437" s="12"/>
      <c r="P437" s="12"/>
      <c r="Q437" s="12"/>
      <c r="R437" s="12"/>
      <c r="S437" s="12"/>
      <c r="T437" s="12"/>
      <c r="U437" s="12"/>
    </row>
    <row r="438" spans="1:21" x14ac:dyDescent="0.3">
      <c r="A438" s="2" t="s">
        <v>0</v>
      </c>
      <c r="B438" t="s">
        <v>1</v>
      </c>
      <c r="L438" s="63" t="s">
        <v>0</v>
      </c>
      <c r="M438" s="11" t="s">
        <v>1</v>
      </c>
    </row>
    <row r="439" spans="1:21" x14ac:dyDescent="0.3">
      <c r="A439" s="2" t="s">
        <v>2</v>
      </c>
      <c r="B439" t="s">
        <v>80</v>
      </c>
      <c r="L439" s="63" t="s">
        <v>2</v>
      </c>
      <c r="M439" s="11" t="s">
        <v>80</v>
      </c>
    </row>
    <row r="440" spans="1:21" x14ac:dyDescent="0.3">
      <c r="A440" s="2" t="s">
        <v>4</v>
      </c>
      <c r="B440" t="s">
        <v>72</v>
      </c>
      <c r="L440" s="63" t="s">
        <v>4</v>
      </c>
      <c r="M440" s="11" t="s">
        <v>72</v>
      </c>
    </row>
    <row r="441" spans="1:21" x14ac:dyDescent="0.3">
      <c r="A441" s="2" t="s">
        <v>6</v>
      </c>
      <c r="B441" t="s">
        <v>81</v>
      </c>
      <c r="L441" s="63" t="s">
        <v>6</v>
      </c>
      <c r="M441" s="11" t="s">
        <v>81</v>
      </c>
    </row>
    <row r="442" spans="1:21" x14ac:dyDescent="0.3">
      <c r="A442" s="3"/>
      <c r="B442" s="4" t="s">
        <v>74</v>
      </c>
      <c r="C442" s="4" t="s">
        <v>75</v>
      </c>
      <c r="D442" s="4" t="s">
        <v>11</v>
      </c>
      <c r="E442" s="4" t="s">
        <v>12</v>
      </c>
      <c r="F442" s="4" t="s">
        <v>13</v>
      </c>
      <c r="G442" s="1"/>
      <c r="H442" s="1"/>
      <c r="I442" s="1"/>
      <c r="J442" s="1"/>
      <c r="K442" s="1"/>
      <c r="L442" s="64"/>
      <c r="M442" s="4" t="s">
        <v>74</v>
      </c>
      <c r="N442" s="4" t="s">
        <v>75</v>
      </c>
      <c r="O442" s="4" t="s">
        <v>11</v>
      </c>
      <c r="P442" s="4" t="s">
        <v>12</v>
      </c>
      <c r="Q442" s="4" t="s">
        <v>13</v>
      </c>
      <c r="R442" s="12"/>
      <c r="S442" s="12"/>
      <c r="T442" s="12"/>
      <c r="U442" s="12"/>
    </row>
    <row r="443" spans="1:21" x14ac:dyDescent="0.3">
      <c r="A443" s="3" t="s">
        <v>14</v>
      </c>
      <c r="B443" s="1">
        <v>3</v>
      </c>
      <c r="C443" s="1">
        <v>5</v>
      </c>
      <c r="D443" s="1">
        <v>0</v>
      </c>
      <c r="E443" s="1">
        <v>8</v>
      </c>
      <c r="F443" s="1">
        <v>8</v>
      </c>
      <c r="G443" s="1"/>
      <c r="H443" s="1"/>
      <c r="I443" s="1"/>
      <c r="J443" s="1"/>
      <c r="K443" s="1"/>
      <c r="L443" s="64" t="s">
        <v>14</v>
      </c>
      <c r="M443" s="14">
        <f>B443/$F443*100</f>
        <v>37.5</v>
      </c>
      <c r="N443" s="14">
        <f t="shared" ref="N443:N450" si="191">C443/$F443*100</f>
        <v>62.5</v>
      </c>
      <c r="O443" s="16">
        <f>D443/$E443*100</f>
        <v>0</v>
      </c>
      <c r="P443" s="12"/>
      <c r="Q443" s="14">
        <f t="shared" ref="Q443:Q450" si="192">F443/$F443*100</f>
        <v>100</v>
      </c>
      <c r="R443" s="12"/>
      <c r="S443" s="12"/>
      <c r="T443" s="12"/>
      <c r="U443" s="12"/>
    </row>
    <row r="444" spans="1:21" x14ac:dyDescent="0.3">
      <c r="A444" s="3" t="s">
        <v>15</v>
      </c>
      <c r="B444" s="1">
        <v>3</v>
      </c>
      <c r="C444" s="1">
        <v>5</v>
      </c>
      <c r="D444" s="1">
        <v>4</v>
      </c>
      <c r="E444" s="1">
        <v>12</v>
      </c>
      <c r="F444" s="1">
        <v>8</v>
      </c>
      <c r="G444" s="1"/>
      <c r="H444" s="1"/>
      <c r="I444" s="1"/>
      <c r="J444" s="1"/>
      <c r="K444" s="1"/>
      <c r="L444" s="64" t="s">
        <v>15</v>
      </c>
      <c r="M444" s="14">
        <f t="shared" ref="M444:M450" si="193">B444/$F444*100</f>
        <v>37.5</v>
      </c>
      <c r="N444" s="14">
        <f t="shared" si="191"/>
        <v>62.5</v>
      </c>
      <c r="O444" s="16">
        <f t="shared" ref="O444:O450" si="194">D444/$E444*100</f>
        <v>33.333333333333329</v>
      </c>
      <c r="P444" s="12"/>
      <c r="Q444" s="14">
        <f t="shared" si="192"/>
        <v>100</v>
      </c>
      <c r="R444" s="12"/>
      <c r="S444" s="12"/>
      <c r="T444" s="12"/>
      <c r="U444" s="12"/>
    </row>
    <row r="445" spans="1:21" x14ac:dyDescent="0.3">
      <c r="A445" s="3" t="s">
        <v>16</v>
      </c>
      <c r="B445" s="1">
        <v>13</v>
      </c>
      <c r="C445" s="1">
        <v>9</v>
      </c>
      <c r="D445" s="1">
        <v>12</v>
      </c>
      <c r="E445" s="1">
        <v>34</v>
      </c>
      <c r="F445" s="1">
        <v>22</v>
      </c>
      <c r="G445" s="1"/>
      <c r="H445" s="1"/>
      <c r="I445" s="1"/>
      <c r="J445" s="1"/>
      <c r="K445" s="1"/>
      <c r="L445" s="64" t="s">
        <v>16</v>
      </c>
      <c r="M445" s="14">
        <f t="shared" si="193"/>
        <v>59.090909090909093</v>
      </c>
      <c r="N445" s="14">
        <f t="shared" si="191"/>
        <v>40.909090909090914</v>
      </c>
      <c r="O445" s="16">
        <f t="shared" si="194"/>
        <v>35.294117647058826</v>
      </c>
      <c r="P445" s="12"/>
      <c r="Q445" s="14">
        <f t="shared" si="192"/>
        <v>100</v>
      </c>
      <c r="R445" s="12"/>
      <c r="S445" s="12"/>
      <c r="T445" s="12"/>
      <c r="U445" s="12"/>
    </row>
    <row r="446" spans="1:21" x14ac:dyDescent="0.3">
      <c r="A446" s="3" t="s">
        <v>17</v>
      </c>
      <c r="B446" s="1">
        <v>6</v>
      </c>
      <c r="C446" s="1">
        <v>8</v>
      </c>
      <c r="D446" s="1">
        <v>2</v>
      </c>
      <c r="E446" s="1">
        <v>16</v>
      </c>
      <c r="F446" s="1">
        <v>14</v>
      </c>
      <c r="G446" s="1"/>
      <c r="H446" s="1"/>
      <c r="I446" s="1"/>
      <c r="J446" s="1"/>
      <c r="K446" s="1"/>
      <c r="L446" s="64" t="s">
        <v>17</v>
      </c>
      <c r="M446" s="14">
        <f t="shared" si="193"/>
        <v>42.857142857142854</v>
      </c>
      <c r="N446" s="14">
        <f t="shared" si="191"/>
        <v>57.142857142857139</v>
      </c>
      <c r="O446" s="16">
        <f t="shared" si="194"/>
        <v>12.5</v>
      </c>
      <c r="P446" s="12"/>
      <c r="Q446" s="14">
        <f t="shared" si="192"/>
        <v>100</v>
      </c>
      <c r="R446" s="12"/>
      <c r="S446" s="12"/>
      <c r="T446" s="12"/>
      <c r="U446" s="12"/>
    </row>
    <row r="447" spans="1:21" x14ac:dyDescent="0.3">
      <c r="A447" s="3" t="s">
        <v>18</v>
      </c>
      <c r="B447" s="1">
        <v>11</v>
      </c>
      <c r="C447" s="1">
        <v>3</v>
      </c>
      <c r="D447" s="1">
        <v>3</v>
      </c>
      <c r="E447" s="1">
        <v>17</v>
      </c>
      <c r="F447" s="1">
        <v>14</v>
      </c>
      <c r="G447" s="1"/>
      <c r="H447" s="1"/>
      <c r="I447" s="1"/>
      <c r="J447" s="1"/>
      <c r="K447" s="1"/>
      <c r="L447" s="64" t="s">
        <v>18</v>
      </c>
      <c r="M447" s="14">
        <f t="shared" si="193"/>
        <v>78.571428571428569</v>
      </c>
      <c r="N447" s="14">
        <f t="shared" si="191"/>
        <v>21.428571428571427</v>
      </c>
      <c r="O447" s="16">
        <f t="shared" si="194"/>
        <v>17.647058823529413</v>
      </c>
      <c r="P447" s="12"/>
      <c r="Q447" s="14">
        <f t="shared" si="192"/>
        <v>100</v>
      </c>
      <c r="R447" s="12"/>
      <c r="S447" s="12"/>
      <c r="T447" s="12"/>
      <c r="U447" s="12"/>
    </row>
    <row r="448" spans="1:21" x14ac:dyDescent="0.3">
      <c r="A448" s="3" t="s">
        <v>19</v>
      </c>
      <c r="B448" s="1">
        <v>1</v>
      </c>
      <c r="C448" s="1">
        <v>1</v>
      </c>
      <c r="D448" s="1">
        <v>1</v>
      </c>
      <c r="E448" s="1">
        <v>3</v>
      </c>
      <c r="F448" s="1">
        <v>2</v>
      </c>
      <c r="G448" s="1"/>
      <c r="H448" s="1"/>
      <c r="I448" s="1"/>
      <c r="J448" s="1"/>
      <c r="K448" s="1"/>
      <c r="L448" s="64" t="s">
        <v>19</v>
      </c>
      <c r="M448" s="14">
        <f t="shared" si="193"/>
        <v>50</v>
      </c>
      <c r="N448" s="14">
        <f t="shared" si="191"/>
        <v>50</v>
      </c>
      <c r="O448" s="16">
        <f t="shared" si="194"/>
        <v>33.333333333333329</v>
      </c>
      <c r="P448" s="12"/>
      <c r="Q448" s="14">
        <f t="shared" si="192"/>
        <v>100</v>
      </c>
      <c r="R448" s="12"/>
      <c r="S448" s="12"/>
      <c r="T448" s="12"/>
      <c r="U448" s="12"/>
    </row>
    <row r="449" spans="1:21" x14ac:dyDescent="0.3">
      <c r="A449" s="3" t="s">
        <v>20</v>
      </c>
      <c r="B449" s="1">
        <v>7</v>
      </c>
      <c r="C449" s="1">
        <v>10</v>
      </c>
      <c r="D449" s="1">
        <v>5</v>
      </c>
      <c r="E449" s="1">
        <v>22</v>
      </c>
      <c r="F449" s="1">
        <v>17</v>
      </c>
      <c r="G449" s="1"/>
      <c r="H449" s="1"/>
      <c r="I449" s="1"/>
      <c r="J449" s="1"/>
      <c r="K449" s="1"/>
      <c r="L449" s="64" t="s">
        <v>20</v>
      </c>
      <c r="M449" s="14">
        <f t="shared" si="193"/>
        <v>41.17647058823529</v>
      </c>
      <c r="N449" s="14">
        <f t="shared" si="191"/>
        <v>58.82352941176471</v>
      </c>
      <c r="O449" s="16">
        <f t="shared" si="194"/>
        <v>22.727272727272727</v>
      </c>
      <c r="P449" s="12"/>
      <c r="Q449" s="14">
        <f t="shared" si="192"/>
        <v>100</v>
      </c>
      <c r="R449" s="12"/>
      <c r="S449" s="12"/>
      <c r="T449" s="12"/>
      <c r="U449" s="12"/>
    </row>
    <row r="450" spans="1:21" x14ac:dyDescent="0.3">
      <c r="A450" s="3" t="s">
        <v>21</v>
      </c>
      <c r="B450" s="7">
        <v>44</v>
      </c>
      <c r="C450" s="7">
        <v>41</v>
      </c>
      <c r="D450" s="7">
        <v>27</v>
      </c>
      <c r="E450" s="7">
        <v>112</v>
      </c>
      <c r="F450" s="7">
        <v>85</v>
      </c>
      <c r="G450" s="1"/>
      <c r="H450" s="1"/>
      <c r="I450" s="1"/>
      <c r="J450" s="1"/>
      <c r="K450" s="1"/>
      <c r="L450" s="64" t="s">
        <v>21</v>
      </c>
      <c r="M450" s="15">
        <f t="shared" si="193"/>
        <v>51.764705882352949</v>
      </c>
      <c r="N450" s="15">
        <f t="shared" si="191"/>
        <v>48.235294117647058</v>
      </c>
      <c r="O450" s="17">
        <f t="shared" si="194"/>
        <v>24.107142857142858</v>
      </c>
      <c r="P450" s="7"/>
      <c r="Q450" s="15">
        <f t="shared" si="192"/>
        <v>100</v>
      </c>
      <c r="R450" s="12"/>
      <c r="S450" s="12"/>
      <c r="T450" s="12"/>
      <c r="U450" s="12"/>
    </row>
    <row r="451" spans="1:21" x14ac:dyDescent="0.3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64"/>
      <c r="M451" s="12"/>
      <c r="N451" s="12"/>
      <c r="O451" s="12"/>
      <c r="P451" s="12"/>
      <c r="Q451" s="12"/>
      <c r="R451" s="12"/>
      <c r="S451" s="12"/>
      <c r="T451" s="12"/>
      <c r="U451" s="12"/>
    </row>
    <row r="452" spans="1:21" x14ac:dyDescent="0.3">
      <c r="A452" s="2" t="s">
        <v>0</v>
      </c>
      <c r="B452" t="s">
        <v>1</v>
      </c>
      <c r="L452" s="63" t="s">
        <v>0</v>
      </c>
      <c r="M452" s="11" t="s">
        <v>1</v>
      </c>
    </row>
    <row r="453" spans="1:21" x14ac:dyDescent="0.3">
      <c r="A453" s="2" t="s">
        <v>2</v>
      </c>
      <c r="B453" t="s">
        <v>80</v>
      </c>
      <c r="L453" s="63" t="s">
        <v>2</v>
      </c>
      <c r="M453" s="11" t="s">
        <v>80</v>
      </c>
    </row>
    <row r="454" spans="1:21" x14ac:dyDescent="0.3">
      <c r="A454" s="2" t="s">
        <v>4</v>
      </c>
      <c r="B454" t="s">
        <v>72</v>
      </c>
      <c r="L454" s="63" t="s">
        <v>4</v>
      </c>
      <c r="M454" s="11" t="s">
        <v>72</v>
      </c>
    </row>
    <row r="455" spans="1:21" x14ac:dyDescent="0.3">
      <c r="A455" s="2" t="s">
        <v>6</v>
      </c>
      <c r="B455" t="s">
        <v>81</v>
      </c>
      <c r="L455" s="63" t="s">
        <v>6</v>
      </c>
      <c r="M455" s="11" t="s">
        <v>81</v>
      </c>
    </row>
    <row r="456" spans="1:21" x14ac:dyDescent="0.3">
      <c r="A456" s="3"/>
      <c r="B456" s="8" t="s">
        <v>74</v>
      </c>
      <c r="C456" s="8" t="s">
        <v>75</v>
      </c>
      <c r="D456" s="8" t="s">
        <v>11</v>
      </c>
      <c r="E456" s="8" t="s">
        <v>12</v>
      </c>
      <c r="F456" s="8" t="s">
        <v>13</v>
      </c>
      <c r="G456" s="1"/>
      <c r="H456" s="1"/>
      <c r="I456" s="1"/>
      <c r="J456" s="1"/>
      <c r="K456" s="1"/>
      <c r="L456" s="64"/>
      <c r="M456" s="8" t="s">
        <v>74</v>
      </c>
      <c r="N456" s="8" t="s">
        <v>75</v>
      </c>
      <c r="O456" s="8" t="s">
        <v>11</v>
      </c>
      <c r="P456" s="8" t="s">
        <v>12</v>
      </c>
      <c r="Q456" s="8" t="s">
        <v>13</v>
      </c>
      <c r="R456" s="12"/>
      <c r="S456" s="12"/>
      <c r="T456" s="12"/>
      <c r="U456" s="12"/>
    </row>
    <row r="457" spans="1:21" x14ac:dyDescent="0.3">
      <c r="A457" s="3" t="s">
        <v>22</v>
      </c>
      <c r="B457" s="1">
        <v>19</v>
      </c>
      <c r="C457" s="1">
        <v>12</v>
      </c>
      <c r="D457" s="1">
        <v>14</v>
      </c>
      <c r="E457" s="1">
        <v>45</v>
      </c>
      <c r="F457" s="1">
        <v>31</v>
      </c>
      <c r="G457" s="1"/>
      <c r="H457" s="1"/>
      <c r="I457" s="1"/>
      <c r="J457" s="1"/>
      <c r="K457" s="1"/>
      <c r="L457" s="64" t="s">
        <v>22</v>
      </c>
      <c r="M457" s="14">
        <f t="shared" ref="M457:M460" si="195">B457/$F457*100</f>
        <v>61.29032258064516</v>
      </c>
      <c r="N457" s="14">
        <f t="shared" ref="N457:N460" si="196">C457/$F457*100</f>
        <v>38.70967741935484</v>
      </c>
      <c r="O457" s="16">
        <f t="shared" ref="O457:O460" si="197">D457/$E457*100</f>
        <v>31.111111111111111</v>
      </c>
      <c r="P457" s="12"/>
      <c r="Q457" s="14">
        <f t="shared" ref="Q457:Q460" si="198">F457/$F457*100</f>
        <v>100</v>
      </c>
      <c r="R457" s="12"/>
      <c r="S457" s="12"/>
      <c r="T457" s="12"/>
      <c r="U457" s="12"/>
    </row>
    <row r="458" spans="1:21" x14ac:dyDescent="0.3">
      <c r="A458" s="3" t="s">
        <v>24</v>
      </c>
      <c r="B458" s="1">
        <v>14</v>
      </c>
      <c r="C458" s="1">
        <v>12</v>
      </c>
      <c r="D458" s="1">
        <v>6</v>
      </c>
      <c r="E458" s="1">
        <v>32</v>
      </c>
      <c r="F458" s="1">
        <v>26</v>
      </c>
      <c r="G458" s="1"/>
      <c r="H458" s="1"/>
      <c r="I458" s="1"/>
      <c r="J458" s="1"/>
      <c r="K458" s="1"/>
      <c r="L458" s="64" t="s">
        <v>24</v>
      </c>
      <c r="M458" s="14">
        <f t="shared" si="195"/>
        <v>53.846153846153847</v>
      </c>
      <c r="N458" s="14">
        <f t="shared" si="196"/>
        <v>46.153846153846153</v>
      </c>
      <c r="O458" s="16">
        <f t="shared" si="197"/>
        <v>18.75</v>
      </c>
      <c r="P458" s="12"/>
      <c r="Q458" s="14">
        <f t="shared" si="198"/>
        <v>100</v>
      </c>
      <c r="R458" s="12"/>
      <c r="S458" s="12"/>
      <c r="T458" s="12"/>
      <c r="U458" s="12"/>
    </row>
    <row r="459" spans="1:21" x14ac:dyDescent="0.3">
      <c r="A459" s="3" t="s">
        <v>141</v>
      </c>
      <c r="B459" s="1">
        <v>11</v>
      </c>
      <c r="C459" s="1">
        <v>17</v>
      </c>
      <c r="D459" s="1">
        <v>7</v>
      </c>
      <c r="E459" s="1">
        <v>35</v>
      </c>
      <c r="F459" s="1">
        <v>28</v>
      </c>
      <c r="G459" s="1"/>
      <c r="H459" s="1"/>
      <c r="I459" s="1"/>
      <c r="J459" s="1"/>
      <c r="K459" s="1"/>
      <c r="L459" s="64" t="s">
        <v>141</v>
      </c>
      <c r="M459" s="14">
        <f t="shared" si="195"/>
        <v>39.285714285714285</v>
      </c>
      <c r="N459" s="14">
        <f t="shared" si="196"/>
        <v>60.714285714285708</v>
      </c>
      <c r="O459" s="16">
        <f t="shared" si="197"/>
        <v>20</v>
      </c>
      <c r="P459" s="12"/>
      <c r="Q459" s="14">
        <f t="shared" si="198"/>
        <v>100</v>
      </c>
      <c r="R459" s="12"/>
      <c r="S459" s="12"/>
      <c r="T459" s="12"/>
      <c r="U459" s="12"/>
    </row>
    <row r="460" spans="1:21" x14ac:dyDescent="0.3">
      <c r="A460" s="3" t="s">
        <v>21</v>
      </c>
      <c r="B460" s="7">
        <v>44</v>
      </c>
      <c r="C460" s="7">
        <v>41</v>
      </c>
      <c r="D460" s="7">
        <v>27</v>
      </c>
      <c r="E460" s="7">
        <v>112</v>
      </c>
      <c r="F460" s="7">
        <v>85</v>
      </c>
      <c r="G460" s="1"/>
      <c r="H460" s="1"/>
      <c r="I460" s="1"/>
      <c r="J460" s="1"/>
      <c r="K460" s="1"/>
      <c r="L460" s="64" t="s">
        <v>21</v>
      </c>
      <c r="M460" s="15">
        <f t="shared" si="195"/>
        <v>51.764705882352949</v>
      </c>
      <c r="N460" s="15">
        <f t="shared" si="196"/>
        <v>48.235294117647058</v>
      </c>
      <c r="O460" s="17">
        <f t="shared" si="197"/>
        <v>24.107142857142858</v>
      </c>
      <c r="P460" s="7"/>
      <c r="Q460" s="15">
        <f t="shared" si="198"/>
        <v>100</v>
      </c>
      <c r="R460" s="12"/>
      <c r="S460" s="12"/>
      <c r="T460" s="12"/>
      <c r="U460" s="12"/>
    </row>
    <row r="461" spans="1:21" x14ac:dyDescent="0.3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64"/>
      <c r="M461" s="12"/>
      <c r="N461" s="12"/>
      <c r="O461" s="12"/>
      <c r="P461" s="12"/>
      <c r="Q461" s="12"/>
      <c r="R461" s="12"/>
      <c r="S461" s="12"/>
      <c r="T461" s="12"/>
      <c r="U461" s="12"/>
    </row>
    <row r="462" spans="1:21" ht="15" thickBot="1" x14ac:dyDescent="0.35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1"/>
      <c r="L462" s="64"/>
      <c r="M462" s="6"/>
      <c r="N462" s="6"/>
      <c r="O462" s="6"/>
      <c r="P462" s="6"/>
      <c r="Q462" s="6"/>
      <c r="R462" s="6"/>
      <c r="S462" s="6"/>
      <c r="T462" s="6"/>
      <c r="U462" s="6"/>
    </row>
    <row r="463" spans="1:21" x14ac:dyDescent="0.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64"/>
      <c r="M463" s="12"/>
      <c r="N463" s="12"/>
      <c r="O463" s="12"/>
      <c r="P463" s="12"/>
      <c r="Q463" s="12"/>
      <c r="R463" s="12"/>
      <c r="S463" s="12"/>
      <c r="T463" s="12"/>
      <c r="U463" s="12"/>
    </row>
    <row r="464" spans="1:21" x14ac:dyDescent="0.3">
      <c r="A464" s="2" t="s">
        <v>0</v>
      </c>
      <c r="B464" t="s">
        <v>1</v>
      </c>
      <c r="L464" s="63" t="s">
        <v>0</v>
      </c>
      <c r="M464" s="11" t="s">
        <v>1</v>
      </c>
    </row>
    <row r="465" spans="1:21" x14ac:dyDescent="0.3">
      <c r="A465" s="2" t="s">
        <v>2</v>
      </c>
      <c r="B465" t="s">
        <v>82</v>
      </c>
      <c r="L465" s="63" t="s">
        <v>2</v>
      </c>
      <c r="M465" s="11" t="s">
        <v>82</v>
      </c>
    </row>
    <row r="466" spans="1:21" x14ac:dyDescent="0.3">
      <c r="A466" s="2" t="s">
        <v>4</v>
      </c>
      <c r="B466" t="s">
        <v>72</v>
      </c>
      <c r="L466" s="63" t="s">
        <v>4</v>
      </c>
      <c r="M466" s="11" t="s">
        <v>72</v>
      </c>
    </row>
    <row r="467" spans="1:21" x14ac:dyDescent="0.3">
      <c r="A467" s="2" t="s">
        <v>6</v>
      </c>
      <c r="B467" t="s">
        <v>83</v>
      </c>
      <c r="L467" s="63" t="s">
        <v>6</v>
      </c>
      <c r="M467" s="11" t="s">
        <v>83</v>
      </c>
    </row>
    <row r="468" spans="1:21" x14ac:dyDescent="0.3">
      <c r="A468" s="3"/>
      <c r="B468" s="4" t="s">
        <v>74</v>
      </c>
      <c r="C468" s="4" t="s">
        <v>75</v>
      </c>
      <c r="D468" s="4" t="s">
        <v>11</v>
      </c>
      <c r="E468" s="4" t="s">
        <v>12</v>
      </c>
      <c r="F468" s="4" t="s">
        <v>13</v>
      </c>
      <c r="G468" s="1"/>
      <c r="H468" s="1"/>
      <c r="I468" s="1"/>
      <c r="J468" s="1"/>
      <c r="K468" s="1"/>
      <c r="L468" s="64"/>
      <c r="M468" s="4" t="s">
        <v>74</v>
      </c>
      <c r="N468" s="4" t="s">
        <v>75</v>
      </c>
      <c r="O468" s="4" t="s">
        <v>11</v>
      </c>
      <c r="P468" s="4" t="s">
        <v>12</v>
      </c>
      <c r="Q468" s="4" t="s">
        <v>13</v>
      </c>
      <c r="R468" s="12"/>
      <c r="S468" s="12"/>
      <c r="T468" s="12"/>
      <c r="U468" s="12"/>
    </row>
    <row r="469" spans="1:21" x14ac:dyDescent="0.3">
      <c r="A469" s="3" t="s">
        <v>14</v>
      </c>
      <c r="B469" s="1">
        <v>3</v>
      </c>
      <c r="C469" s="1">
        <v>5</v>
      </c>
      <c r="D469" s="1">
        <v>0</v>
      </c>
      <c r="E469" s="1">
        <v>8</v>
      </c>
      <c r="F469" s="1">
        <v>8</v>
      </c>
      <c r="G469" s="1"/>
      <c r="H469" s="1"/>
      <c r="I469" s="1"/>
      <c r="J469" s="1"/>
      <c r="K469" s="1"/>
      <c r="L469" s="64" t="s">
        <v>14</v>
      </c>
      <c r="M469" s="14">
        <f>B469/$F469*100</f>
        <v>37.5</v>
      </c>
      <c r="N469" s="14">
        <f t="shared" ref="N469:N476" si="199">C469/$F469*100</f>
        <v>62.5</v>
      </c>
      <c r="O469" s="16">
        <f>D469/$E469*100</f>
        <v>0</v>
      </c>
      <c r="P469" s="12"/>
      <c r="Q469" s="14">
        <f t="shared" ref="Q469:Q476" si="200">F469/$F469*100</f>
        <v>100</v>
      </c>
      <c r="R469" s="12"/>
      <c r="S469" s="12"/>
      <c r="T469" s="12"/>
      <c r="U469" s="12"/>
    </row>
    <row r="470" spans="1:21" x14ac:dyDescent="0.3">
      <c r="A470" s="3" t="s">
        <v>15</v>
      </c>
      <c r="B470" s="1">
        <v>2</v>
      </c>
      <c r="C470" s="1">
        <v>6</v>
      </c>
      <c r="D470" s="1">
        <v>4</v>
      </c>
      <c r="E470" s="1">
        <v>12</v>
      </c>
      <c r="F470" s="1">
        <v>8</v>
      </c>
      <c r="G470" s="1"/>
      <c r="H470" s="1"/>
      <c r="I470" s="1"/>
      <c r="J470" s="1"/>
      <c r="K470" s="1"/>
      <c r="L470" s="64" t="s">
        <v>15</v>
      </c>
      <c r="M470" s="14">
        <f t="shared" ref="M470:M476" si="201">B470/$F470*100</f>
        <v>25</v>
      </c>
      <c r="N470" s="14">
        <f t="shared" si="199"/>
        <v>75</v>
      </c>
      <c r="O470" s="16">
        <f t="shared" ref="O470:O476" si="202">D470/$E470*100</f>
        <v>33.333333333333329</v>
      </c>
      <c r="P470" s="12"/>
      <c r="Q470" s="14">
        <f t="shared" si="200"/>
        <v>100</v>
      </c>
      <c r="R470" s="12"/>
      <c r="S470" s="12"/>
      <c r="T470" s="12"/>
      <c r="U470" s="12"/>
    </row>
    <row r="471" spans="1:21" x14ac:dyDescent="0.3">
      <c r="A471" s="3" t="s">
        <v>16</v>
      </c>
      <c r="B471" s="1">
        <v>5</v>
      </c>
      <c r="C471" s="1">
        <v>17</v>
      </c>
      <c r="D471" s="1">
        <v>12</v>
      </c>
      <c r="E471" s="1">
        <v>34</v>
      </c>
      <c r="F471" s="1">
        <v>22</v>
      </c>
      <c r="G471" s="1"/>
      <c r="H471" s="1"/>
      <c r="I471" s="1"/>
      <c r="J471" s="1"/>
      <c r="K471" s="1"/>
      <c r="L471" s="64" t="s">
        <v>16</v>
      </c>
      <c r="M471" s="14">
        <f t="shared" si="201"/>
        <v>22.727272727272727</v>
      </c>
      <c r="N471" s="14">
        <f t="shared" si="199"/>
        <v>77.272727272727266</v>
      </c>
      <c r="O471" s="16">
        <f t="shared" si="202"/>
        <v>35.294117647058826</v>
      </c>
      <c r="P471" s="12"/>
      <c r="Q471" s="14">
        <f t="shared" si="200"/>
        <v>100</v>
      </c>
      <c r="R471" s="12"/>
      <c r="S471" s="12"/>
      <c r="T471" s="12"/>
      <c r="U471" s="12"/>
    </row>
    <row r="472" spans="1:21" x14ac:dyDescent="0.3">
      <c r="A472" s="3" t="s">
        <v>17</v>
      </c>
      <c r="B472" s="1">
        <v>4</v>
      </c>
      <c r="C472" s="1">
        <v>10</v>
      </c>
      <c r="D472" s="1">
        <v>2</v>
      </c>
      <c r="E472" s="1">
        <v>16</v>
      </c>
      <c r="F472" s="1">
        <v>14</v>
      </c>
      <c r="G472" s="1"/>
      <c r="H472" s="1"/>
      <c r="I472" s="1"/>
      <c r="J472" s="1"/>
      <c r="K472" s="1"/>
      <c r="L472" s="64" t="s">
        <v>17</v>
      </c>
      <c r="M472" s="14">
        <f t="shared" si="201"/>
        <v>28.571428571428569</v>
      </c>
      <c r="N472" s="14">
        <f t="shared" si="199"/>
        <v>71.428571428571431</v>
      </c>
      <c r="O472" s="16">
        <f t="shared" si="202"/>
        <v>12.5</v>
      </c>
      <c r="P472" s="12"/>
      <c r="Q472" s="14">
        <f t="shared" si="200"/>
        <v>100</v>
      </c>
      <c r="R472" s="12"/>
      <c r="S472" s="12"/>
      <c r="T472" s="12"/>
      <c r="U472" s="12"/>
    </row>
    <row r="473" spans="1:21" x14ac:dyDescent="0.3">
      <c r="A473" s="3" t="s">
        <v>18</v>
      </c>
      <c r="B473" s="1">
        <v>1</v>
      </c>
      <c r="C473" s="1">
        <v>13</v>
      </c>
      <c r="D473" s="1">
        <v>3</v>
      </c>
      <c r="E473" s="1">
        <v>17</v>
      </c>
      <c r="F473" s="1">
        <v>14</v>
      </c>
      <c r="G473" s="1"/>
      <c r="H473" s="1"/>
      <c r="I473" s="1"/>
      <c r="J473" s="1"/>
      <c r="K473" s="1"/>
      <c r="L473" s="64" t="s">
        <v>18</v>
      </c>
      <c r="M473" s="14">
        <f t="shared" si="201"/>
        <v>7.1428571428571423</v>
      </c>
      <c r="N473" s="14">
        <f t="shared" si="199"/>
        <v>92.857142857142861</v>
      </c>
      <c r="O473" s="16">
        <f t="shared" si="202"/>
        <v>17.647058823529413</v>
      </c>
      <c r="P473" s="12"/>
      <c r="Q473" s="14">
        <f t="shared" si="200"/>
        <v>100</v>
      </c>
      <c r="R473" s="12"/>
      <c r="S473" s="12"/>
      <c r="T473" s="12"/>
      <c r="U473" s="12"/>
    </row>
    <row r="474" spans="1:21" x14ac:dyDescent="0.3">
      <c r="A474" s="3" t="s">
        <v>19</v>
      </c>
      <c r="B474" s="1">
        <v>0</v>
      </c>
      <c r="C474" s="1">
        <v>2</v>
      </c>
      <c r="D474" s="1">
        <v>1</v>
      </c>
      <c r="E474" s="1">
        <v>3</v>
      </c>
      <c r="F474" s="1">
        <v>2</v>
      </c>
      <c r="G474" s="1"/>
      <c r="H474" s="1"/>
      <c r="I474" s="1"/>
      <c r="J474" s="1"/>
      <c r="K474" s="1"/>
      <c r="L474" s="64" t="s">
        <v>19</v>
      </c>
      <c r="M474" s="14">
        <f t="shared" si="201"/>
        <v>0</v>
      </c>
      <c r="N474" s="14">
        <f t="shared" si="199"/>
        <v>100</v>
      </c>
      <c r="O474" s="16">
        <f t="shared" si="202"/>
        <v>33.333333333333329</v>
      </c>
      <c r="P474" s="12"/>
      <c r="Q474" s="14">
        <f t="shared" si="200"/>
        <v>100</v>
      </c>
      <c r="R474" s="12"/>
      <c r="S474" s="12"/>
      <c r="T474" s="12"/>
      <c r="U474" s="12"/>
    </row>
    <row r="475" spans="1:21" x14ac:dyDescent="0.3">
      <c r="A475" s="3" t="s">
        <v>20</v>
      </c>
      <c r="B475" s="1">
        <v>4</v>
      </c>
      <c r="C475" s="1">
        <v>13</v>
      </c>
      <c r="D475" s="1">
        <v>5</v>
      </c>
      <c r="E475" s="1">
        <v>22</v>
      </c>
      <c r="F475" s="1">
        <v>17</v>
      </c>
      <c r="G475" s="1"/>
      <c r="H475" s="1"/>
      <c r="I475" s="1"/>
      <c r="J475" s="1"/>
      <c r="K475" s="1"/>
      <c r="L475" s="64" t="s">
        <v>20</v>
      </c>
      <c r="M475" s="14">
        <f t="shared" si="201"/>
        <v>23.52941176470588</v>
      </c>
      <c r="N475" s="14">
        <f t="shared" si="199"/>
        <v>76.470588235294116</v>
      </c>
      <c r="O475" s="16">
        <f t="shared" si="202"/>
        <v>22.727272727272727</v>
      </c>
      <c r="P475" s="12"/>
      <c r="Q475" s="14">
        <f t="shared" si="200"/>
        <v>100</v>
      </c>
      <c r="R475" s="12"/>
      <c r="S475" s="12"/>
      <c r="T475" s="12"/>
      <c r="U475" s="12"/>
    </row>
    <row r="476" spans="1:21" x14ac:dyDescent="0.3">
      <c r="A476" s="3" t="s">
        <v>21</v>
      </c>
      <c r="B476" s="7">
        <v>19</v>
      </c>
      <c r="C476" s="7">
        <v>66</v>
      </c>
      <c r="D476" s="7">
        <v>27</v>
      </c>
      <c r="E476" s="7">
        <v>112</v>
      </c>
      <c r="F476" s="7">
        <v>85</v>
      </c>
      <c r="G476" s="1"/>
      <c r="H476" s="1"/>
      <c r="I476" s="1"/>
      <c r="J476" s="1"/>
      <c r="K476" s="1"/>
      <c r="L476" s="64" t="s">
        <v>21</v>
      </c>
      <c r="M476" s="15">
        <f t="shared" si="201"/>
        <v>22.352941176470591</v>
      </c>
      <c r="N476" s="15">
        <f t="shared" si="199"/>
        <v>77.64705882352942</v>
      </c>
      <c r="O476" s="17">
        <f t="shared" si="202"/>
        <v>24.107142857142858</v>
      </c>
      <c r="P476" s="7"/>
      <c r="Q476" s="15">
        <f t="shared" si="200"/>
        <v>100</v>
      </c>
      <c r="R476" s="12"/>
      <c r="S476" s="12"/>
      <c r="T476" s="12"/>
      <c r="U476" s="12"/>
    </row>
    <row r="477" spans="1:21" x14ac:dyDescent="0.3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64"/>
      <c r="M477" s="12"/>
      <c r="N477" s="12"/>
      <c r="O477" s="12"/>
      <c r="P477" s="12"/>
      <c r="Q477" s="12"/>
      <c r="R477" s="12"/>
      <c r="S477" s="12"/>
      <c r="T477" s="12"/>
      <c r="U477" s="12"/>
    </row>
    <row r="478" spans="1:21" x14ac:dyDescent="0.3">
      <c r="A478" s="2" t="s">
        <v>0</v>
      </c>
      <c r="B478" t="s">
        <v>1</v>
      </c>
      <c r="L478" s="63" t="s">
        <v>0</v>
      </c>
      <c r="M478" s="11" t="s">
        <v>1</v>
      </c>
    </row>
    <row r="479" spans="1:21" x14ac:dyDescent="0.3">
      <c r="A479" s="2" t="s">
        <v>2</v>
      </c>
      <c r="B479" t="s">
        <v>82</v>
      </c>
      <c r="L479" s="63" t="s">
        <v>2</v>
      </c>
      <c r="M479" s="11" t="s">
        <v>82</v>
      </c>
    </row>
    <row r="480" spans="1:21" x14ac:dyDescent="0.3">
      <c r="A480" s="2" t="s">
        <v>4</v>
      </c>
      <c r="B480" t="s">
        <v>72</v>
      </c>
      <c r="L480" s="63" t="s">
        <v>4</v>
      </c>
      <c r="M480" s="11" t="s">
        <v>72</v>
      </c>
    </row>
    <row r="481" spans="1:21" x14ac:dyDescent="0.3">
      <c r="A481" s="2" t="s">
        <v>6</v>
      </c>
      <c r="B481" t="s">
        <v>83</v>
      </c>
      <c r="L481" s="63" t="s">
        <v>6</v>
      </c>
      <c r="M481" s="11" t="s">
        <v>83</v>
      </c>
    </row>
    <row r="482" spans="1:21" x14ac:dyDescent="0.3">
      <c r="A482" s="3"/>
      <c r="B482" s="8" t="s">
        <v>74</v>
      </c>
      <c r="C482" s="8" t="s">
        <v>75</v>
      </c>
      <c r="D482" s="8" t="s">
        <v>11</v>
      </c>
      <c r="E482" s="8" t="s">
        <v>12</v>
      </c>
      <c r="F482" s="8" t="s">
        <v>13</v>
      </c>
      <c r="G482" s="1"/>
      <c r="H482" s="1"/>
      <c r="I482" s="1"/>
      <c r="J482" s="1"/>
      <c r="K482" s="1"/>
      <c r="L482" s="64"/>
      <c r="M482" s="8" t="s">
        <v>74</v>
      </c>
      <c r="N482" s="8" t="s">
        <v>75</v>
      </c>
      <c r="O482" s="8" t="s">
        <v>11</v>
      </c>
      <c r="P482" s="8" t="s">
        <v>12</v>
      </c>
      <c r="Q482" s="8" t="s">
        <v>13</v>
      </c>
      <c r="R482" s="12"/>
      <c r="S482" s="12"/>
      <c r="T482" s="12"/>
      <c r="U482" s="12"/>
    </row>
    <row r="483" spans="1:21" x14ac:dyDescent="0.3">
      <c r="A483" s="3" t="s">
        <v>22</v>
      </c>
      <c r="B483" s="1">
        <v>4</v>
      </c>
      <c r="C483" s="1">
        <v>27</v>
      </c>
      <c r="D483" s="1">
        <v>14</v>
      </c>
      <c r="E483" s="1">
        <v>45</v>
      </c>
      <c r="F483" s="1">
        <v>31</v>
      </c>
      <c r="G483" s="1"/>
      <c r="H483" s="1"/>
      <c r="I483" s="1"/>
      <c r="J483" s="1"/>
      <c r="K483" s="1"/>
      <c r="L483" s="64" t="s">
        <v>22</v>
      </c>
      <c r="M483" s="14">
        <f t="shared" ref="M483:M486" si="203">B483/$F483*100</f>
        <v>12.903225806451612</v>
      </c>
      <c r="N483" s="14">
        <f t="shared" ref="N483:N486" si="204">C483/$F483*100</f>
        <v>87.096774193548384</v>
      </c>
      <c r="O483" s="16">
        <f t="shared" ref="O483:O486" si="205">D483/$E483*100</f>
        <v>31.111111111111111</v>
      </c>
      <c r="P483" s="12"/>
      <c r="Q483" s="14">
        <f t="shared" ref="Q483:Q486" si="206">F483/$F483*100</f>
        <v>100</v>
      </c>
      <c r="R483" s="12"/>
      <c r="S483" s="12"/>
      <c r="T483" s="12"/>
      <c r="U483" s="12"/>
    </row>
    <row r="484" spans="1:21" x14ac:dyDescent="0.3">
      <c r="A484" s="3" t="s">
        <v>24</v>
      </c>
      <c r="B484" s="1">
        <v>9</v>
      </c>
      <c r="C484" s="1">
        <v>17</v>
      </c>
      <c r="D484" s="1">
        <v>6</v>
      </c>
      <c r="E484" s="1">
        <v>32</v>
      </c>
      <c r="F484" s="1">
        <v>26</v>
      </c>
      <c r="G484" s="1"/>
      <c r="H484" s="1"/>
      <c r="I484" s="1"/>
      <c r="J484" s="1"/>
      <c r="K484" s="1"/>
      <c r="L484" s="64" t="s">
        <v>24</v>
      </c>
      <c r="M484" s="14">
        <f t="shared" si="203"/>
        <v>34.615384615384613</v>
      </c>
      <c r="N484" s="14">
        <f t="shared" si="204"/>
        <v>65.384615384615387</v>
      </c>
      <c r="O484" s="16">
        <f t="shared" si="205"/>
        <v>18.75</v>
      </c>
      <c r="P484" s="12"/>
      <c r="Q484" s="14">
        <f t="shared" si="206"/>
        <v>100</v>
      </c>
      <c r="R484" s="12"/>
      <c r="S484" s="12"/>
      <c r="T484" s="12"/>
      <c r="U484" s="12"/>
    </row>
    <row r="485" spans="1:21" x14ac:dyDescent="0.3">
      <c r="A485" s="3" t="s">
        <v>141</v>
      </c>
      <c r="B485" s="1">
        <v>6</v>
      </c>
      <c r="C485" s="1">
        <v>22</v>
      </c>
      <c r="D485" s="1">
        <v>7</v>
      </c>
      <c r="E485" s="1">
        <v>35</v>
      </c>
      <c r="F485" s="1">
        <v>28</v>
      </c>
      <c r="G485" s="1"/>
      <c r="H485" s="1"/>
      <c r="I485" s="1"/>
      <c r="J485" s="1"/>
      <c r="K485" s="1"/>
      <c r="L485" s="64" t="s">
        <v>141</v>
      </c>
      <c r="M485" s="14">
        <f t="shared" si="203"/>
        <v>21.428571428571427</v>
      </c>
      <c r="N485" s="14">
        <f t="shared" si="204"/>
        <v>78.571428571428569</v>
      </c>
      <c r="O485" s="16">
        <f t="shared" si="205"/>
        <v>20</v>
      </c>
      <c r="P485" s="12"/>
      <c r="Q485" s="14">
        <f t="shared" si="206"/>
        <v>100</v>
      </c>
      <c r="R485" s="12"/>
      <c r="S485" s="12"/>
      <c r="T485" s="12"/>
      <c r="U485" s="12"/>
    </row>
    <row r="486" spans="1:21" x14ac:dyDescent="0.3">
      <c r="A486" s="3" t="s">
        <v>21</v>
      </c>
      <c r="B486" s="7">
        <v>19</v>
      </c>
      <c r="C486" s="7">
        <v>66</v>
      </c>
      <c r="D486" s="7">
        <v>27</v>
      </c>
      <c r="E486" s="7">
        <v>112</v>
      </c>
      <c r="F486" s="7">
        <v>85</v>
      </c>
      <c r="G486" s="1"/>
      <c r="H486" s="1"/>
      <c r="I486" s="1"/>
      <c r="J486" s="1"/>
      <c r="K486" s="1"/>
      <c r="L486" s="64" t="s">
        <v>21</v>
      </c>
      <c r="M486" s="15">
        <f t="shared" si="203"/>
        <v>22.352941176470591</v>
      </c>
      <c r="N486" s="15">
        <f t="shared" si="204"/>
        <v>77.64705882352942</v>
      </c>
      <c r="O486" s="17">
        <f t="shared" si="205"/>
        <v>24.107142857142858</v>
      </c>
      <c r="P486" s="7"/>
      <c r="Q486" s="15">
        <f t="shared" si="206"/>
        <v>100</v>
      </c>
      <c r="R486" s="12"/>
      <c r="S486" s="12"/>
      <c r="T486" s="12"/>
      <c r="U486" s="12"/>
    </row>
    <row r="487" spans="1:21" x14ac:dyDescent="0.3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64"/>
      <c r="M487" s="12"/>
      <c r="N487" s="12"/>
      <c r="O487" s="12"/>
      <c r="P487" s="12"/>
      <c r="Q487" s="12"/>
      <c r="R487" s="12"/>
      <c r="S487" s="12"/>
      <c r="T487" s="12"/>
      <c r="U487" s="12"/>
    </row>
    <row r="488" spans="1:21" ht="15" thickBot="1" x14ac:dyDescent="0.35">
      <c r="A488" s="5"/>
      <c r="B488" s="6"/>
      <c r="C488" s="6"/>
      <c r="D488" s="6"/>
      <c r="E488" s="6"/>
      <c r="F488" s="6"/>
      <c r="G488" s="6"/>
      <c r="H488" s="6"/>
      <c r="I488" s="6"/>
      <c r="J488" s="6"/>
      <c r="K488" s="1"/>
      <c r="L488" s="64"/>
      <c r="M488" s="6"/>
      <c r="N488" s="6"/>
      <c r="O488" s="6"/>
      <c r="P488" s="6"/>
      <c r="Q488" s="6"/>
      <c r="R488" s="6"/>
      <c r="S488" s="6"/>
      <c r="T488" s="6"/>
      <c r="U488" s="6"/>
    </row>
    <row r="489" spans="1:21" x14ac:dyDescent="0.3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64"/>
      <c r="M489" s="12"/>
      <c r="N489" s="12"/>
      <c r="O489" s="12"/>
      <c r="P489" s="12"/>
      <c r="Q489" s="12"/>
      <c r="R489" s="12"/>
      <c r="S489" s="12"/>
      <c r="T489" s="12"/>
      <c r="U489" s="12"/>
    </row>
    <row r="490" spans="1:21" x14ac:dyDescent="0.3">
      <c r="A490" s="2" t="s">
        <v>0</v>
      </c>
      <c r="B490" t="s">
        <v>1</v>
      </c>
      <c r="L490" s="63" t="s">
        <v>0</v>
      </c>
      <c r="M490" s="11" t="s">
        <v>1</v>
      </c>
    </row>
    <row r="491" spans="1:21" x14ac:dyDescent="0.3">
      <c r="A491" s="2" t="s">
        <v>2</v>
      </c>
      <c r="B491" t="s">
        <v>84</v>
      </c>
      <c r="L491" s="63" t="s">
        <v>2</v>
      </c>
      <c r="M491" s="11" t="s">
        <v>84</v>
      </c>
    </row>
    <row r="492" spans="1:21" x14ac:dyDescent="0.3">
      <c r="A492" s="2" t="s">
        <v>4</v>
      </c>
      <c r="B492" t="s">
        <v>5</v>
      </c>
      <c r="L492" s="63" t="s">
        <v>4</v>
      </c>
      <c r="M492" s="11" t="s">
        <v>5</v>
      </c>
    </row>
    <row r="493" spans="1:21" x14ac:dyDescent="0.3">
      <c r="A493" s="2" t="s">
        <v>6</v>
      </c>
      <c r="B493" t="s">
        <v>85</v>
      </c>
      <c r="L493" s="63" t="s">
        <v>6</v>
      </c>
      <c r="M493" s="11" t="s">
        <v>85</v>
      </c>
    </row>
    <row r="494" spans="1:21" ht="57.6" x14ac:dyDescent="0.3">
      <c r="A494" s="3"/>
      <c r="B494" s="4" t="s">
        <v>86</v>
      </c>
      <c r="C494" s="4" t="s">
        <v>87</v>
      </c>
      <c r="D494" s="4" t="s">
        <v>88</v>
      </c>
      <c r="E494" s="4" t="s">
        <v>32</v>
      </c>
      <c r="F494" s="4" t="s">
        <v>11</v>
      </c>
      <c r="G494" s="4" t="s">
        <v>12</v>
      </c>
      <c r="H494" s="4" t="s">
        <v>13</v>
      </c>
      <c r="I494" s="1"/>
      <c r="J494" s="1"/>
      <c r="K494" s="1"/>
      <c r="L494" s="64"/>
      <c r="M494" s="4" t="s">
        <v>86</v>
      </c>
      <c r="N494" s="4" t="s">
        <v>87</v>
      </c>
      <c r="O494" s="4" t="s">
        <v>88</v>
      </c>
      <c r="P494" s="4" t="s">
        <v>32</v>
      </c>
      <c r="Q494" s="4" t="s">
        <v>11</v>
      </c>
      <c r="R494" s="4" t="s">
        <v>12</v>
      </c>
      <c r="S494" s="4" t="s">
        <v>13</v>
      </c>
      <c r="T494" s="12"/>
      <c r="U494" s="12"/>
    </row>
    <row r="495" spans="1:21" x14ac:dyDescent="0.3">
      <c r="A495" s="3" t="s">
        <v>14</v>
      </c>
      <c r="B495" s="1">
        <v>1</v>
      </c>
      <c r="C495" s="1">
        <v>2</v>
      </c>
      <c r="D495" s="1">
        <v>1</v>
      </c>
      <c r="E495" s="1">
        <v>4</v>
      </c>
      <c r="F495" s="1">
        <v>0</v>
      </c>
      <c r="G495" s="1">
        <v>8</v>
      </c>
      <c r="H495" s="1">
        <v>8</v>
      </c>
      <c r="I495" s="1"/>
      <c r="J495" s="1"/>
      <c r="K495" s="1"/>
      <c r="L495" s="64" t="s">
        <v>14</v>
      </c>
      <c r="M495" s="14">
        <f>B495/$H495*100</f>
        <v>12.5</v>
      </c>
      <c r="N495" s="14">
        <f t="shared" ref="N495:N502" si="207">C495/$H495*100</f>
        <v>25</v>
      </c>
      <c r="O495" s="14">
        <f t="shared" ref="O495:O502" si="208">D495/$H495*100</f>
        <v>12.5</v>
      </c>
      <c r="P495" s="14">
        <f t="shared" ref="P495:P502" si="209">E495/$H495*100</f>
        <v>50</v>
      </c>
      <c r="Q495" s="16">
        <f>F495/$G495*100</f>
        <v>0</v>
      </c>
      <c r="R495" s="14"/>
      <c r="S495" s="14">
        <f t="shared" ref="S495:S502" si="210">H495/$H495*100</f>
        <v>100</v>
      </c>
      <c r="T495" s="12"/>
      <c r="U495" s="12"/>
    </row>
    <row r="496" spans="1:21" x14ac:dyDescent="0.3">
      <c r="A496" s="3" t="s">
        <v>15</v>
      </c>
      <c r="B496" s="1">
        <v>6</v>
      </c>
      <c r="C496" s="1">
        <v>1</v>
      </c>
      <c r="D496" s="1">
        <v>0</v>
      </c>
      <c r="E496" s="1">
        <v>3</v>
      </c>
      <c r="F496" s="1">
        <v>2</v>
      </c>
      <c r="G496" s="1">
        <v>12</v>
      </c>
      <c r="H496" s="1">
        <v>10</v>
      </c>
      <c r="I496" s="1"/>
      <c r="J496" s="1"/>
      <c r="K496" s="1"/>
      <c r="L496" s="64" t="s">
        <v>15</v>
      </c>
      <c r="M496" s="14">
        <f t="shared" ref="M496:M502" si="211">B496/$H496*100</f>
        <v>60</v>
      </c>
      <c r="N496" s="14">
        <f t="shared" si="207"/>
        <v>10</v>
      </c>
      <c r="O496" s="14">
        <f t="shared" si="208"/>
        <v>0</v>
      </c>
      <c r="P496" s="14">
        <f t="shared" si="209"/>
        <v>30</v>
      </c>
      <c r="Q496" s="16">
        <f t="shared" ref="Q496:Q502" si="212">F496/$G496*100</f>
        <v>16.666666666666664</v>
      </c>
      <c r="R496" s="14"/>
      <c r="S496" s="14">
        <f t="shared" si="210"/>
        <v>100</v>
      </c>
      <c r="T496" s="12"/>
      <c r="U496" s="12"/>
    </row>
    <row r="497" spans="1:21" x14ac:dyDescent="0.3">
      <c r="A497" s="3" t="s">
        <v>16</v>
      </c>
      <c r="B497" s="1">
        <v>14</v>
      </c>
      <c r="C497" s="1">
        <v>13</v>
      </c>
      <c r="D497" s="1">
        <v>2</v>
      </c>
      <c r="E497" s="1">
        <v>3</v>
      </c>
      <c r="F497" s="1">
        <v>2</v>
      </c>
      <c r="G497" s="1">
        <v>34</v>
      </c>
      <c r="H497" s="1">
        <v>32</v>
      </c>
      <c r="I497" s="1"/>
      <c r="J497" s="1"/>
      <c r="K497" s="1"/>
      <c r="L497" s="64" t="s">
        <v>16</v>
      </c>
      <c r="M497" s="14">
        <f t="shared" si="211"/>
        <v>43.75</v>
      </c>
      <c r="N497" s="14">
        <f t="shared" si="207"/>
        <v>40.625</v>
      </c>
      <c r="O497" s="14">
        <f t="shared" si="208"/>
        <v>6.25</v>
      </c>
      <c r="P497" s="14">
        <f t="shared" si="209"/>
        <v>9.375</v>
      </c>
      <c r="Q497" s="16">
        <f t="shared" si="212"/>
        <v>5.8823529411764701</v>
      </c>
      <c r="R497" s="14"/>
      <c r="S497" s="14">
        <f t="shared" si="210"/>
        <v>100</v>
      </c>
      <c r="T497" s="12"/>
      <c r="U497" s="12"/>
    </row>
    <row r="498" spans="1:21" x14ac:dyDescent="0.3">
      <c r="A498" s="3" t="s">
        <v>17</v>
      </c>
      <c r="B498" s="1">
        <v>2</v>
      </c>
      <c r="C498" s="1">
        <v>7</v>
      </c>
      <c r="D498" s="1">
        <v>2</v>
      </c>
      <c r="E498" s="1">
        <v>5</v>
      </c>
      <c r="F498" s="1">
        <v>0</v>
      </c>
      <c r="G498" s="1">
        <v>16</v>
      </c>
      <c r="H498" s="1">
        <v>16</v>
      </c>
      <c r="I498" s="1"/>
      <c r="J498" s="1"/>
      <c r="K498" s="1"/>
      <c r="L498" s="64" t="s">
        <v>17</v>
      </c>
      <c r="M498" s="14">
        <f t="shared" si="211"/>
        <v>12.5</v>
      </c>
      <c r="N498" s="14">
        <f t="shared" si="207"/>
        <v>43.75</v>
      </c>
      <c r="O498" s="14">
        <f t="shared" si="208"/>
        <v>12.5</v>
      </c>
      <c r="P498" s="14">
        <f t="shared" si="209"/>
        <v>31.25</v>
      </c>
      <c r="Q498" s="16">
        <f t="shared" si="212"/>
        <v>0</v>
      </c>
      <c r="R498" s="14"/>
      <c r="S498" s="14">
        <f t="shared" si="210"/>
        <v>100</v>
      </c>
      <c r="T498" s="12"/>
      <c r="U498" s="12"/>
    </row>
    <row r="499" spans="1:21" x14ac:dyDescent="0.3">
      <c r="A499" s="3" t="s">
        <v>18</v>
      </c>
      <c r="B499" s="1">
        <v>1</v>
      </c>
      <c r="C499" s="1">
        <v>6</v>
      </c>
      <c r="D499" s="1">
        <v>6</v>
      </c>
      <c r="E499" s="1">
        <v>3</v>
      </c>
      <c r="F499" s="1">
        <v>1</v>
      </c>
      <c r="G499" s="1">
        <v>17</v>
      </c>
      <c r="H499" s="1">
        <v>16</v>
      </c>
      <c r="I499" s="1"/>
      <c r="J499" s="1"/>
      <c r="K499" s="1"/>
      <c r="L499" s="64" t="s">
        <v>18</v>
      </c>
      <c r="M499" s="14">
        <f t="shared" si="211"/>
        <v>6.25</v>
      </c>
      <c r="N499" s="14">
        <f t="shared" si="207"/>
        <v>37.5</v>
      </c>
      <c r="O499" s="14">
        <f t="shared" si="208"/>
        <v>37.5</v>
      </c>
      <c r="P499" s="14">
        <f t="shared" si="209"/>
        <v>18.75</v>
      </c>
      <c r="Q499" s="16">
        <f t="shared" si="212"/>
        <v>5.8823529411764701</v>
      </c>
      <c r="R499" s="14"/>
      <c r="S499" s="14">
        <f t="shared" si="210"/>
        <v>100</v>
      </c>
      <c r="T499" s="12"/>
      <c r="U499" s="12"/>
    </row>
    <row r="500" spans="1:21" x14ac:dyDescent="0.3">
      <c r="A500" s="3" t="s">
        <v>19</v>
      </c>
      <c r="B500" s="1">
        <v>2</v>
      </c>
      <c r="C500" s="1">
        <v>0</v>
      </c>
      <c r="D500" s="1">
        <v>0</v>
      </c>
      <c r="E500" s="1">
        <v>1</v>
      </c>
      <c r="F500" s="1">
        <v>0</v>
      </c>
      <c r="G500" s="1">
        <v>3</v>
      </c>
      <c r="H500" s="1">
        <v>3</v>
      </c>
      <c r="I500" s="1"/>
      <c r="J500" s="1"/>
      <c r="K500" s="1"/>
      <c r="L500" s="64" t="s">
        <v>19</v>
      </c>
      <c r="M500" s="14">
        <f t="shared" si="211"/>
        <v>66.666666666666657</v>
      </c>
      <c r="N500" s="14">
        <f t="shared" si="207"/>
        <v>0</v>
      </c>
      <c r="O500" s="14">
        <f t="shared" si="208"/>
        <v>0</v>
      </c>
      <c r="P500" s="14">
        <f t="shared" si="209"/>
        <v>33.333333333333329</v>
      </c>
      <c r="Q500" s="16">
        <f t="shared" si="212"/>
        <v>0</v>
      </c>
      <c r="R500" s="14"/>
      <c r="S500" s="14">
        <f t="shared" si="210"/>
        <v>100</v>
      </c>
      <c r="T500" s="12"/>
      <c r="U500" s="12"/>
    </row>
    <row r="501" spans="1:21" x14ac:dyDescent="0.3">
      <c r="A501" s="3" t="s">
        <v>20</v>
      </c>
      <c r="B501" s="1">
        <v>3</v>
      </c>
      <c r="C501" s="1">
        <v>2</v>
      </c>
      <c r="D501" s="1">
        <v>4</v>
      </c>
      <c r="E501" s="1">
        <v>12</v>
      </c>
      <c r="F501" s="1">
        <v>1</v>
      </c>
      <c r="G501" s="1">
        <v>22</v>
      </c>
      <c r="H501" s="1">
        <v>21</v>
      </c>
      <c r="I501" s="1"/>
      <c r="J501" s="1"/>
      <c r="K501" s="1"/>
      <c r="L501" s="64" t="s">
        <v>20</v>
      </c>
      <c r="M501" s="14">
        <f t="shared" si="211"/>
        <v>14.285714285714285</v>
      </c>
      <c r="N501" s="14">
        <f t="shared" si="207"/>
        <v>9.5238095238095237</v>
      </c>
      <c r="O501" s="14">
        <f t="shared" si="208"/>
        <v>19.047619047619047</v>
      </c>
      <c r="P501" s="14">
        <f t="shared" si="209"/>
        <v>57.142857142857139</v>
      </c>
      <c r="Q501" s="16">
        <f t="shared" si="212"/>
        <v>4.5454545454545459</v>
      </c>
      <c r="R501" s="14"/>
      <c r="S501" s="14">
        <f t="shared" si="210"/>
        <v>100</v>
      </c>
      <c r="T501" s="12"/>
      <c r="U501" s="12"/>
    </row>
    <row r="502" spans="1:21" x14ac:dyDescent="0.3">
      <c r="A502" s="3" t="s">
        <v>21</v>
      </c>
      <c r="B502" s="7">
        <v>29</v>
      </c>
      <c r="C502" s="7">
        <v>31</v>
      </c>
      <c r="D502" s="7">
        <v>15</v>
      </c>
      <c r="E502" s="7">
        <v>31</v>
      </c>
      <c r="F502" s="7">
        <v>6</v>
      </c>
      <c r="G502" s="7">
        <v>112</v>
      </c>
      <c r="H502" s="7">
        <v>106</v>
      </c>
      <c r="I502" s="1"/>
      <c r="J502" s="1"/>
      <c r="K502" s="1"/>
      <c r="L502" s="64" t="s">
        <v>21</v>
      </c>
      <c r="M502" s="15">
        <f t="shared" si="211"/>
        <v>27.358490566037734</v>
      </c>
      <c r="N502" s="15">
        <f t="shared" si="207"/>
        <v>29.245283018867923</v>
      </c>
      <c r="O502" s="15">
        <f t="shared" si="208"/>
        <v>14.150943396226415</v>
      </c>
      <c r="P502" s="15">
        <f t="shared" si="209"/>
        <v>29.245283018867923</v>
      </c>
      <c r="Q502" s="17">
        <f t="shared" si="212"/>
        <v>5.3571428571428568</v>
      </c>
      <c r="R502" s="15"/>
      <c r="S502" s="15">
        <f t="shared" si="210"/>
        <v>100</v>
      </c>
      <c r="T502" s="12"/>
      <c r="U502" s="12"/>
    </row>
    <row r="503" spans="1:21" x14ac:dyDescent="0.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64"/>
      <c r="M503" s="12"/>
      <c r="N503" s="12"/>
      <c r="O503" s="12"/>
      <c r="P503" s="12"/>
      <c r="Q503" s="12"/>
      <c r="R503" s="12"/>
      <c r="S503" s="12"/>
      <c r="T503" s="12"/>
      <c r="U503" s="12"/>
    </row>
    <row r="504" spans="1:21" x14ac:dyDescent="0.3">
      <c r="A504" s="2" t="s">
        <v>0</v>
      </c>
      <c r="B504" t="s">
        <v>1</v>
      </c>
      <c r="L504" s="63" t="s">
        <v>0</v>
      </c>
      <c r="M504" s="11" t="s">
        <v>1</v>
      </c>
    </row>
    <row r="505" spans="1:21" x14ac:dyDescent="0.3">
      <c r="A505" s="2" t="s">
        <v>2</v>
      </c>
      <c r="B505" t="s">
        <v>84</v>
      </c>
      <c r="L505" s="63" t="s">
        <v>2</v>
      </c>
      <c r="M505" s="11" t="s">
        <v>84</v>
      </c>
    </row>
    <row r="506" spans="1:21" x14ac:dyDescent="0.3">
      <c r="A506" s="2" t="s">
        <v>4</v>
      </c>
      <c r="B506" t="s">
        <v>5</v>
      </c>
      <c r="L506" s="63" t="s">
        <v>4</v>
      </c>
      <c r="M506" s="11" t="s">
        <v>5</v>
      </c>
    </row>
    <row r="507" spans="1:21" x14ac:dyDescent="0.3">
      <c r="A507" s="2" t="s">
        <v>6</v>
      </c>
      <c r="B507" t="s">
        <v>85</v>
      </c>
      <c r="L507" s="63" t="s">
        <v>6</v>
      </c>
      <c r="M507" s="11" t="s">
        <v>85</v>
      </c>
    </row>
    <row r="508" spans="1:21" ht="57.6" x14ac:dyDescent="0.3">
      <c r="A508" s="3"/>
      <c r="B508" s="8" t="s">
        <v>86</v>
      </c>
      <c r="C508" s="8" t="s">
        <v>87</v>
      </c>
      <c r="D508" s="8" t="s">
        <v>88</v>
      </c>
      <c r="E508" s="8" t="s">
        <v>32</v>
      </c>
      <c r="F508" s="8" t="s">
        <v>11</v>
      </c>
      <c r="G508" s="8" t="s">
        <v>12</v>
      </c>
      <c r="H508" s="8" t="s">
        <v>13</v>
      </c>
      <c r="I508" s="1"/>
      <c r="J508" s="1"/>
      <c r="K508" s="1"/>
      <c r="L508" s="64"/>
      <c r="M508" s="8" t="s">
        <v>86</v>
      </c>
      <c r="N508" s="8" t="s">
        <v>87</v>
      </c>
      <c r="O508" s="8" t="s">
        <v>88</v>
      </c>
      <c r="P508" s="8" t="s">
        <v>32</v>
      </c>
      <c r="Q508" s="8" t="s">
        <v>11</v>
      </c>
      <c r="R508" s="8" t="s">
        <v>12</v>
      </c>
      <c r="S508" s="8" t="s">
        <v>13</v>
      </c>
      <c r="T508" s="12"/>
      <c r="U508" s="12"/>
    </row>
    <row r="509" spans="1:21" x14ac:dyDescent="0.3">
      <c r="A509" s="3" t="s">
        <v>22</v>
      </c>
      <c r="B509" s="1">
        <v>16</v>
      </c>
      <c r="C509" s="1">
        <v>15</v>
      </c>
      <c r="D509" s="1">
        <v>6</v>
      </c>
      <c r="E509" s="1">
        <v>5</v>
      </c>
      <c r="F509" s="1">
        <v>3</v>
      </c>
      <c r="G509" s="1">
        <v>45</v>
      </c>
      <c r="H509" s="1">
        <v>42</v>
      </c>
      <c r="I509" s="1"/>
      <c r="J509" s="1"/>
      <c r="K509" s="1"/>
      <c r="L509" s="64" t="s">
        <v>22</v>
      </c>
      <c r="M509" s="14">
        <f t="shared" ref="M509:M512" si="213">B509/$H509*100</f>
        <v>38.095238095238095</v>
      </c>
      <c r="N509" s="14">
        <f t="shared" ref="N509:N512" si="214">C509/$H509*100</f>
        <v>35.714285714285715</v>
      </c>
      <c r="O509" s="14">
        <f t="shared" ref="O509:O512" si="215">D509/$H509*100</f>
        <v>14.285714285714285</v>
      </c>
      <c r="P509" s="14">
        <f t="shared" ref="P509:P512" si="216">E509/$H509*100</f>
        <v>11.904761904761903</v>
      </c>
      <c r="Q509" s="16">
        <f t="shared" ref="Q509:Q512" si="217">F509/$G509*100</f>
        <v>6.666666666666667</v>
      </c>
      <c r="R509" s="14"/>
      <c r="S509" s="14">
        <f t="shared" ref="S509:S512" si="218">H509/$H509*100</f>
        <v>100</v>
      </c>
      <c r="T509" s="12"/>
      <c r="U509" s="12"/>
    </row>
    <row r="510" spans="1:21" x14ac:dyDescent="0.3">
      <c r="A510" s="3" t="s">
        <v>24</v>
      </c>
      <c r="B510" s="1">
        <v>8</v>
      </c>
      <c r="C510" s="1">
        <v>10</v>
      </c>
      <c r="D510" s="1">
        <v>5</v>
      </c>
      <c r="E510" s="1">
        <v>9</v>
      </c>
      <c r="F510" s="1">
        <v>0</v>
      </c>
      <c r="G510" s="1">
        <v>32</v>
      </c>
      <c r="H510" s="1">
        <v>32</v>
      </c>
      <c r="I510" s="1"/>
      <c r="J510" s="1"/>
      <c r="K510" s="1"/>
      <c r="L510" s="64" t="s">
        <v>24</v>
      </c>
      <c r="M510" s="14">
        <f t="shared" si="213"/>
        <v>25</v>
      </c>
      <c r="N510" s="14">
        <f t="shared" si="214"/>
        <v>31.25</v>
      </c>
      <c r="O510" s="14">
        <f t="shared" si="215"/>
        <v>15.625</v>
      </c>
      <c r="P510" s="14">
        <f t="shared" si="216"/>
        <v>28.125</v>
      </c>
      <c r="Q510" s="16">
        <f t="shared" si="217"/>
        <v>0</v>
      </c>
      <c r="R510" s="14"/>
      <c r="S510" s="14">
        <f t="shared" si="218"/>
        <v>100</v>
      </c>
      <c r="T510" s="12"/>
      <c r="U510" s="12"/>
    </row>
    <row r="511" spans="1:21" x14ac:dyDescent="0.3">
      <c r="A511" s="3" t="s">
        <v>141</v>
      </c>
      <c r="B511" s="1">
        <v>5</v>
      </c>
      <c r="C511" s="1">
        <v>6</v>
      </c>
      <c r="D511" s="1">
        <v>4</v>
      </c>
      <c r="E511" s="1">
        <v>17</v>
      </c>
      <c r="F511" s="1">
        <v>3</v>
      </c>
      <c r="G511" s="1">
        <v>35</v>
      </c>
      <c r="H511" s="1">
        <v>32</v>
      </c>
      <c r="I511" s="1"/>
      <c r="J511" s="1"/>
      <c r="K511" s="1"/>
      <c r="L511" s="64" t="s">
        <v>141</v>
      </c>
      <c r="M511" s="14">
        <f t="shared" si="213"/>
        <v>15.625</v>
      </c>
      <c r="N511" s="14">
        <f t="shared" si="214"/>
        <v>18.75</v>
      </c>
      <c r="O511" s="14">
        <f t="shared" si="215"/>
        <v>12.5</v>
      </c>
      <c r="P511" s="14">
        <f t="shared" si="216"/>
        <v>53.125</v>
      </c>
      <c r="Q511" s="16">
        <f t="shared" si="217"/>
        <v>8.5714285714285712</v>
      </c>
      <c r="R511" s="14"/>
      <c r="S511" s="14">
        <f t="shared" si="218"/>
        <v>100</v>
      </c>
      <c r="T511" s="12"/>
      <c r="U511" s="12"/>
    </row>
    <row r="512" spans="1:21" x14ac:dyDescent="0.3">
      <c r="A512" s="3" t="s">
        <v>21</v>
      </c>
      <c r="B512" s="7">
        <v>29</v>
      </c>
      <c r="C512" s="7">
        <v>31</v>
      </c>
      <c r="D512" s="7">
        <v>15</v>
      </c>
      <c r="E512" s="7">
        <v>31</v>
      </c>
      <c r="F512" s="7">
        <v>6</v>
      </c>
      <c r="G512" s="7">
        <v>112</v>
      </c>
      <c r="H512" s="7">
        <v>106</v>
      </c>
      <c r="I512" s="1"/>
      <c r="J512" s="1"/>
      <c r="K512" s="1"/>
      <c r="L512" s="64" t="s">
        <v>21</v>
      </c>
      <c r="M512" s="15">
        <f t="shared" si="213"/>
        <v>27.358490566037734</v>
      </c>
      <c r="N512" s="15">
        <f t="shared" si="214"/>
        <v>29.245283018867923</v>
      </c>
      <c r="O512" s="15">
        <f t="shared" si="215"/>
        <v>14.150943396226415</v>
      </c>
      <c r="P512" s="15">
        <f t="shared" si="216"/>
        <v>29.245283018867923</v>
      </c>
      <c r="Q512" s="17">
        <f t="shared" si="217"/>
        <v>5.3571428571428568</v>
      </c>
      <c r="R512" s="15"/>
      <c r="S512" s="15">
        <f t="shared" si="218"/>
        <v>100</v>
      </c>
      <c r="T512" s="12"/>
      <c r="U512" s="12"/>
    </row>
    <row r="513" spans="1:21" x14ac:dyDescent="0.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64"/>
      <c r="M513" s="12"/>
      <c r="N513" s="12"/>
      <c r="O513" s="12"/>
      <c r="P513" s="12"/>
      <c r="Q513" s="12"/>
      <c r="R513" s="12"/>
      <c r="S513" s="12"/>
      <c r="T513" s="12"/>
      <c r="U513" s="12"/>
    </row>
    <row r="514" spans="1:21" ht="15" thickBot="1" x14ac:dyDescent="0.35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1"/>
      <c r="L514" s="64"/>
      <c r="M514" s="6"/>
      <c r="N514" s="6"/>
      <c r="O514" s="6"/>
      <c r="P514" s="6"/>
      <c r="Q514" s="6"/>
      <c r="R514" s="6"/>
      <c r="S514" s="6"/>
      <c r="T514" s="6"/>
      <c r="U514" s="6"/>
    </row>
    <row r="515" spans="1:21" x14ac:dyDescent="0.3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64"/>
      <c r="M515" s="12"/>
      <c r="N515" s="12"/>
      <c r="O515" s="12"/>
      <c r="P515" s="12"/>
      <c r="Q515" s="12"/>
      <c r="R515" s="12"/>
      <c r="S515" s="12"/>
      <c r="T515" s="12"/>
      <c r="U515" s="12"/>
    </row>
    <row r="516" spans="1:21" x14ac:dyDescent="0.3">
      <c r="A516" s="2" t="s">
        <v>0</v>
      </c>
      <c r="B516" t="s">
        <v>1</v>
      </c>
      <c r="L516" s="63" t="s">
        <v>0</v>
      </c>
      <c r="M516" s="11" t="s">
        <v>1</v>
      </c>
    </row>
    <row r="517" spans="1:21" x14ac:dyDescent="0.3">
      <c r="A517" s="2" t="s">
        <v>2</v>
      </c>
      <c r="B517" t="s">
        <v>89</v>
      </c>
      <c r="L517" s="63" t="s">
        <v>2</v>
      </c>
      <c r="M517" s="11" t="s">
        <v>89</v>
      </c>
    </row>
    <row r="518" spans="1:21" x14ac:dyDescent="0.3">
      <c r="A518" s="2" t="s">
        <v>4</v>
      </c>
      <c r="B518" t="s">
        <v>5</v>
      </c>
      <c r="L518" s="63" t="s">
        <v>4</v>
      </c>
      <c r="M518" s="11" t="s">
        <v>5</v>
      </c>
    </row>
    <row r="519" spans="1:21" x14ac:dyDescent="0.3">
      <c r="A519" s="2" t="s">
        <v>6</v>
      </c>
      <c r="B519" t="s">
        <v>90</v>
      </c>
      <c r="L519" s="63" t="s">
        <v>6</v>
      </c>
      <c r="M519" s="11" t="s">
        <v>90</v>
      </c>
    </row>
    <row r="520" spans="1:21" x14ac:dyDescent="0.3">
      <c r="A520" s="9" t="s">
        <v>37</v>
      </c>
      <c r="B520" s="10" t="s">
        <v>138</v>
      </c>
      <c r="L520" s="65" t="s">
        <v>37</v>
      </c>
      <c r="M520" s="13" t="s">
        <v>138</v>
      </c>
    </row>
    <row r="521" spans="1:21" x14ac:dyDescent="0.3">
      <c r="A521" s="3"/>
      <c r="B521" s="4" t="s">
        <v>74</v>
      </c>
      <c r="C521" s="4" t="s">
        <v>75</v>
      </c>
      <c r="D521" s="4" t="s">
        <v>11</v>
      </c>
      <c r="E521" s="4" t="s">
        <v>12</v>
      </c>
      <c r="F521" s="4" t="s">
        <v>13</v>
      </c>
      <c r="G521" s="1"/>
      <c r="H521" s="1"/>
      <c r="I521" s="1"/>
      <c r="J521" s="1"/>
      <c r="K521" s="1"/>
      <c r="L521" s="64"/>
      <c r="M521" s="4" t="s">
        <v>74</v>
      </c>
      <c r="N521" s="4" t="s">
        <v>75</v>
      </c>
      <c r="O521" s="4" t="s">
        <v>11</v>
      </c>
      <c r="P521" s="4" t="s">
        <v>12</v>
      </c>
      <c r="Q521" s="4" t="s">
        <v>13</v>
      </c>
      <c r="R521" s="12"/>
      <c r="S521" s="12"/>
      <c r="T521" s="12"/>
      <c r="U521" s="12"/>
    </row>
    <row r="522" spans="1:21" x14ac:dyDescent="0.3">
      <c r="A522" s="3" t="s">
        <v>14</v>
      </c>
      <c r="B522" s="1">
        <v>0</v>
      </c>
      <c r="C522" s="1">
        <v>3</v>
      </c>
      <c r="D522" s="1">
        <v>0</v>
      </c>
      <c r="E522" s="1">
        <v>3</v>
      </c>
      <c r="F522" s="1">
        <v>3</v>
      </c>
      <c r="G522" s="1"/>
      <c r="H522" s="1"/>
      <c r="I522" s="1"/>
      <c r="J522" s="1"/>
      <c r="K522" s="1"/>
      <c r="L522" s="64" t="s">
        <v>14</v>
      </c>
      <c r="M522" s="14">
        <f>B522/$F522*100</f>
        <v>0</v>
      </c>
      <c r="N522" s="14">
        <f t="shared" ref="N522:N529" si="219">C522/$F522*100</f>
        <v>100</v>
      </c>
      <c r="O522" s="16">
        <f>D522/$E522*100</f>
        <v>0</v>
      </c>
      <c r="P522" s="12"/>
      <c r="Q522" s="14">
        <f t="shared" ref="Q522:Q529" si="220">F522/$F522*100</f>
        <v>100</v>
      </c>
      <c r="R522" s="12"/>
      <c r="S522" s="12"/>
      <c r="T522" s="12"/>
      <c r="U522" s="12"/>
    </row>
    <row r="523" spans="1:21" x14ac:dyDescent="0.3">
      <c r="A523" s="3" t="s">
        <v>15</v>
      </c>
      <c r="B523" s="1">
        <v>2</v>
      </c>
      <c r="C523" s="1">
        <v>4</v>
      </c>
      <c r="D523" s="1">
        <v>1</v>
      </c>
      <c r="E523" s="1">
        <v>7</v>
      </c>
      <c r="F523" s="1">
        <v>6</v>
      </c>
      <c r="G523" s="1"/>
      <c r="H523" s="1"/>
      <c r="I523" s="1"/>
      <c r="J523" s="1"/>
      <c r="K523" s="1"/>
      <c r="L523" s="64" t="s">
        <v>15</v>
      </c>
      <c r="M523" s="14">
        <f t="shared" ref="M523:M529" si="221">B523/$F523*100</f>
        <v>33.333333333333329</v>
      </c>
      <c r="N523" s="14">
        <f t="shared" si="219"/>
        <v>66.666666666666657</v>
      </c>
      <c r="O523" s="16">
        <f t="shared" ref="O523:O529" si="222">D523/$E523*100</f>
        <v>14.285714285714285</v>
      </c>
      <c r="P523" s="12"/>
      <c r="Q523" s="14">
        <f t="shared" si="220"/>
        <v>100</v>
      </c>
      <c r="R523" s="12"/>
      <c r="S523" s="12"/>
      <c r="T523" s="12"/>
      <c r="U523" s="12"/>
    </row>
    <row r="524" spans="1:21" x14ac:dyDescent="0.3">
      <c r="A524" s="3" t="s">
        <v>16</v>
      </c>
      <c r="B524" s="1">
        <v>2</v>
      </c>
      <c r="C524" s="1">
        <v>24</v>
      </c>
      <c r="D524" s="1">
        <v>1</v>
      </c>
      <c r="E524" s="1">
        <v>27</v>
      </c>
      <c r="F524" s="1">
        <v>26</v>
      </c>
      <c r="G524" s="1"/>
      <c r="H524" s="1"/>
      <c r="I524" s="1"/>
      <c r="J524" s="1"/>
      <c r="K524" s="1"/>
      <c r="L524" s="64" t="s">
        <v>16</v>
      </c>
      <c r="M524" s="14">
        <f t="shared" si="221"/>
        <v>7.6923076923076925</v>
      </c>
      <c r="N524" s="14">
        <f t="shared" si="219"/>
        <v>92.307692307692307</v>
      </c>
      <c r="O524" s="16">
        <f t="shared" si="222"/>
        <v>3.7037037037037033</v>
      </c>
      <c r="P524" s="12"/>
      <c r="Q524" s="14">
        <f t="shared" si="220"/>
        <v>100</v>
      </c>
      <c r="R524" s="12"/>
      <c r="S524" s="12"/>
      <c r="T524" s="12"/>
      <c r="U524" s="12"/>
    </row>
    <row r="525" spans="1:21" x14ac:dyDescent="0.3">
      <c r="A525" s="3" t="s">
        <v>17</v>
      </c>
      <c r="B525" s="1">
        <v>4</v>
      </c>
      <c r="C525" s="1">
        <v>5</v>
      </c>
      <c r="D525" s="1">
        <v>0</v>
      </c>
      <c r="E525" s="1">
        <v>9</v>
      </c>
      <c r="F525" s="1">
        <v>9</v>
      </c>
      <c r="G525" s="1"/>
      <c r="H525" s="1"/>
      <c r="I525" s="1"/>
      <c r="J525" s="1"/>
      <c r="K525" s="1"/>
      <c r="L525" s="64" t="s">
        <v>17</v>
      </c>
      <c r="M525" s="14">
        <f t="shared" si="221"/>
        <v>44.444444444444443</v>
      </c>
      <c r="N525" s="14">
        <f t="shared" si="219"/>
        <v>55.555555555555557</v>
      </c>
      <c r="O525" s="16">
        <f t="shared" si="222"/>
        <v>0</v>
      </c>
      <c r="P525" s="12"/>
      <c r="Q525" s="14">
        <f t="shared" si="220"/>
        <v>100</v>
      </c>
      <c r="R525" s="12"/>
      <c r="S525" s="12"/>
      <c r="T525" s="12"/>
      <c r="U525" s="12"/>
    </row>
    <row r="526" spans="1:21" x14ac:dyDescent="0.3">
      <c r="A526" s="3" t="s">
        <v>18</v>
      </c>
      <c r="B526" s="1">
        <v>1</v>
      </c>
      <c r="C526" s="1">
        <v>6</v>
      </c>
      <c r="D526" s="1">
        <v>0</v>
      </c>
      <c r="E526" s="1">
        <v>7</v>
      </c>
      <c r="F526" s="1">
        <v>7</v>
      </c>
      <c r="G526" s="1"/>
      <c r="H526" s="1"/>
      <c r="I526" s="1"/>
      <c r="J526" s="1"/>
      <c r="K526" s="1"/>
      <c r="L526" s="64" t="s">
        <v>18</v>
      </c>
      <c r="M526" s="14">
        <f t="shared" si="221"/>
        <v>14.285714285714285</v>
      </c>
      <c r="N526" s="14">
        <f t="shared" si="219"/>
        <v>85.714285714285708</v>
      </c>
      <c r="O526" s="16">
        <f t="shared" si="222"/>
        <v>0</v>
      </c>
      <c r="P526" s="12"/>
      <c r="Q526" s="14">
        <f t="shared" si="220"/>
        <v>100</v>
      </c>
      <c r="R526" s="12"/>
      <c r="S526" s="12"/>
      <c r="T526" s="12"/>
      <c r="U526" s="12"/>
    </row>
    <row r="527" spans="1:21" x14ac:dyDescent="0.3">
      <c r="A527" s="3" t="s">
        <v>19</v>
      </c>
      <c r="B527" s="1">
        <v>0</v>
      </c>
      <c r="C527" s="1">
        <v>2</v>
      </c>
      <c r="D527" s="1">
        <v>0</v>
      </c>
      <c r="E527" s="1">
        <v>2</v>
      </c>
      <c r="F527" s="1">
        <v>2</v>
      </c>
      <c r="G527" s="1"/>
      <c r="H527" s="1"/>
      <c r="I527" s="1"/>
      <c r="J527" s="1"/>
      <c r="K527" s="1"/>
      <c r="L527" s="64" t="s">
        <v>19</v>
      </c>
      <c r="M527" s="14">
        <f t="shared" si="221"/>
        <v>0</v>
      </c>
      <c r="N527" s="14">
        <f t="shared" si="219"/>
        <v>100</v>
      </c>
      <c r="O527" s="16">
        <f t="shared" si="222"/>
        <v>0</v>
      </c>
      <c r="P527" s="12"/>
      <c r="Q527" s="14">
        <f t="shared" si="220"/>
        <v>100</v>
      </c>
      <c r="R527" s="12"/>
      <c r="S527" s="12"/>
      <c r="T527" s="12"/>
      <c r="U527" s="12"/>
    </row>
    <row r="528" spans="1:21" x14ac:dyDescent="0.3">
      <c r="A528" s="3" t="s">
        <v>20</v>
      </c>
      <c r="B528" s="1">
        <v>0</v>
      </c>
      <c r="C528" s="1">
        <v>5</v>
      </c>
      <c r="D528" s="1">
        <v>0</v>
      </c>
      <c r="E528" s="1">
        <v>5</v>
      </c>
      <c r="F528" s="1">
        <v>5</v>
      </c>
      <c r="G528" s="1"/>
      <c r="H528" s="1"/>
      <c r="I528" s="1"/>
      <c r="J528" s="1"/>
      <c r="K528" s="1"/>
      <c r="L528" s="64" t="s">
        <v>20</v>
      </c>
      <c r="M528" s="14">
        <f t="shared" si="221"/>
        <v>0</v>
      </c>
      <c r="N528" s="14">
        <f t="shared" si="219"/>
        <v>100</v>
      </c>
      <c r="O528" s="16">
        <f t="shared" si="222"/>
        <v>0</v>
      </c>
      <c r="P528" s="12"/>
      <c r="Q528" s="14">
        <f t="shared" si="220"/>
        <v>100</v>
      </c>
      <c r="R528" s="12"/>
      <c r="S528" s="12"/>
      <c r="T528" s="12"/>
      <c r="U528" s="12"/>
    </row>
    <row r="529" spans="1:21" x14ac:dyDescent="0.3">
      <c r="A529" s="3" t="s">
        <v>21</v>
      </c>
      <c r="B529" s="7">
        <v>9</v>
      </c>
      <c r="C529" s="7">
        <v>49</v>
      </c>
      <c r="D529" s="7">
        <v>2</v>
      </c>
      <c r="E529" s="7">
        <v>60</v>
      </c>
      <c r="F529" s="7">
        <v>58</v>
      </c>
      <c r="G529" s="1"/>
      <c r="H529" s="1"/>
      <c r="I529" s="1"/>
      <c r="J529" s="1"/>
      <c r="K529" s="1"/>
      <c r="L529" s="64" t="s">
        <v>21</v>
      </c>
      <c r="M529" s="15">
        <f t="shared" si="221"/>
        <v>15.517241379310345</v>
      </c>
      <c r="N529" s="15">
        <f t="shared" si="219"/>
        <v>84.482758620689651</v>
      </c>
      <c r="O529" s="17">
        <f t="shared" si="222"/>
        <v>3.3333333333333335</v>
      </c>
      <c r="P529" s="7"/>
      <c r="Q529" s="15">
        <f t="shared" si="220"/>
        <v>100</v>
      </c>
      <c r="R529" s="12"/>
      <c r="S529" s="12"/>
      <c r="T529" s="12"/>
      <c r="U529" s="12"/>
    </row>
    <row r="530" spans="1:21" x14ac:dyDescent="0.3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64"/>
      <c r="M530" s="12"/>
      <c r="N530" s="12"/>
      <c r="O530" s="12"/>
      <c r="P530" s="12"/>
      <c r="Q530" s="12"/>
      <c r="R530" s="12"/>
      <c r="S530" s="12"/>
      <c r="T530" s="12"/>
      <c r="U530" s="12"/>
    </row>
    <row r="531" spans="1:21" x14ac:dyDescent="0.3">
      <c r="A531" s="2" t="s">
        <v>0</v>
      </c>
      <c r="B531" t="s">
        <v>1</v>
      </c>
      <c r="L531" s="63" t="s">
        <v>0</v>
      </c>
      <c r="M531" s="11" t="s">
        <v>1</v>
      </c>
    </row>
    <row r="532" spans="1:21" x14ac:dyDescent="0.3">
      <c r="A532" s="2" t="s">
        <v>2</v>
      </c>
      <c r="B532" t="s">
        <v>89</v>
      </c>
      <c r="L532" s="63" t="s">
        <v>2</v>
      </c>
      <c r="M532" s="11" t="s">
        <v>89</v>
      </c>
    </row>
    <row r="533" spans="1:21" x14ac:dyDescent="0.3">
      <c r="A533" s="2" t="s">
        <v>4</v>
      </c>
      <c r="B533" t="s">
        <v>5</v>
      </c>
      <c r="L533" s="63" t="s">
        <v>4</v>
      </c>
      <c r="M533" s="11" t="s">
        <v>5</v>
      </c>
    </row>
    <row r="534" spans="1:21" x14ac:dyDescent="0.3">
      <c r="A534" s="2" t="s">
        <v>6</v>
      </c>
      <c r="B534" t="s">
        <v>90</v>
      </c>
      <c r="L534" s="63" t="s">
        <v>6</v>
      </c>
      <c r="M534" s="11" t="s">
        <v>90</v>
      </c>
    </row>
    <row r="535" spans="1:21" x14ac:dyDescent="0.3">
      <c r="A535" s="9" t="s">
        <v>37</v>
      </c>
      <c r="B535" s="10" t="s">
        <v>138</v>
      </c>
      <c r="L535" s="65" t="s">
        <v>37</v>
      </c>
      <c r="M535" s="13" t="s">
        <v>138</v>
      </c>
    </row>
    <row r="536" spans="1:21" x14ac:dyDescent="0.3">
      <c r="A536" s="3"/>
      <c r="B536" s="8" t="s">
        <v>74</v>
      </c>
      <c r="C536" s="8" t="s">
        <v>75</v>
      </c>
      <c r="D536" s="8" t="s">
        <v>11</v>
      </c>
      <c r="E536" s="8" t="s">
        <v>12</v>
      </c>
      <c r="F536" s="8" t="s">
        <v>13</v>
      </c>
      <c r="G536" s="1"/>
      <c r="H536" s="1"/>
      <c r="I536" s="1"/>
      <c r="J536" s="1"/>
      <c r="K536" s="1"/>
      <c r="L536" s="64"/>
      <c r="M536" s="8" t="s">
        <v>74</v>
      </c>
      <c r="N536" s="8" t="s">
        <v>75</v>
      </c>
      <c r="O536" s="8" t="s">
        <v>11</v>
      </c>
      <c r="P536" s="8" t="s">
        <v>12</v>
      </c>
      <c r="Q536" s="8" t="s">
        <v>13</v>
      </c>
      <c r="R536" s="12"/>
      <c r="S536" s="12"/>
      <c r="T536" s="12"/>
      <c r="U536" s="12"/>
    </row>
    <row r="537" spans="1:21" x14ac:dyDescent="0.3">
      <c r="A537" s="3" t="s">
        <v>22</v>
      </c>
      <c r="B537" s="1">
        <v>2</v>
      </c>
      <c r="C537" s="1">
        <v>27</v>
      </c>
      <c r="D537" s="1">
        <v>2</v>
      </c>
      <c r="E537" s="1">
        <v>31</v>
      </c>
      <c r="F537" s="1">
        <v>29</v>
      </c>
      <c r="G537" s="1"/>
      <c r="H537" s="1"/>
      <c r="I537" s="1"/>
      <c r="J537" s="1"/>
      <c r="K537" s="1"/>
      <c r="L537" s="64" t="s">
        <v>22</v>
      </c>
      <c r="M537" s="14">
        <f t="shared" ref="M537:M540" si="223">B537/$F537*100</f>
        <v>6.8965517241379306</v>
      </c>
      <c r="N537" s="14">
        <f t="shared" ref="N537:N540" si="224">C537/$F537*100</f>
        <v>93.103448275862064</v>
      </c>
      <c r="O537" s="16">
        <f t="shared" ref="O537:O540" si="225">D537/$E537*100</f>
        <v>6.4516129032258061</v>
      </c>
      <c r="P537" s="12"/>
      <c r="Q537" s="14">
        <f t="shared" ref="Q537:Q540" si="226">F537/$F537*100</f>
        <v>100</v>
      </c>
      <c r="R537" s="12"/>
      <c r="S537" s="12"/>
      <c r="T537" s="12"/>
      <c r="U537" s="12"/>
    </row>
    <row r="538" spans="1:21" x14ac:dyDescent="0.3">
      <c r="A538" s="3" t="s">
        <v>24</v>
      </c>
      <c r="B538" s="1">
        <v>6</v>
      </c>
      <c r="C538" s="1">
        <v>12</v>
      </c>
      <c r="D538" s="1">
        <v>0</v>
      </c>
      <c r="E538" s="1">
        <v>18</v>
      </c>
      <c r="F538" s="1">
        <v>18</v>
      </c>
      <c r="G538" s="1"/>
      <c r="H538" s="1"/>
      <c r="I538" s="1"/>
      <c r="J538" s="1"/>
      <c r="K538" s="1"/>
      <c r="L538" s="64" t="s">
        <v>24</v>
      </c>
      <c r="M538" s="14">
        <f t="shared" si="223"/>
        <v>33.333333333333329</v>
      </c>
      <c r="N538" s="14">
        <f t="shared" si="224"/>
        <v>66.666666666666657</v>
      </c>
      <c r="O538" s="16">
        <f t="shared" si="225"/>
        <v>0</v>
      </c>
      <c r="P538" s="12"/>
      <c r="Q538" s="14">
        <f t="shared" si="226"/>
        <v>100</v>
      </c>
      <c r="R538" s="12"/>
      <c r="S538" s="12"/>
      <c r="T538" s="12"/>
      <c r="U538" s="12"/>
    </row>
    <row r="539" spans="1:21" x14ac:dyDescent="0.3">
      <c r="A539" s="3" t="s">
        <v>141</v>
      </c>
      <c r="B539" s="1">
        <v>1</v>
      </c>
      <c r="C539" s="1">
        <v>10</v>
      </c>
      <c r="D539" s="1">
        <v>0</v>
      </c>
      <c r="E539" s="1">
        <v>11</v>
      </c>
      <c r="F539" s="1">
        <v>11</v>
      </c>
      <c r="G539" s="1"/>
      <c r="H539" s="1"/>
      <c r="I539" s="1"/>
      <c r="J539" s="1"/>
      <c r="K539" s="1"/>
      <c r="L539" s="64" t="s">
        <v>141</v>
      </c>
      <c r="M539" s="14">
        <f t="shared" si="223"/>
        <v>9.0909090909090917</v>
      </c>
      <c r="N539" s="14">
        <f t="shared" si="224"/>
        <v>90.909090909090907</v>
      </c>
      <c r="O539" s="16">
        <f t="shared" si="225"/>
        <v>0</v>
      </c>
      <c r="P539" s="12"/>
      <c r="Q539" s="14">
        <f t="shared" si="226"/>
        <v>100</v>
      </c>
      <c r="R539" s="12"/>
      <c r="S539" s="12"/>
      <c r="T539" s="12"/>
      <c r="U539" s="12"/>
    </row>
    <row r="540" spans="1:21" x14ac:dyDescent="0.3">
      <c r="A540" s="3" t="s">
        <v>21</v>
      </c>
      <c r="B540" s="7">
        <v>9</v>
      </c>
      <c r="C540" s="7">
        <v>49</v>
      </c>
      <c r="D540" s="7">
        <v>2</v>
      </c>
      <c r="E540" s="7">
        <v>60</v>
      </c>
      <c r="F540" s="7">
        <v>58</v>
      </c>
      <c r="G540" s="1"/>
      <c r="H540" s="1"/>
      <c r="I540" s="1"/>
      <c r="J540" s="1"/>
      <c r="K540" s="1"/>
      <c r="L540" s="64" t="s">
        <v>21</v>
      </c>
      <c r="M540" s="15">
        <f t="shared" si="223"/>
        <v>15.517241379310345</v>
      </c>
      <c r="N540" s="15">
        <f t="shared" si="224"/>
        <v>84.482758620689651</v>
      </c>
      <c r="O540" s="17">
        <f t="shared" si="225"/>
        <v>3.3333333333333335</v>
      </c>
      <c r="P540" s="7"/>
      <c r="Q540" s="15">
        <f t="shared" si="226"/>
        <v>100</v>
      </c>
      <c r="R540" s="12"/>
      <c r="S540" s="12"/>
      <c r="T540" s="12"/>
      <c r="U540" s="12"/>
    </row>
    <row r="541" spans="1:21" x14ac:dyDescent="0.3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64"/>
      <c r="M541" s="12"/>
      <c r="N541" s="12"/>
      <c r="O541" s="12"/>
      <c r="P541" s="12"/>
      <c r="Q541" s="12"/>
      <c r="R541" s="12"/>
      <c r="S541" s="12"/>
      <c r="T541" s="12"/>
      <c r="U541" s="12"/>
    </row>
    <row r="542" spans="1:21" ht="15" thickBot="1" x14ac:dyDescent="0.35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1"/>
      <c r="L542" s="64"/>
      <c r="M542" s="6"/>
      <c r="N542" s="6"/>
      <c r="O542" s="6"/>
      <c r="P542" s="6"/>
      <c r="Q542" s="6"/>
      <c r="R542" s="6"/>
      <c r="S542" s="6"/>
      <c r="T542" s="6"/>
      <c r="U542" s="6"/>
    </row>
    <row r="543" spans="1:21" x14ac:dyDescent="0.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64"/>
      <c r="M543" s="12"/>
      <c r="N543" s="12"/>
      <c r="O543" s="12"/>
      <c r="P543" s="12"/>
      <c r="Q543" s="12"/>
      <c r="R543" s="12"/>
      <c r="S543" s="12"/>
      <c r="T543" s="12"/>
      <c r="U543" s="12"/>
    </row>
    <row r="544" spans="1:21" x14ac:dyDescent="0.3">
      <c r="A544" s="2" t="s">
        <v>0</v>
      </c>
      <c r="B544" t="s">
        <v>1</v>
      </c>
      <c r="L544" s="63" t="s">
        <v>0</v>
      </c>
      <c r="M544" s="11" t="s">
        <v>1</v>
      </c>
    </row>
    <row r="545" spans="1:21" x14ac:dyDescent="0.3">
      <c r="A545" s="2" t="s">
        <v>2</v>
      </c>
      <c r="B545" t="s">
        <v>91</v>
      </c>
      <c r="L545" s="63" t="s">
        <v>2</v>
      </c>
      <c r="M545" s="11" t="s">
        <v>91</v>
      </c>
    </row>
    <row r="546" spans="1:21" x14ac:dyDescent="0.3">
      <c r="A546" s="2" t="s">
        <v>4</v>
      </c>
      <c r="B546" t="s">
        <v>5</v>
      </c>
      <c r="L546" s="63" t="s">
        <v>4</v>
      </c>
      <c r="M546" s="11" t="s">
        <v>5</v>
      </c>
    </row>
    <row r="547" spans="1:21" x14ac:dyDescent="0.3">
      <c r="A547" s="2" t="s">
        <v>6</v>
      </c>
      <c r="B547" t="s">
        <v>92</v>
      </c>
      <c r="L547" s="63" t="s">
        <v>6</v>
      </c>
      <c r="M547" s="11" t="s">
        <v>92</v>
      </c>
    </row>
    <row r="548" spans="1:21" x14ac:dyDescent="0.3">
      <c r="A548" s="3"/>
      <c r="B548" s="4" t="s">
        <v>74</v>
      </c>
      <c r="C548" s="4" t="s">
        <v>75</v>
      </c>
      <c r="D548" s="4" t="s">
        <v>11</v>
      </c>
      <c r="E548" s="4" t="s">
        <v>12</v>
      </c>
      <c r="F548" s="4" t="s">
        <v>13</v>
      </c>
      <c r="G548" s="1"/>
      <c r="H548" s="1"/>
      <c r="I548" s="1"/>
      <c r="J548" s="1"/>
      <c r="K548" s="1"/>
      <c r="L548" s="64"/>
      <c r="M548" s="4" t="s">
        <v>74</v>
      </c>
      <c r="N548" s="4" t="s">
        <v>75</v>
      </c>
      <c r="O548" s="4" t="s">
        <v>11</v>
      </c>
      <c r="P548" s="4" t="s">
        <v>12</v>
      </c>
      <c r="Q548" s="4" t="s">
        <v>13</v>
      </c>
      <c r="R548" s="12"/>
      <c r="S548" s="12"/>
      <c r="T548" s="12"/>
      <c r="U548" s="12"/>
    </row>
    <row r="549" spans="1:21" x14ac:dyDescent="0.3">
      <c r="A549" s="3" t="s">
        <v>14</v>
      </c>
      <c r="B549" s="1">
        <v>4</v>
      </c>
      <c r="C549" s="1">
        <v>4</v>
      </c>
      <c r="D549" s="1">
        <v>0</v>
      </c>
      <c r="E549" s="1">
        <v>8</v>
      </c>
      <c r="F549" s="1">
        <v>8</v>
      </c>
      <c r="G549" s="1"/>
      <c r="H549" s="1"/>
      <c r="I549" s="1"/>
      <c r="J549" s="1"/>
      <c r="K549" s="1"/>
      <c r="L549" s="64" t="s">
        <v>14</v>
      </c>
      <c r="M549" s="14">
        <f>B549/$F549*100</f>
        <v>50</v>
      </c>
      <c r="N549" s="14">
        <f t="shared" ref="N549:N556" si="227">C549/$F549*100</f>
        <v>50</v>
      </c>
      <c r="O549" s="16">
        <f>D549/$E549*100</f>
        <v>0</v>
      </c>
      <c r="P549" s="12"/>
      <c r="Q549" s="14">
        <f t="shared" ref="Q549:Q556" si="228">F549/$F549*100</f>
        <v>100</v>
      </c>
      <c r="R549" s="12"/>
      <c r="S549" s="12"/>
      <c r="T549" s="12"/>
      <c r="U549" s="12"/>
    </row>
    <row r="550" spans="1:21" x14ac:dyDescent="0.3">
      <c r="A550" s="3" t="s">
        <v>15</v>
      </c>
      <c r="B550" s="1">
        <v>3</v>
      </c>
      <c r="C550" s="1">
        <v>7</v>
      </c>
      <c r="D550" s="1">
        <v>2</v>
      </c>
      <c r="E550" s="1">
        <v>12</v>
      </c>
      <c r="F550" s="1">
        <v>10</v>
      </c>
      <c r="G550" s="1"/>
      <c r="H550" s="1"/>
      <c r="I550" s="1"/>
      <c r="J550" s="1"/>
      <c r="K550" s="1"/>
      <c r="L550" s="64" t="s">
        <v>15</v>
      </c>
      <c r="M550" s="14">
        <f t="shared" ref="M550:M556" si="229">B550/$F550*100</f>
        <v>30</v>
      </c>
      <c r="N550" s="14">
        <f t="shared" si="227"/>
        <v>70</v>
      </c>
      <c r="O550" s="16">
        <f t="shared" ref="O550:O556" si="230">D550/$E550*100</f>
        <v>16.666666666666664</v>
      </c>
      <c r="P550" s="12"/>
      <c r="Q550" s="14">
        <f t="shared" si="228"/>
        <v>100</v>
      </c>
      <c r="R550" s="12"/>
      <c r="S550" s="12"/>
      <c r="T550" s="12"/>
      <c r="U550" s="12"/>
    </row>
    <row r="551" spans="1:21" x14ac:dyDescent="0.3">
      <c r="A551" s="3" t="s">
        <v>16</v>
      </c>
      <c r="B551" s="1">
        <v>21</v>
      </c>
      <c r="C551" s="1">
        <v>11</v>
      </c>
      <c r="D551" s="1">
        <v>2</v>
      </c>
      <c r="E551" s="1">
        <v>34</v>
      </c>
      <c r="F551" s="1">
        <v>32</v>
      </c>
      <c r="G551" s="1"/>
      <c r="H551" s="1"/>
      <c r="I551" s="1"/>
      <c r="J551" s="1"/>
      <c r="K551" s="1"/>
      <c r="L551" s="64" t="s">
        <v>16</v>
      </c>
      <c r="M551" s="14">
        <f t="shared" si="229"/>
        <v>65.625</v>
      </c>
      <c r="N551" s="14">
        <f t="shared" si="227"/>
        <v>34.375</v>
      </c>
      <c r="O551" s="16">
        <f t="shared" si="230"/>
        <v>5.8823529411764701</v>
      </c>
      <c r="P551" s="12"/>
      <c r="Q551" s="14">
        <f t="shared" si="228"/>
        <v>100</v>
      </c>
      <c r="R551" s="12"/>
      <c r="S551" s="12"/>
      <c r="T551" s="12"/>
      <c r="U551" s="12"/>
    </row>
    <row r="552" spans="1:21" x14ac:dyDescent="0.3">
      <c r="A552" s="3" t="s">
        <v>17</v>
      </c>
      <c r="B552" s="1">
        <v>6</v>
      </c>
      <c r="C552" s="1">
        <v>10</v>
      </c>
      <c r="D552" s="1">
        <v>0</v>
      </c>
      <c r="E552" s="1">
        <v>16</v>
      </c>
      <c r="F552" s="1">
        <v>16</v>
      </c>
      <c r="G552" s="1"/>
      <c r="H552" s="1"/>
      <c r="I552" s="1"/>
      <c r="J552" s="1"/>
      <c r="K552" s="1"/>
      <c r="L552" s="64" t="s">
        <v>17</v>
      </c>
      <c r="M552" s="14">
        <f t="shared" si="229"/>
        <v>37.5</v>
      </c>
      <c r="N552" s="14">
        <f t="shared" si="227"/>
        <v>62.5</v>
      </c>
      <c r="O552" s="16">
        <f t="shared" si="230"/>
        <v>0</v>
      </c>
      <c r="P552" s="12"/>
      <c r="Q552" s="14">
        <f t="shared" si="228"/>
        <v>100</v>
      </c>
      <c r="R552" s="12"/>
      <c r="S552" s="12"/>
      <c r="T552" s="12"/>
      <c r="U552" s="12"/>
    </row>
    <row r="553" spans="1:21" x14ac:dyDescent="0.3">
      <c r="A553" s="3" t="s">
        <v>18</v>
      </c>
      <c r="B553" s="1">
        <v>10</v>
      </c>
      <c r="C553" s="1">
        <v>6</v>
      </c>
      <c r="D553" s="1">
        <v>1</v>
      </c>
      <c r="E553" s="1">
        <v>17</v>
      </c>
      <c r="F553" s="1">
        <v>16</v>
      </c>
      <c r="G553" s="1"/>
      <c r="H553" s="1"/>
      <c r="I553" s="1"/>
      <c r="J553" s="1"/>
      <c r="K553" s="1"/>
      <c r="L553" s="64" t="s">
        <v>18</v>
      </c>
      <c r="M553" s="14">
        <f t="shared" si="229"/>
        <v>62.5</v>
      </c>
      <c r="N553" s="14">
        <f t="shared" si="227"/>
        <v>37.5</v>
      </c>
      <c r="O553" s="16">
        <f t="shared" si="230"/>
        <v>5.8823529411764701</v>
      </c>
      <c r="P553" s="12"/>
      <c r="Q553" s="14">
        <f t="shared" si="228"/>
        <v>100</v>
      </c>
      <c r="R553" s="12"/>
      <c r="S553" s="12"/>
      <c r="T553" s="12"/>
      <c r="U553" s="12"/>
    </row>
    <row r="554" spans="1:21" x14ac:dyDescent="0.3">
      <c r="A554" s="3" t="s">
        <v>19</v>
      </c>
      <c r="B554" s="1">
        <v>3</v>
      </c>
      <c r="C554" s="1">
        <v>0</v>
      </c>
      <c r="D554" s="1">
        <v>0</v>
      </c>
      <c r="E554" s="1">
        <v>3</v>
      </c>
      <c r="F554" s="1">
        <v>3</v>
      </c>
      <c r="G554" s="1"/>
      <c r="H554" s="1"/>
      <c r="I554" s="1"/>
      <c r="J554" s="1"/>
      <c r="K554" s="1"/>
      <c r="L554" s="64" t="s">
        <v>19</v>
      </c>
      <c r="M554" s="14">
        <f t="shared" si="229"/>
        <v>100</v>
      </c>
      <c r="N554" s="14">
        <f t="shared" si="227"/>
        <v>0</v>
      </c>
      <c r="O554" s="16">
        <f t="shared" si="230"/>
        <v>0</v>
      </c>
      <c r="P554" s="12"/>
      <c r="Q554" s="14">
        <f t="shared" si="228"/>
        <v>100</v>
      </c>
      <c r="R554" s="12"/>
      <c r="S554" s="12"/>
      <c r="T554" s="12"/>
      <c r="U554" s="12"/>
    </row>
    <row r="555" spans="1:21" x14ac:dyDescent="0.3">
      <c r="A555" s="3" t="s">
        <v>20</v>
      </c>
      <c r="B555" s="1">
        <v>13</v>
      </c>
      <c r="C555" s="1">
        <v>8</v>
      </c>
      <c r="D555" s="1">
        <v>1</v>
      </c>
      <c r="E555" s="1">
        <v>22</v>
      </c>
      <c r="F555" s="1">
        <v>21</v>
      </c>
      <c r="G555" s="1"/>
      <c r="H555" s="1"/>
      <c r="I555" s="1"/>
      <c r="J555" s="1"/>
      <c r="K555" s="1"/>
      <c r="L555" s="64" t="s">
        <v>20</v>
      </c>
      <c r="M555" s="14">
        <f t="shared" si="229"/>
        <v>61.904761904761905</v>
      </c>
      <c r="N555" s="14">
        <f t="shared" si="227"/>
        <v>38.095238095238095</v>
      </c>
      <c r="O555" s="16">
        <f t="shared" si="230"/>
        <v>4.5454545454545459</v>
      </c>
      <c r="P555" s="12"/>
      <c r="Q555" s="14">
        <f t="shared" si="228"/>
        <v>100</v>
      </c>
      <c r="R555" s="12"/>
      <c r="S555" s="12"/>
      <c r="T555" s="12"/>
      <c r="U555" s="12"/>
    </row>
    <row r="556" spans="1:21" x14ac:dyDescent="0.3">
      <c r="A556" s="3" t="s">
        <v>21</v>
      </c>
      <c r="B556" s="7">
        <v>60</v>
      </c>
      <c r="C556" s="7">
        <v>46</v>
      </c>
      <c r="D556" s="7">
        <v>6</v>
      </c>
      <c r="E556" s="7">
        <v>112</v>
      </c>
      <c r="F556" s="7">
        <v>106</v>
      </c>
      <c r="G556" s="1"/>
      <c r="H556" s="1"/>
      <c r="I556" s="1"/>
      <c r="J556" s="1"/>
      <c r="K556" s="1"/>
      <c r="L556" s="64" t="s">
        <v>21</v>
      </c>
      <c r="M556" s="15">
        <f t="shared" si="229"/>
        <v>56.60377358490566</v>
      </c>
      <c r="N556" s="15">
        <f t="shared" si="227"/>
        <v>43.39622641509434</v>
      </c>
      <c r="O556" s="17">
        <f t="shared" si="230"/>
        <v>5.3571428571428568</v>
      </c>
      <c r="P556" s="7"/>
      <c r="Q556" s="15">
        <f t="shared" si="228"/>
        <v>100</v>
      </c>
      <c r="R556" s="12"/>
      <c r="S556" s="12"/>
      <c r="T556" s="12"/>
      <c r="U556" s="12"/>
    </row>
    <row r="557" spans="1:21" x14ac:dyDescent="0.3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64"/>
      <c r="M557" s="12"/>
      <c r="N557" s="12"/>
      <c r="O557" s="12"/>
      <c r="P557" s="12"/>
      <c r="Q557" s="12"/>
      <c r="R557" s="12"/>
      <c r="S557" s="12"/>
      <c r="T557" s="12"/>
      <c r="U557" s="12"/>
    </row>
    <row r="558" spans="1:21" x14ac:dyDescent="0.3">
      <c r="A558" s="2" t="s">
        <v>0</v>
      </c>
      <c r="B558" t="s">
        <v>1</v>
      </c>
      <c r="L558" s="63" t="s">
        <v>0</v>
      </c>
      <c r="M558" s="11" t="s">
        <v>1</v>
      </c>
    </row>
    <row r="559" spans="1:21" x14ac:dyDescent="0.3">
      <c r="A559" s="2" t="s">
        <v>2</v>
      </c>
      <c r="B559" t="s">
        <v>91</v>
      </c>
      <c r="L559" s="63" t="s">
        <v>2</v>
      </c>
      <c r="M559" s="11" t="s">
        <v>91</v>
      </c>
    </row>
    <row r="560" spans="1:21" x14ac:dyDescent="0.3">
      <c r="A560" s="2" t="s">
        <v>4</v>
      </c>
      <c r="B560" t="s">
        <v>5</v>
      </c>
      <c r="L560" s="63" t="s">
        <v>4</v>
      </c>
      <c r="M560" s="11" t="s">
        <v>5</v>
      </c>
    </row>
    <row r="561" spans="1:21" x14ac:dyDescent="0.3">
      <c r="A561" s="2" t="s">
        <v>6</v>
      </c>
      <c r="B561" t="s">
        <v>92</v>
      </c>
      <c r="L561" s="63" t="s">
        <v>6</v>
      </c>
      <c r="M561" s="11" t="s">
        <v>92</v>
      </c>
    </row>
    <row r="562" spans="1:21" x14ac:dyDescent="0.3">
      <c r="A562" s="3"/>
      <c r="B562" s="8" t="s">
        <v>74</v>
      </c>
      <c r="C562" s="8" t="s">
        <v>75</v>
      </c>
      <c r="D562" s="8" t="s">
        <v>11</v>
      </c>
      <c r="E562" s="8" t="s">
        <v>12</v>
      </c>
      <c r="F562" s="8" t="s">
        <v>13</v>
      </c>
      <c r="G562" s="1"/>
      <c r="H562" s="1"/>
      <c r="I562" s="1"/>
      <c r="J562" s="1"/>
      <c r="K562" s="1"/>
      <c r="L562" s="64"/>
      <c r="M562" s="8" t="s">
        <v>74</v>
      </c>
      <c r="N562" s="8" t="s">
        <v>75</v>
      </c>
      <c r="O562" s="8" t="s">
        <v>11</v>
      </c>
      <c r="P562" s="8" t="s">
        <v>12</v>
      </c>
      <c r="Q562" s="8" t="s">
        <v>13</v>
      </c>
      <c r="R562" s="12"/>
      <c r="S562" s="12"/>
      <c r="T562" s="12"/>
      <c r="U562" s="12"/>
    </row>
    <row r="563" spans="1:21" x14ac:dyDescent="0.3">
      <c r="A563" s="3" t="s">
        <v>22</v>
      </c>
      <c r="B563" s="1">
        <v>25</v>
      </c>
      <c r="C563" s="1">
        <v>17</v>
      </c>
      <c r="D563" s="1">
        <v>3</v>
      </c>
      <c r="E563" s="1">
        <v>45</v>
      </c>
      <c r="F563" s="1">
        <v>42</v>
      </c>
      <c r="G563" s="1"/>
      <c r="H563" s="1"/>
      <c r="I563" s="1"/>
      <c r="J563" s="1"/>
      <c r="K563" s="1"/>
      <c r="L563" s="64" t="s">
        <v>22</v>
      </c>
      <c r="M563" s="14">
        <f t="shared" ref="M563:M566" si="231">B563/$F563*100</f>
        <v>59.523809523809526</v>
      </c>
      <c r="N563" s="14">
        <f t="shared" ref="N563:N566" si="232">C563/$F563*100</f>
        <v>40.476190476190474</v>
      </c>
      <c r="O563" s="16">
        <f t="shared" ref="O563:O566" si="233">D563/$E563*100</f>
        <v>6.666666666666667</v>
      </c>
      <c r="P563" s="12"/>
      <c r="Q563" s="14">
        <f t="shared" ref="Q563:Q566" si="234">F563/$F563*100</f>
        <v>100</v>
      </c>
      <c r="R563" s="12"/>
      <c r="S563" s="12"/>
      <c r="T563" s="12"/>
      <c r="U563" s="12"/>
    </row>
    <row r="564" spans="1:21" x14ac:dyDescent="0.3">
      <c r="A564" s="3" t="s">
        <v>24</v>
      </c>
      <c r="B564" s="1">
        <v>15</v>
      </c>
      <c r="C564" s="1">
        <v>17</v>
      </c>
      <c r="D564" s="1">
        <v>0</v>
      </c>
      <c r="E564" s="1">
        <v>32</v>
      </c>
      <c r="F564" s="1">
        <v>32</v>
      </c>
      <c r="G564" s="1"/>
      <c r="H564" s="1"/>
      <c r="I564" s="1"/>
      <c r="J564" s="1"/>
      <c r="K564" s="1"/>
      <c r="L564" s="64" t="s">
        <v>24</v>
      </c>
      <c r="M564" s="14">
        <f t="shared" si="231"/>
        <v>46.875</v>
      </c>
      <c r="N564" s="14">
        <f t="shared" si="232"/>
        <v>53.125</v>
      </c>
      <c r="O564" s="16">
        <f t="shared" si="233"/>
        <v>0</v>
      </c>
      <c r="P564" s="12"/>
      <c r="Q564" s="14">
        <f t="shared" si="234"/>
        <v>100</v>
      </c>
      <c r="R564" s="12"/>
      <c r="S564" s="12"/>
      <c r="T564" s="12"/>
      <c r="U564" s="12"/>
    </row>
    <row r="565" spans="1:21" x14ac:dyDescent="0.3">
      <c r="A565" s="3" t="s">
        <v>141</v>
      </c>
      <c r="B565" s="1">
        <v>20</v>
      </c>
      <c r="C565" s="1">
        <v>12</v>
      </c>
      <c r="D565" s="1">
        <v>3</v>
      </c>
      <c r="E565" s="1">
        <v>35</v>
      </c>
      <c r="F565" s="1">
        <v>32</v>
      </c>
      <c r="G565" s="1"/>
      <c r="H565" s="1"/>
      <c r="I565" s="1"/>
      <c r="J565" s="1"/>
      <c r="K565" s="1"/>
      <c r="L565" s="64" t="s">
        <v>141</v>
      </c>
      <c r="M565" s="14">
        <f t="shared" si="231"/>
        <v>62.5</v>
      </c>
      <c r="N565" s="14">
        <f t="shared" si="232"/>
        <v>37.5</v>
      </c>
      <c r="O565" s="16">
        <f t="shared" si="233"/>
        <v>8.5714285714285712</v>
      </c>
      <c r="P565" s="12"/>
      <c r="Q565" s="14">
        <f t="shared" si="234"/>
        <v>100</v>
      </c>
      <c r="R565" s="12"/>
      <c r="S565" s="12"/>
      <c r="T565" s="12"/>
      <c r="U565" s="12"/>
    </row>
    <row r="566" spans="1:21" x14ac:dyDescent="0.3">
      <c r="A566" s="3" t="s">
        <v>21</v>
      </c>
      <c r="B566" s="7">
        <v>60</v>
      </c>
      <c r="C566" s="7">
        <v>46</v>
      </c>
      <c r="D566" s="7">
        <v>6</v>
      </c>
      <c r="E566" s="7">
        <v>112</v>
      </c>
      <c r="F566" s="7">
        <v>106</v>
      </c>
      <c r="G566" s="1"/>
      <c r="H566" s="1"/>
      <c r="I566" s="1"/>
      <c r="J566" s="1"/>
      <c r="K566" s="1"/>
      <c r="L566" s="64" t="s">
        <v>21</v>
      </c>
      <c r="M566" s="15">
        <f t="shared" si="231"/>
        <v>56.60377358490566</v>
      </c>
      <c r="N566" s="15">
        <f t="shared" si="232"/>
        <v>43.39622641509434</v>
      </c>
      <c r="O566" s="17">
        <f t="shared" si="233"/>
        <v>5.3571428571428568</v>
      </c>
      <c r="P566" s="7"/>
      <c r="Q566" s="15">
        <f t="shared" si="234"/>
        <v>100</v>
      </c>
      <c r="R566" s="12"/>
      <c r="S566" s="12"/>
      <c r="T566" s="12"/>
      <c r="U566" s="12"/>
    </row>
    <row r="567" spans="1:21" x14ac:dyDescent="0.3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64"/>
      <c r="M567" s="12"/>
      <c r="N567" s="12"/>
      <c r="O567" s="12"/>
      <c r="P567" s="12"/>
      <c r="Q567" s="12"/>
      <c r="R567" s="12"/>
      <c r="S567" s="12"/>
      <c r="T567" s="12"/>
      <c r="U567" s="12"/>
    </row>
    <row r="568" spans="1:21" ht="15" thickBot="1" x14ac:dyDescent="0.35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1"/>
      <c r="L568" s="64"/>
      <c r="M568" s="6"/>
      <c r="N568" s="6"/>
      <c r="O568" s="6"/>
      <c r="P568" s="6"/>
      <c r="Q568" s="6"/>
      <c r="R568" s="6"/>
      <c r="S568" s="6"/>
      <c r="T568" s="6"/>
      <c r="U568" s="6"/>
    </row>
    <row r="569" spans="1:21" x14ac:dyDescent="0.3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64"/>
      <c r="M569" s="12"/>
      <c r="N569" s="12"/>
      <c r="O569" s="12"/>
      <c r="P569" s="12"/>
      <c r="Q569" s="12"/>
      <c r="R569" s="12"/>
      <c r="S569" s="12"/>
      <c r="T569" s="12"/>
      <c r="U569" s="12"/>
    </row>
    <row r="570" spans="1:21" x14ac:dyDescent="0.3">
      <c r="A570" s="2" t="s">
        <v>0</v>
      </c>
      <c r="B570" t="s">
        <v>1</v>
      </c>
      <c r="L570" s="63" t="s">
        <v>0</v>
      </c>
      <c r="M570" s="11" t="s">
        <v>1</v>
      </c>
    </row>
    <row r="571" spans="1:21" x14ac:dyDescent="0.3">
      <c r="A571" s="2" t="s">
        <v>2</v>
      </c>
      <c r="B571" t="s">
        <v>93</v>
      </c>
      <c r="L571" s="63" t="s">
        <v>2</v>
      </c>
      <c r="M571" s="11" t="s">
        <v>93</v>
      </c>
    </row>
    <row r="572" spans="1:21" x14ac:dyDescent="0.3">
      <c r="A572" s="2" t="s">
        <v>4</v>
      </c>
      <c r="B572" t="s">
        <v>5</v>
      </c>
      <c r="L572" s="63" t="s">
        <v>4</v>
      </c>
      <c r="M572" s="11" t="s">
        <v>5</v>
      </c>
    </row>
    <row r="573" spans="1:21" x14ac:dyDescent="0.3">
      <c r="A573" s="2" t="s">
        <v>6</v>
      </c>
      <c r="B573" t="s">
        <v>94</v>
      </c>
      <c r="L573" s="63" t="s">
        <v>6</v>
      </c>
      <c r="M573" s="11" t="s">
        <v>94</v>
      </c>
    </row>
    <row r="574" spans="1:21" x14ac:dyDescent="0.3">
      <c r="A574" s="3"/>
      <c r="B574" s="4" t="s">
        <v>74</v>
      </c>
      <c r="C574" s="4" t="s">
        <v>75</v>
      </c>
      <c r="D574" s="4" t="s">
        <v>11</v>
      </c>
      <c r="E574" s="4" t="s">
        <v>12</v>
      </c>
      <c r="F574" s="4" t="s">
        <v>13</v>
      </c>
      <c r="G574" s="1"/>
      <c r="H574" s="1"/>
      <c r="I574" s="1"/>
      <c r="J574" s="1"/>
      <c r="K574" s="1"/>
      <c r="L574" s="64"/>
      <c r="M574" s="4" t="s">
        <v>74</v>
      </c>
      <c r="N574" s="4" t="s">
        <v>75</v>
      </c>
      <c r="O574" s="4" t="s">
        <v>11</v>
      </c>
      <c r="P574" s="4" t="s">
        <v>12</v>
      </c>
      <c r="Q574" s="4" t="s">
        <v>13</v>
      </c>
      <c r="R574" s="12"/>
      <c r="S574" s="12"/>
      <c r="T574" s="12"/>
      <c r="U574" s="12"/>
    </row>
    <row r="575" spans="1:21" x14ac:dyDescent="0.3">
      <c r="A575" s="3" t="s">
        <v>14</v>
      </c>
      <c r="B575" s="1">
        <v>2</v>
      </c>
      <c r="C575" s="1">
        <v>6</v>
      </c>
      <c r="D575" s="1">
        <v>0</v>
      </c>
      <c r="E575" s="1">
        <v>8</v>
      </c>
      <c r="F575" s="1">
        <v>8</v>
      </c>
      <c r="G575" s="1"/>
      <c r="H575" s="1"/>
      <c r="I575" s="1"/>
      <c r="J575" s="1"/>
      <c r="K575" s="1"/>
      <c r="L575" s="64" t="s">
        <v>14</v>
      </c>
      <c r="M575" s="14">
        <f>B575/$F575*100</f>
        <v>25</v>
      </c>
      <c r="N575" s="14">
        <f t="shared" ref="N575:N582" si="235">C575/$F575*100</f>
        <v>75</v>
      </c>
      <c r="O575" s="16">
        <f>D575/$E575*100</f>
        <v>0</v>
      </c>
      <c r="P575" s="12"/>
      <c r="Q575" s="14">
        <f t="shared" ref="Q575:Q582" si="236">F575/$F575*100</f>
        <v>100</v>
      </c>
      <c r="R575" s="12"/>
      <c r="S575" s="12"/>
      <c r="T575" s="12"/>
      <c r="U575" s="12"/>
    </row>
    <row r="576" spans="1:21" x14ac:dyDescent="0.3">
      <c r="A576" s="3" t="s">
        <v>15</v>
      </c>
      <c r="B576" s="1">
        <v>7</v>
      </c>
      <c r="C576" s="1">
        <v>3</v>
      </c>
      <c r="D576" s="1">
        <v>2</v>
      </c>
      <c r="E576" s="1">
        <v>12</v>
      </c>
      <c r="F576" s="1">
        <v>10</v>
      </c>
      <c r="G576" s="1"/>
      <c r="H576" s="1"/>
      <c r="I576" s="1"/>
      <c r="J576" s="1"/>
      <c r="K576" s="1"/>
      <c r="L576" s="64" t="s">
        <v>15</v>
      </c>
      <c r="M576" s="14">
        <f t="shared" ref="M576:M582" si="237">B576/$F576*100</f>
        <v>70</v>
      </c>
      <c r="N576" s="14">
        <f t="shared" si="235"/>
        <v>30</v>
      </c>
      <c r="O576" s="16">
        <f t="shared" ref="O576:O582" si="238">D576/$E576*100</f>
        <v>16.666666666666664</v>
      </c>
      <c r="P576" s="12"/>
      <c r="Q576" s="14">
        <f t="shared" si="236"/>
        <v>100</v>
      </c>
      <c r="R576" s="12"/>
      <c r="S576" s="12"/>
      <c r="T576" s="12"/>
      <c r="U576" s="12"/>
    </row>
    <row r="577" spans="1:21" x14ac:dyDescent="0.3">
      <c r="A577" s="3" t="s">
        <v>16</v>
      </c>
      <c r="B577" s="1">
        <v>20</v>
      </c>
      <c r="C577" s="1">
        <v>13</v>
      </c>
      <c r="D577" s="1">
        <v>1</v>
      </c>
      <c r="E577" s="1">
        <v>34</v>
      </c>
      <c r="F577" s="1">
        <v>33</v>
      </c>
      <c r="G577" s="1"/>
      <c r="H577" s="1"/>
      <c r="I577" s="1"/>
      <c r="J577" s="1"/>
      <c r="K577" s="1"/>
      <c r="L577" s="64" t="s">
        <v>16</v>
      </c>
      <c r="M577" s="14">
        <f t="shared" si="237"/>
        <v>60.606060606060609</v>
      </c>
      <c r="N577" s="14">
        <f t="shared" si="235"/>
        <v>39.393939393939391</v>
      </c>
      <c r="O577" s="16">
        <f t="shared" si="238"/>
        <v>2.9411764705882351</v>
      </c>
      <c r="P577" s="12"/>
      <c r="Q577" s="14">
        <f t="shared" si="236"/>
        <v>100</v>
      </c>
      <c r="R577" s="12"/>
      <c r="S577" s="12"/>
      <c r="T577" s="12"/>
      <c r="U577" s="12"/>
    </row>
    <row r="578" spans="1:21" x14ac:dyDescent="0.3">
      <c r="A578" s="3" t="s">
        <v>17</v>
      </c>
      <c r="B578" s="1">
        <v>11</v>
      </c>
      <c r="C578" s="1">
        <v>5</v>
      </c>
      <c r="D578" s="1">
        <v>0</v>
      </c>
      <c r="E578" s="1">
        <v>16</v>
      </c>
      <c r="F578" s="1">
        <v>16</v>
      </c>
      <c r="G578" s="1"/>
      <c r="H578" s="1"/>
      <c r="I578" s="1"/>
      <c r="J578" s="1"/>
      <c r="K578" s="1"/>
      <c r="L578" s="64" t="s">
        <v>17</v>
      </c>
      <c r="M578" s="14">
        <f t="shared" si="237"/>
        <v>68.75</v>
      </c>
      <c r="N578" s="14">
        <f t="shared" si="235"/>
        <v>31.25</v>
      </c>
      <c r="O578" s="16">
        <f t="shared" si="238"/>
        <v>0</v>
      </c>
      <c r="P578" s="12"/>
      <c r="Q578" s="14">
        <f t="shared" si="236"/>
        <v>100</v>
      </c>
      <c r="R578" s="12"/>
      <c r="S578" s="12"/>
      <c r="T578" s="12"/>
      <c r="U578" s="12"/>
    </row>
    <row r="579" spans="1:21" x14ac:dyDescent="0.3">
      <c r="A579" s="3" t="s">
        <v>18</v>
      </c>
      <c r="B579" s="1">
        <v>7</v>
      </c>
      <c r="C579" s="1">
        <v>9</v>
      </c>
      <c r="D579" s="1">
        <v>1</v>
      </c>
      <c r="E579" s="1">
        <v>17</v>
      </c>
      <c r="F579" s="1">
        <v>16</v>
      </c>
      <c r="G579" s="1"/>
      <c r="H579" s="1"/>
      <c r="I579" s="1"/>
      <c r="J579" s="1"/>
      <c r="K579" s="1"/>
      <c r="L579" s="64" t="s">
        <v>18</v>
      </c>
      <c r="M579" s="14">
        <f t="shared" si="237"/>
        <v>43.75</v>
      </c>
      <c r="N579" s="14">
        <f t="shared" si="235"/>
        <v>56.25</v>
      </c>
      <c r="O579" s="16">
        <f t="shared" si="238"/>
        <v>5.8823529411764701</v>
      </c>
      <c r="P579" s="12"/>
      <c r="Q579" s="14">
        <f t="shared" si="236"/>
        <v>100</v>
      </c>
      <c r="R579" s="12"/>
      <c r="S579" s="12"/>
      <c r="T579" s="12"/>
      <c r="U579" s="12"/>
    </row>
    <row r="580" spans="1:21" x14ac:dyDescent="0.3">
      <c r="A580" s="3" t="s">
        <v>19</v>
      </c>
      <c r="B580" s="1">
        <v>2</v>
      </c>
      <c r="C580" s="1">
        <v>1</v>
      </c>
      <c r="D580" s="1">
        <v>0</v>
      </c>
      <c r="E580" s="1">
        <v>3</v>
      </c>
      <c r="F580" s="1">
        <v>3</v>
      </c>
      <c r="G580" s="1"/>
      <c r="H580" s="1"/>
      <c r="I580" s="1"/>
      <c r="J580" s="1"/>
      <c r="K580" s="1"/>
      <c r="L580" s="64" t="s">
        <v>19</v>
      </c>
      <c r="M580" s="14">
        <f t="shared" si="237"/>
        <v>66.666666666666657</v>
      </c>
      <c r="N580" s="14">
        <f t="shared" si="235"/>
        <v>33.333333333333329</v>
      </c>
      <c r="O580" s="16">
        <f t="shared" si="238"/>
        <v>0</v>
      </c>
      <c r="P580" s="12"/>
      <c r="Q580" s="14">
        <f t="shared" si="236"/>
        <v>100</v>
      </c>
      <c r="R580" s="12"/>
      <c r="S580" s="12"/>
      <c r="T580" s="12"/>
      <c r="U580" s="12"/>
    </row>
    <row r="581" spans="1:21" x14ac:dyDescent="0.3">
      <c r="A581" s="3" t="s">
        <v>20</v>
      </c>
      <c r="B581" s="1">
        <v>18</v>
      </c>
      <c r="C581" s="1">
        <v>3</v>
      </c>
      <c r="D581" s="1">
        <v>1</v>
      </c>
      <c r="E581" s="1">
        <v>22</v>
      </c>
      <c r="F581" s="1">
        <v>21</v>
      </c>
      <c r="G581" s="1"/>
      <c r="H581" s="1"/>
      <c r="I581" s="1"/>
      <c r="J581" s="1"/>
      <c r="K581" s="1"/>
      <c r="L581" s="64" t="s">
        <v>20</v>
      </c>
      <c r="M581" s="14">
        <f t="shared" si="237"/>
        <v>85.714285714285708</v>
      </c>
      <c r="N581" s="14">
        <f t="shared" si="235"/>
        <v>14.285714285714285</v>
      </c>
      <c r="O581" s="16">
        <f t="shared" si="238"/>
        <v>4.5454545454545459</v>
      </c>
      <c r="P581" s="12"/>
      <c r="Q581" s="14">
        <f t="shared" si="236"/>
        <v>100</v>
      </c>
      <c r="R581" s="12"/>
      <c r="S581" s="12"/>
      <c r="T581" s="12"/>
      <c r="U581" s="12"/>
    </row>
    <row r="582" spans="1:21" x14ac:dyDescent="0.3">
      <c r="A582" s="3" t="s">
        <v>21</v>
      </c>
      <c r="B582" s="7">
        <v>67</v>
      </c>
      <c r="C582" s="7">
        <v>40</v>
      </c>
      <c r="D582" s="7">
        <v>5</v>
      </c>
      <c r="E582" s="7">
        <v>112</v>
      </c>
      <c r="F582" s="7">
        <v>107</v>
      </c>
      <c r="G582" s="1"/>
      <c r="H582" s="1"/>
      <c r="I582" s="1"/>
      <c r="J582" s="1"/>
      <c r="K582" s="1"/>
      <c r="L582" s="64" t="s">
        <v>21</v>
      </c>
      <c r="M582" s="15">
        <f t="shared" si="237"/>
        <v>62.616822429906534</v>
      </c>
      <c r="N582" s="15">
        <f t="shared" si="235"/>
        <v>37.383177570093459</v>
      </c>
      <c r="O582" s="17">
        <f t="shared" si="238"/>
        <v>4.4642857142857144</v>
      </c>
      <c r="P582" s="7"/>
      <c r="Q582" s="15">
        <f t="shared" si="236"/>
        <v>100</v>
      </c>
      <c r="R582" s="12"/>
      <c r="S582" s="12"/>
      <c r="T582" s="12"/>
      <c r="U582" s="12"/>
    </row>
    <row r="583" spans="1:21" x14ac:dyDescent="0.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64"/>
      <c r="M583" s="12"/>
      <c r="N583" s="12"/>
      <c r="O583" s="12"/>
      <c r="P583" s="12"/>
      <c r="Q583" s="12"/>
      <c r="R583" s="12"/>
      <c r="S583" s="12"/>
      <c r="T583" s="12"/>
      <c r="U583" s="12"/>
    </row>
    <row r="584" spans="1:21" x14ac:dyDescent="0.3">
      <c r="A584" s="2" t="s">
        <v>0</v>
      </c>
      <c r="B584" t="s">
        <v>1</v>
      </c>
      <c r="L584" s="63" t="s">
        <v>0</v>
      </c>
      <c r="M584" s="11" t="s">
        <v>1</v>
      </c>
    </row>
    <row r="585" spans="1:21" x14ac:dyDescent="0.3">
      <c r="A585" s="2" t="s">
        <v>2</v>
      </c>
      <c r="B585" t="s">
        <v>93</v>
      </c>
      <c r="L585" s="63" t="s">
        <v>2</v>
      </c>
      <c r="M585" s="11" t="s">
        <v>93</v>
      </c>
    </row>
    <row r="586" spans="1:21" x14ac:dyDescent="0.3">
      <c r="A586" s="2" t="s">
        <v>4</v>
      </c>
      <c r="B586" t="s">
        <v>5</v>
      </c>
      <c r="L586" s="63" t="s">
        <v>4</v>
      </c>
      <c r="M586" s="11" t="s">
        <v>5</v>
      </c>
    </row>
    <row r="587" spans="1:21" x14ac:dyDescent="0.3">
      <c r="A587" s="2" t="s">
        <v>6</v>
      </c>
      <c r="B587" t="s">
        <v>94</v>
      </c>
      <c r="L587" s="63" t="s">
        <v>6</v>
      </c>
      <c r="M587" s="11" t="s">
        <v>94</v>
      </c>
    </row>
    <row r="588" spans="1:21" x14ac:dyDescent="0.3">
      <c r="A588" s="3"/>
      <c r="B588" s="8" t="s">
        <v>74</v>
      </c>
      <c r="C588" s="8" t="s">
        <v>75</v>
      </c>
      <c r="D588" s="8" t="s">
        <v>11</v>
      </c>
      <c r="E588" s="8" t="s">
        <v>12</v>
      </c>
      <c r="F588" s="8" t="s">
        <v>13</v>
      </c>
      <c r="G588" s="1"/>
      <c r="H588" s="1"/>
      <c r="I588" s="1"/>
      <c r="J588" s="1"/>
      <c r="K588" s="1"/>
      <c r="L588" s="64"/>
      <c r="M588" s="8" t="s">
        <v>74</v>
      </c>
      <c r="N588" s="8" t="s">
        <v>75</v>
      </c>
      <c r="O588" s="8" t="s">
        <v>11</v>
      </c>
      <c r="P588" s="8" t="s">
        <v>12</v>
      </c>
      <c r="Q588" s="8" t="s">
        <v>13</v>
      </c>
      <c r="R588" s="12"/>
      <c r="S588" s="12"/>
      <c r="T588" s="12"/>
      <c r="U588" s="12"/>
    </row>
    <row r="589" spans="1:21" x14ac:dyDescent="0.3">
      <c r="A589" s="3" t="s">
        <v>22</v>
      </c>
      <c r="B589" s="1">
        <v>26</v>
      </c>
      <c r="C589" s="1">
        <v>17</v>
      </c>
      <c r="D589" s="1">
        <v>2</v>
      </c>
      <c r="E589" s="1">
        <v>45</v>
      </c>
      <c r="F589" s="1">
        <v>43</v>
      </c>
      <c r="G589" s="1"/>
      <c r="H589" s="1"/>
      <c r="I589" s="1"/>
      <c r="J589" s="1"/>
      <c r="K589" s="1"/>
      <c r="L589" s="64" t="s">
        <v>22</v>
      </c>
      <c r="M589" s="14">
        <f t="shared" ref="M589:M592" si="239">B589/$F589*100</f>
        <v>60.465116279069761</v>
      </c>
      <c r="N589" s="14">
        <f t="shared" ref="N589:N592" si="240">C589/$F589*100</f>
        <v>39.534883720930232</v>
      </c>
      <c r="O589" s="16">
        <f t="shared" ref="O589:O592" si="241">D589/$E589*100</f>
        <v>4.4444444444444446</v>
      </c>
      <c r="P589" s="12"/>
      <c r="Q589" s="14">
        <f t="shared" ref="Q589:Q592" si="242">F589/$F589*100</f>
        <v>100</v>
      </c>
      <c r="R589" s="12"/>
      <c r="S589" s="12"/>
      <c r="T589" s="12"/>
      <c r="U589" s="12"/>
    </row>
    <row r="590" spans="1:21" x14ac:dyDescent="0.3">
      <c r="A590" s="3" t="s">
        <v>24</v>
      </c>
      <c r="B590" s="1">
        <v>19</v>
      </c>
      <c r="C590" s="1">
        <v>13</v>
      </c>
      <c r="D590" s="1">
        <v>0</v>
      </c>
      <c r="E590" s="1">
        <v>32</v>
      </c>
      <c r="F590" s="1">
        <v>32</v>
      </c>
      <c r="G590" s="1"/>
      <c r="H590" s="1"/>
      <c r="I590" s="1"/>
      <c r="J590" s="1"/>
      <c r="K590" s="1"/>
      <c r="L590" s="64" t="s">
        <v>24</v>
      </c>
      <c r="M590" s="14">
        <f t="shared" si="239"/>
        <v>59.375</v>
      </c>
      <c r="N590" s="14">
        <f t="shared" si="240"/>
        <v>40.625</v>
      </c>
      <c r="O590" s="16">
        <f t="shared" si="241"/>
        <v>0</v>
      </c>
      <c r="P590" s="12"/>
      <c r="Q590" s="14">
        <f t="shared" si="242"/>
        <v>100</v>
      </c>
      <c r="R590" s="12"/>
      <c r="S590" s="12"/>
      <c r="T590" s="12"/>
      <c r="U590" s="12"/>
    </row>
    <row r="591" spans="1:21" x14ac:dyDescent="0.3">
      <c r="A591" s="3" t="s">
        <v>141</v>
      </c>
      <c r="B591" s="1">
        <v>22</v>
      </c>
      <c r="C591" s="1">
        <v>10</v>
      </c>
      <c r="D591" s="1">
        <v>3</v>
      </c>
      <c r="E591" s="1">
        <v>35</v>
      </c>
      <c r="F591" s="1">
        <v>32</v>
      </c>
      <c r="G591" s="1"/>
      <c r="H591" s="1"/>
      <c r="I591" s="1"/>
      <c r="J591" s="1"/>
      <c r="K591" s="1"/>
      <c r="L591" s="64" t="s">
        <v>141</v>
      </c>
      <c r="M591" s="14">
        <f t="shared" si="239"/>
        <v>68.75</v>
      </c>
      <c r="N591" s="14">
        <f t="shared" si="240"/>
        <v>31.25</v>
      </c>
      <c r="O591" s="16">
        <f t="shared" si="241"/>
        <v>8.5714285714285712</v>
      </c>
      <c r="P591" s="12"/>
      <c r="Q591" s="14">
        <f t="shared" si="242"/>
        <v>100</v>
      </c>
      <c r="R591" s="12"/>
      <c r="S591" s="12"/>
      <c r="T591" s="12"/>
      <c r="U591" s="12"/>
    </row>
    <row r="592" spans="1:21" x14ac:dyDescent="0.3">
      <c r="A592" s="3" t="s">
        <v>21</v>
      </c>
      <c r="B592" s="7">
        <v>67</v>
      </c>
      <c r="C592" s="7">
        <v>40</v>
      </c>
      <c r="D592" s="7">
        <v>5</v>
      </c>
      <c r="E592" s="7">
        <v>112</v>
      </c>
      <c r="F592" s="7">
        <v>107</v>
      </c>
      <c r="G592" s="1"/>
      <c r="H592" s="1"/>
      <c r="I592" s="1"/>
      <c r="J592" s="1"/>
      <c r="K592" s="1"/>
      <c r="L592" s="64" t="s">
        <v>21</v>
      </c>
      <c r="M592" s="15">
        <f t="shared" si="239"/>
        <v>62.616822429906534</v>
      </c>
      <c r="N592" s="15">
        <f t="shared" si="240"/>
        <v>37.383177570093459</v>
      </c>
      <c r="O592" s="17">
        <f t="shared" si="241"/>
        <v>4.4642857142857144</v>
      </c>
      <c r="P592" s="7"/>
      <c r="Q592" s="15">
        <f t="shared" si="242"/>
        <v>100</v>
      </c>
      <c r="R592" s="12"/>
      <c r="S592" s="12"/>
      <c r="T592" s="12"/>
      <c r="U592" s="12"/>
    </row>
    <row r="593" spans="1:21" x14ac:dyDescent="0.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64"/>
      <c r="M593" s="12"/>
      <c r="N593" s="12"/>
      <c r="O593" s="12"/>
      <c r="P593" s="12"/>
      <c r="Q593" s="12"/>
      <c r="R593" s="12"/>
      <c r="S593" s="12"/>
      <c r="T593" s="12"/>
      <c r="U593" s="12"/>
    </row>
    <row r="594" spans="1:21" ht="15" thickBot="1" x14ac:dyDescent="0.35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1"/>
      <c r="L594" s="64"/>
      <c r="M594" s="6"/>
      <c r="N594" s="6"/>
      <c r="O594" s="6"/>
      <c r="P594" s="6"/>
      <c r="Q594" s="6"/>
      <c r="R594" s="6"/>
      <c r="S594" s="6"/>
      <c r="T594" s="6"/>
      <c r="U594" s="6"/>
    </row>
    <row r="595" spans="1:21" x14ac:dyDescent="0.3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64"/>
      <c r="M595" s="12"/>
      <c r="N595" s="12"/>
      <c r="O595" s="12"/>
      <c r="P595" s="12"/>
      <c r="Q595" s="12"/>
      <c r="R595" s="12"/>
      <c r="S595" s="12"/>
      <c r="T595" s="12"/>
      <c r="U595" s="12"/>
    </row>
    <row r="596" spans="1:21" x14ac:dyDescent="0.3">
      <c r="A596" s="2" t="s">
        <v>0</v>
      </c>
      <c r="B596" t="s">
        <v>1</v>
      </c>
      <c r="L596" s="63" t="s">
        <v>0</v>
      </c>
      <c r="M596" s="11" t="s">
        <v>1</v>
      </c>
    </row>
    <row r="597" spans="1:21" x14ac:dyDescent="0.3">
      <c r="A597" s="2" t="s">
        <v>2</v>
      </c>
      <c r="B597" t="s">
        <v>95</v>
      </c>
      <c r="L597" s="63" t="s">
        <v>2</v>
      </c>
      <c r="M597" s="11" t="s">
        <v>95</v>
      </c>
    </row>
    <row r="598" spans="1:21" x14ac:dyDescent="0.3">
      <c r="A598" s="2" t="s">
        <v>4</v>
      </c>
      <c r="B598" t="s">
        <v>96</v>
      </c>
      <c r="L598" s="63" t="s">
        <v>4</v>
      </c>
      <c r="M598" s="11" t="s">
        <v>96</v>
      </c>
    </row>
    <row r="599" spans="1:21" x14ac:dyDescent="0.3">
      <c r="A599" s="2" t="s">
        <v>6</v>
      </c>
      <c r="B599" t="s">
        <v>97</v>
      </c>
      <c r="L599" s="63" t="s">
        <v>6</v>
      </c>
      <c r="M599" s="11" t="s">
        <v>97</v>
      </c>
    </row>
    <row r="600" spans="1:21" x14ac:dyDescent="0.3">
      <c r="A600" s="9" t="s">
        <v>37</v>
      </c>
      <c r="B600" s="10" t="s">
        <v>139</v>
      </c>
      <c r="L600" s="65" t="s">
        <v>37</v>
      </c>
      <c r="M600" s="13" t="s">
        <v>139</v>
      </c>
    </row>
    <row r="601" spans="1:21" x14ac:dyDescent="0.3">
      <c r="A601" s="3"/>
      <c r="B601" s="4" t="s">
        <v>74</v>
      </c>
      <c r="C601" s="4" t="s">
        <v>75</v>
      </c>
      <c r="D601" s="4" t="s">
        <v>12</v>
      </c>
      <c r="E601" s="4" t="s">
        <v>11</v>
      </c>
      <c r="F601" s="4" t="s">
        <v>13</v>
      </c>
      <c r="G601" s="1"/>
      <c r="H601" s="1"/>
      <c r="I601" s="1"/>
      <c r="J601" s="1"/>
      <c r="K601" s="1"/>
      <c r="L601" s="64"/>
      <c r="M601" s="4" t="s">
        <v>74</v>
      </c>
      <c r="N601" s="4" t="s">
        <v>75</v>
      </c>
      <c r="O601" s="4" t="s">
        <v>12</v>
      </c>
      <c r="P601" s="4" t="s">
        <v>11</v>
      </c>
      <c r="Q601" s="4" t="s">
        <v>13</v>
      </c>
      <c r="R601" s="12"/>
      <c r="S601" s="12"/>
      <c r="T601" s="12"/>
      <c r="U601" s="12"/>
    </row>
    <row r="602" spans="1:21" x14ac:dyDescent="0.3">
      <c r="A602" s="3" t="s">
        <v>14</v>
      </c>
      <c r="B602" s="1">
        <v>0</v>
      </c>
      <c r="C602" s="1">
        <v>2</v>
      </c>
      <c r="D602" s="1">
        <v>2</v>
      </c>
      <c r="E602" s="1">
        <v>0</v>
      </c>
      <c r="F602" s="1">
        <v>2</v>
      </c>
      <c r="G602" s="1"/>
      <c r="H602" s="1"/>
      <c r="I602" s="1"/>
      <c r="J602" s="1"/>
      <c r="K602" s="1"/>
      <c r="L602" s="64" t="s">
        <v>14</v>
      </c>
      <c r="M602" s="14">
        <f>B602/$F602*100</f>
        <v>0</v>
      </c>
      <c r="N602" s="14">
        <f t="shared" ref="N602:N609" si="243">C602/$F602*100</f>
        <v>100</v>
      </c>
      <c r="P602" s="16">
        <f>E602/$D602*100</f>
        <v>0</v>
      </c>
      <c r="Q602" s="14">
        <f t="shared" ref="Q602:Q609" si="244">F602/$F602*100</f>
        <v>100</v>
      </c>
      <c r="R602" s="12"/>
      <c r="S602" s="12"/>
      <c r="T602" s="12"/>
      <c r="U602" s="12"/>
    </row>
    <row r="603" spans="1:21" x14ac:dyDescent="0.3">
      <c r="A603" s="3" t="s">
        <v>15</v>
      </c>
      <c r="B603" s="1">
        <v>1</v>
      </c>
      <c r="C603" s="1">
        <v>6</v>
      </c>
      <c r="D603" s="1">
        <v>7</v>
      </c>
      <c r="E603" s="1">
        <v>0</v>
      </c>
      <c r="F603" s="1">
        <v>7</v>
      </c>
      <c r="G603" s="1"/>
      <c r="H603" s="1"/>
      <c r="I603" s="1"/>
      <c r="J603" s="1"/>
      <c r="K603" s="1"/>
      <c r="L603" s="64" t="s">
        <v>15</v>
      </c>
      <c r="M603" s="14">
        <f t="shared" ref="M603:M609" si="245">B603/$F603*100</f>
        <v>14.285714285714285</v>
      </c>
      <c r="N603" s="14">
        <f t="shared" si="243"/>
        <v>85.714285714285708</v>
      </c>
      <c r="O603" s="16"/>
      <c r="P603" s="16">
        <f t="shared" ref="P603:P609" si="246">E603/$D603*100</f>
        <v>0</v>
      </c>
      <c r="Q603" s="14">
        <f t="shared" si="244"/>
        <v>100</v>
      </c>
      <c r="R603" s="12"/>
      <c r="S603" s="12"/>
      <c r="T603" s="12"/>
      <c r="U603" s="12"/>
    </row>
    <row r="604" spans="1:21" x14ac:dyDescent="0.3">
      <c r="A604" s="3" t="s">
        <v>16</v>
      </c>
      <c r="B604" s="1">
        <v>6</v>
      </c>
      <c r="C604" s="1">
        <v>14</v>
      </c>
      <c r="D604" s="1">
        <v>20</v>
      </c>
      <c r="E604" s="1">
        <v>0</v>
      </c>
      <c r="F604" s="1">
        <v>20</v>
      </c>
      <c r="G604" s="1"/>
      <c r="H604" s="1"/>
      <c r="I604" s="1"/>
      <c r="J604" s="1"/>
      <c r="K604" s="1"/>
      <c r="L604" s="64" t="s">
        <v>16</v>
      </c>
      <c r="M604" s="14">
        <f t="shared" si="245"/>
        <v>30</v>
      </c>
      <c r="N604" s="14">
        <f t="shared" si="243"/>
        <v>70</v>
      </c>
      <c r="O604" s="16"/>
      <c r="P604" s="16">
        <f t="shared" si="246"/>
        <v>0</v>
      </c>
      <c r="Q604" s="14">
        <f t="shared" si="244"/>
        <v>100</v>
      </c>
      <c r="R604" s="12"/>
      <c r="S604" s="12"/>
      <c r="T604" s="12"/>
      <c r="U604" s="12"/>
    </row>
    <row r="605" spans="1:21" x14ac:dyDescent="0.3">
      <c r="A605" s="3" t="s">
        <v>17</v>
      </c>
      <c r="B605" s="1">
        <v>0</v>
      </c>
      <c r="C605" s="1">
        <v>11</v>
      </c>
      <c r="D605" s="1">
        <v>11</v>
      </c>
      <c r="E605" s="1">
        <v>0</v>
      </c>
      <c r="F605" s="1">
        <v>11</v>
      </c>
      <c r="G605" s="1"/>
      <c r="H605" s="1"/>
      <c r="I605" s="1"/>
      <c r="J605" s="1"/>
      <c r="K605" s="1"/>
      <c r="L605" s="64" t="s">
        <v>17</v>
      </c>
      <c r="M605" s="14">
        <f t="shared" si="245"/>
        <v>0</v>
      </c>
      <c r="N605" s="14">
        <f t="shared" si="243"/>
        <v>100</v>
      </c>
      <c r="O605" s="16"/>
      <c r="P605" s="16">
        <f t="shared" si="246"/>
        <v>0</v>
      </c>
      <c r="Q605" s="14">
        <f t="shared" si="244"/>
        <v>100</v>
      </c>
      <c r="R605" s="12"/>
      <c r="S605" s="12"/>
      <c r="T605" s="12"/>
      <c r="U605" s="12"/>
    </row>
    <row r="606" spans="1:21" x14ac:dyDescent="0.3">
      <c r="A606" s="3" t="s">
        <v>18</v>
      </c>
      <c r="B606" s="1">
        <v>0</v>
      </c>
      <c r="C606" s="1">
        <v>7</v>
      </c>
      <c r="D606" s="1">
        <v>7</v>
      </c>
      <c r="E606" s="1">
        <v>0</v>
      </c>
      <c r="F606" s="1">
        <v>7</v>
      </c>
      <c r="G606" s="1"/>
      <c r="H606" s="1"/>
      <c r="I606" s="1"/>
      <c r="J606" s="1"/>
      <c r="K606" s="1"/>
      <c r="L606" s="64" t="s">
        <v>18</v>
      </c>
      <c r="M606" s="14">
        <f t="shared" si="245"/>
        <v>0</v>
      </c>
      <c r="N606" s="14">
        <f t="shared" si="243"/>
        <v>100</v>
      </c>
      <c r="O606" s="16"/>
      <c r="P606" s="16">
        <f t="shared" si="246"/>
        <v>0</v>
      </c>
      <c r="Q606" s="14">
        <f t="shared" si="244"/>
        <v>100</v>
      </c>
      <c r="R606" s="12"/>
      <c r="S606" s="12"/>
      <c r="T606" s="12"/>
      <c r="U606" s="12"/>
    </row>
    <row r="607" spans="1:21" x14ac:dyDescent="0.3">
      <c r="A607" s="3" t="s">
        <v>19</v>
      </c>
      <c r="B607" s="1">
        <v>1</v>
      </c>
      <c r="C607" s="1">
        <v>1</v>
      </c>
      <c r="D607" s="1">
        <v>2</v>
      </c>
      <c r="E607" s="1">
        <v>0</v>
      </c>
      <c r="F607" s="1">
        <v>2</v>
      </c>
      <c r="G607" s="1"/>
      <c r="H607" s="1"/>
      <c r="I607" s="1"/>
      <c r="J607" s="1"/>
      <c r="K607" s="1"/>
      <c r="L607" s="64" t="s">
        <v>19</v>
      </c>
      <c r="M607" s="14">
        <f t="shared" si="245"/>
        <v>50</v>
      </c>
      <c r="N607" s="14">
        <f t="shared" si="243"/>
        <v>50</v>
      </c>
      <c r="O607" s="16"/>
      <c r="P607" s="16">
        <f t="shared" si="246"/>
        <v>0</v>
      </c>
      <c r="Q607" s="14">
        <f t="shared" si="244"/>
        <v>100</v>
      </c>
      <c r="R607" s="12"/>
      <c r="S607" s="12"/>
      <c r="T607" s="12"/>
      <c r="U607" s="12"/>
    </row>
    <row r="608" spans="1:21" x14ac:dyDescent="0.3">
      <c r="A608" s="3" t="s">
        <v>20</v>
      </c>
      <c r="B608" s="1">
        <v>2</v>
      </c>
      <c r="C608" s="1">
        <v>16</v>
      </c>
      <c r="D608" s="1">
        <v>18</v>
      </c>
      <c r="E608" s="1">
        <v>0</v>
      </c>
      <c r="F608" s="1">
        <v>18</v>
      </c>
      <c r="G608" s="1"/>
      <c r="H608" s="1"/>
      <c r="I608" s="1"/>
      <c r="J608" s="1"/>
      <c r="K608" s="1"/>
      <c r="L608" s="64" t="s">
        <v>20</v>
      </c>
      <c r="M608" s="14">
        <f t="shared" si="245"/>
        <v>11.111111111111111</v>
      </c>
      <c r="N608" s="14">
        <f t="shared" si="243"/>
        <v>88.888888888888886</v>
      </c>
      <c r="O608" s="16"/>
      <c r="P608" s="16">
        <f t="shared" si="246"/>
        <v>0</v>
      </c>
      <c r="Q608" s="14">
        <f t="shared" si="244"/>
        <v>100</v>
      </c>
      <c r="R608" s="12"/>
      <c r="S608" s="12"/>
      <c r="T608" s="12"/>
      <c r="U608" s="12"/>
    </row>
    <row r="609" spans="1:21" x14ac:dyDescent="0.3">
      <c r="A609" s="3" t="s">
        <v>21</v>
      </c>
      <c r="B609" s="7">
        <v>10</v>
      </c>
      <c r="C609" s="7">
        <v>57</v>
      </c>
      <c r="D609" s="7">
        <v>67</v>
      </c>
      <c r="E609" s="7">
        <v>0</v>
      </c>
      <c r="F609" s="7">
        <v>67</v>
      </c>
      <c r="G609" s="1"/>
      <c r="H609" s="1"/>
      <c r="I609" s="1"/>
      <c r="J609" s="1"/>
      <c r="K609" s="1"/>
      <c r="L609" s="64" t="s">
        <v>21</v>
      </c>
      <c r="M609" s="15">
        <f t="shared" si="245"/>
        <v>14.925373134328357</v>
      </c>
      <c r="N609" s="15">
        <f t="shared" si="243"/>
        <v>85.074626865671647</v>
      </c>
      <c r="O609" s="17"/>
      <c r="P609" s="17">
        <f t="shared" si="246"/>
        <v>0</v>
      </c>
      <c r="Q609" s="15">
        <f t="shared" si="244"/>
        <v>100</v>
      </c>
      <c r="R609" s="12"/>
      <c r="S609" s="12"/>
      <c r="T609" s="12"/>
      <c r="U609" s="12"/>
    </row>
    <row r="610" spans="1:21" x14ac:dyDescent="0.3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64"/>
      <c r="M610" s="12"/>
      <c r="N610" s="12"/>
      <c r="O610" s="12"/>
      <c r="P610" s="12"/>
      <c r="Q610" s="12"/>
      <c r="R610" s="12"/>
      <c r="S610" s="12"/>
      <c r="T610" s="12"/>
      <c r="U610" s="12"/>
    </row>
    <row r="611" spans="1:21" x14ac:dyDescent="0.3">
      <c r="A611" s="2" t="s">
        <v>0</v>
      </c>
      <c r="B611" t="s">
        <v>1</v>
      </c>
      <c r="L611" s="63" t="s">
        <v>0</v>
      </c>
      <c r="M611" s="11" t="s">
        <v>1</v>
      </c>
    </row>
    <row r="612" spans="1:21" x14ac:dyDescent="0.3">
      <c r="A612" s="2" t="s">
        <v>2</v>
      </c>
      <c r="B612" t="s">
        <v>95</v>
      </c>
      <c r="L612" s="63" t="s">
        <v>2</v>
      </c>
      <c r="M612" s="11" t="s">
        <v>95</v>
      </c>
    </row>
    <row r="613" spans="1:21" x14ac:dyDescent="0.3">
      <c r="A613" s="2" t="s">
        <v>4</v>
      </c>
      <c r="B613" t="s">
        <v>96</v>
      </c>
      <c r="L613" s="63" t="s">
        <v>4</v>
      </c>
      <c r="M613" s="11" t="s">
        <v>96</v>
      </c>
    </row>
    <row r="614" spans="1:21" x14ac:dyDescent="0.3">
      <c r="A614" s="2" t="s">
        <v>6</v>
      </c>
      <c r="B614" t="s">
        <v>97</v>
      </c>
      <c r="L614" s="63" t="s">
        <v>6</v>
      </c>
      <c r="M614" s="11" t="s">
        <v>97</v>
      </c>
    </row>
    <row r="615" spans="1:21" x14ac:dyDescent="0.3">
      <c r="A615" s="9" t="s">
        <v>37</v>
      </c>
      <c r="B615" s="10" t="s">
        <v>139</v>
      </c>
      <c r="L615" s="65" t="s">
        <v>37</v>
      </c>
      <c r="M615" s="13" t="s">
        <v>139</v>
      </c>
    </row>
    <row r="616" spans="1:21" x14ac:dyDescent="0.3">
      <c r="A616" s="3"/>
      <c r="B616" s="8" t="s">
        <v>74</v>
      </c>
      <c r="C616" s="8" t="s">
        <v>75</v>
      </c>
      <c r="D616" s="8" t="s">
        <v>12</v>
      </c>
      <c r="E616" s="8" t="s">
        <v>11</v>
      </c>
      <c r="F616" s="8" t="s">
        <v>13</v>
      </c>
      <c r="G616" s="1"/>
      <c r="H616" s="1"/>
      <c r="I616" s="1"/>
      <c r="J616" s="1"/>
      <c r="K616" s="1"/>
      <c r="L616" s="64"/>
      <c r="M616" s="8" t="s">
        <v>74</v>
      </c>
      <c r="N616" s="8" t="s">
        <v>75</v>
      </c>
      <c r="O616" s="8" t="s">
        <v>12</v>
      </c>
      <c r="P616" s="8" t="s">
        <v>11</v>
      </c>
      <c r="Q616" s="8" t="s">
        <v>13</v>
      </c>
      <c r="R616" s="12"/>
      <c r="S616" s="12"/>
      <c r="T616" s="12"/>
      <c r="U616" s="12"/>
    </row>
    <row r="617" spans="1:21" x14ac:dyDescent="0.3">
      <c r="A617" s="3" t="s">
        <v>22</v>
      </c>
      <c r="B617" s="1">
        <v>7</v>
      </c>
      <c r="C617" s="1">
        <v>19</v>
      </c>
      <c r="D617" s="1">
        <v>26</v>
      </c>
      <c r="E617" s="1">
        <v>0</v>
      </c>
      <c r="F617" s="1">
        <v>26</v>
      </c>
      <c r="G617" s="1"/>
      <c r="H617" s="1"/>
      <c r="I617" s="1"/>
      <c r="J617" s="1"/>
      <c r="K617" s="1"/>
      <c r="L617" s="64" t="s">
        <v>22</v>
      </c>
      <c r="M617" s="14">
        <f t="shared" ref="M617:M620" si="247">B617/$F617*100</f>
        <v>26.923076923076923</v>
      </c>
      <c r="N617" s="14">
        <f t="shared" ref="N617:N620" si="248">C617/$F617*100</f>
        <v>73.076923076923066</v>
      </c>
      <c r="O617" s="16"/>
      <c r="P617" s="16">
        <f t="shared" ref="P617:P620" si="249">E617/$D617*100</f>
        <v>0</v>
      </c>
      <c r="Q617" s="14">
        <f t="shared" ref="Q617:Q620" si="250">F617/$F617*100</f>
        <v>100</v>
      </c>
      <c r="R617" s="12"/>
      <c r="S617" s="12"/>
      <c r="T617" s="12"/>
      <c r="U617" s="12"/>
    </row>
    <row r="618" spans="1:21" x14ac:dyDescent="0.3">
      <c r="A618" s="3" t="s">
        <v>24</v>
      </c>
      <c r="B618" s="1">
        <v>0</v>
      </c>
      <c r="C618" s="1">
        <v>19</v>
      </c>
      <c r="D618" s="1">
        <v>19</v>
      </c>
      <c r="E618" s="1">
        <v>0</v>
      </c>
      <c r="F618" s="1">
        <v>19</v>
      </c>
      <c r="G618" s="1"/>
      <c r="H618" s="1"/>
      <c r="I618" s="1"/>
      <c r="J618" s="1"/>
      <c r="K618" s="1"/>
      <c r="L618" s="64" t="s">
        <v>24</v>
      </c>
      <c r="M618" s="14">
        <f t="shared" si="247"/>
        <v>0</v>
      </c>
      <c r="N618" s="14">
        <f t="shared" si="248"/>
        <v>100</v>
      </c>
      <c r="O618" s="16"/>
      <c r="P618" s="16">
        <f t="shared" si="249"/>
        <v>0</v>
      </c>
      <c r="Q618" s="14">
        <f t="shared" si="250"/>
        <v>100</v>
      </c>
      <c r="R618" s="12"/>
      <c r="S618" s="12"/>
      <c r="T618" s="12"/>
      <c r="U618" s="12"/>
    </row>
    <row r="619" spans="1:21" x14ac:dyDescent="0.3">
      <c r="A619" s="3" t="s">
        <v>141</v>
      </c>
      <c r="B619" s="1">
        <v>3</v>
      </c>
      <c r="C619" s="1">
        <v>19</v>
      </c>
      <c r="D619" s="1">
        <v>22</v>
      </c>
      <c r="E619" s="1">
        <v>0</v>
      </c>
      <c r="F619" s="1">
        <v>22</v>
      </c>
      <c r="G619" s="1"/>
      <c r="H619" s="1"/>
      <c r="I619" s="1"/>
      <c r="J619" s="1"/>
      <c r="K619" s="1"/>
      <c r="L619" s="64" t="s">
        <v>141</v>
      </c>
      <c r="M619" s="14">
        <f t="shared" si="247"/>
        <v>13.636363636363635</v>
      </c>
      <c r="N619" s="14">
        <f t="shared" si="248"/>
        <v>86.36363636363636</v>
      </c>
      <c r="O619" s="16"/>
      <c r="P619" s="16">
        <f t="shared" si="249"/>
        <v>0</v>
      </c>
      <c r="Q619" s="14">
        <f t="shared" si="250"/>
        <v>100</v>
      </c>
      <c r="R619" s="12"/>
      <c r="S619" s="12"/>
      <c r="T619" s="12"/>
      <c r="U619" s="12"/>
    </row>
    <row r="620" spans="1:21" x14ac:dyDescent="0.3">
      <c r="A620" s="3" t="s">
        <v>21</v>
      </c>
      <c r="B620" s="7">
        <v>10</v>
      </c>
      <c r="C620" s="7">
        <v>57</v>
      </c>
      <c r="D620" s="7">
        <v>67</v>
      </c>
      <c r="E620" s="7">
        <v>0</v>
      </c>
      <c r="F620" s="7">
        <v>67</v>
      </c>
      <c r="G620" s="1"/>
      <c r="H620" s="1"/>
      <c r="I620" s="1"/>
      <c r="J620" s="1"/>
      <c r="K620" s="1"/>
      <c r="L620" s="64" t="s">
        <v>21</v>
      </c>
      <c r="M620" s="15">
        <f t="shared" si="247"/>
        <v>14.925373134328357</v>
      </c>
      <c r="N620" s="15">
        <f t="shared" si="248"/>
        <v>85.074626865671647</v>
      </c>
      <c r="O620" s="17"/>
      <c r="P620" s="17">
        <f t="shared" si="249"/>
        <v>0</v>
      </c>
      <c r="Q620" s="15">
        <f t="shared" si="250"/>
        <v>100</v>
      </c>
      <c r="R620" s="12"/>
      <c r="S620" s="12"/>
      <c r="T620" s="12"/>
      <c r="U620" s="12"/>
    </row>
    <row r="621" spans="1:21" x14ac:dyDescent="0.3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64"/>
      <c r="M621" s="12"/>
      <c r="N621" s="12"/>
      <c r="O621" s="12"/>
      <c r="P621" s="12"/>
      <c r="Q621" s="12"/>
      <c r="R621" s="12"/>
      <c r="S621" s="12"/>
      <c r="T621" s="12"/>
      <c r="U621" s="12"/>
    </row>
    <row r="622" spans="1:21" ht="15" thickBot="1" x14ac:dyDescent="0.35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1"/>
      <c r="L622" s="64"/>
      <c r="M622" s="6"/>
      <c r="N622" s="6"/>
      <c r="O622" s="6"/>
      <c r="P622" s="6"/>
      <c r="Q622" s="6"/>
      <c r="R622" s="6"/>
      <c r="S622" s="6"/>
      <c r="T622" s="6"/>
      <c r="U622" s="6"/>
    </row>
    <row r="623" spans="1:21" x14ac:dyDescent="0.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64"/>
      <c r="M623" s="12"/>
      <c r="N623" s="12"/>
      <c r="O623" s="12"/>
      <c r="P623" s="12"/>
      <c r="Q623" s="12"/>
      <c r="R623" s="12"/>
      <c r="S623" s="12"/>
      <c r="T623" s="12"/>
      <c r="U623" s="12"/>
    </row>
    <row r="624" spans="1:21" x14ac:dyDescent="0.3">
      <c r="A624" s="2" t="s">
        <v>0</v>
      </c>
      <c r="B624" t="s">
        <v>1</v>
      </c>
      <c r="L624" s="63" t="s">
        <v>0</v>
      </c>
      <c r="M624" s="11" t="s">
        <v>1</v>
      </c>
    </row>
    <row r="625" spans="1:21" x14ac:dyDescent="0.3">
      <c r="A625" s="2" t="s">
        <v>2</v>
      </c>
      <c r="B625" t="s">
        <v>98</v>
      </c>
      <c r="L625" s="63" t="s">
        <v>2</v>
      </c>
      <c r="M625" s="11" t="s">
        <v>98</v>
      </c>
    </row>
    <row r="626" spans="1:21" x14ac:dyDescent="0.3">
      <c r="A626" s="2" t="s">
        <v>4</v>
      </c>
      <c r="B626" t="s">
        <v>96</v>
      </c>
      <c r="L626" s="63" t="s">
        <v>4</v>
      </c>
      <c r="M626" s="11" t="s">
        <v>96</v>
      </c>
    </row>
    <row r="627" spans="1:21" x14ac:dyDescent="0.3">
      <c r="A627" s="2" t="s">
        <v>6</v>
      </c>
      <c r="B627" t="s">
        <v>99</v>
      </c>
      <c r="L627" s="63" t="s">
        <v>6</v>
      </c>
      <c r="M627" s="11" t="s">
        <v>99</v>
      </c>
    </row>
    <row r="628" spans="1:21" x14ac:dyDescent="0.3">
      <c r="A628" s="9" t="s">
        <v>37</v>
      </c>
      <c r="B628" s="10" t="s">
        <v>139</v>
      </c>
      <c r="L628" s="65" t="s">
        <v>37</v>
      </c>
      <c r="M628" s="13" t="s">
        <v>139</v>
      </c>
    </row>
    <row r="629" spans="1:21" x14ac:dyDescent="0.3">
      <c r="A629" s="3"/>
      <c r="B629" s="4" t="s">
        <v>74</v>
      </c>
      <c r="C629" s="4" t="s">
        <v>75</v>
      </c>
      <c r="D629" s="4" t="s">
        <v>12</v>
      </c>
      <c r="E629" s="4" t="s">
        <v>11</v>
      </c>
      <c r="F629" s="4" t="s">
        <v>13</v>
      </c>
      <c r="G629" s="1"/>
      <c r="H629" s="1"/>
      <c r="I629" s="1"/>
      <c r="J629" s="1"/>
      <c r="K629" s="1"/>
      <c r="L629" s="64"/>
      <c r="M629" s="4" t="s">
        <v>74</v>
      </c>
      <c r="N629" s="4" t="s">
        <v>75</v>
      </c>
      <c r="O629" s="4" t="s">
        <v>12</v>
      </c>
      <c r="P629" s="4" t="s">
        <v>11</v>
      </c>
      <c r="Q629" s="4" t="s">
        <v>13</v>
      </c>
      <c r="R629" s="12"/>
      <c r="S629" s="12"/>
      <c r="T629" s="12"/>
      <c r="U629" s="12"/>
    </row>
    <row r="630" spans="1:21" x14ac:dyDescent="0.3">
      <c r="A630" s="3" t="s">
        <v>14</v>
      </c>
      <c r="B630" s="1">
        <v>0</v>
      </c>
      <c r="C630" s="1">
        <v>2</v>
      </c>
      <c r="D630" s="1">
        <v>2</v>
      </c>
      <c r="E630" s="1">
        <v>0</v>
      </c>
      <c r="F630" s="1">
        <v>2</v>
      </c>
      <c r="G630" s="1"/>
      <c r="H630" s="1"/>
      <c r="I630" s="1"/>
      <c r="J630" s="1"/>
      <c r="K630" s="1"/>
      <c r="L630" s="64" t="s">
        <v>14</v>
      </c>
      <c r="M630" s="14">
        <f>B630/$F630*100</f>
        <v>0</v>
      </c>
      <c r="N630" s="14">
        <f t="shared" ref="N630:N637" si="251">C630/$F630*100</f>
        <v>100</v>
      </c>
      <c r="P630" s="16">
        <f>E630/$D630*100</f>
        <v>0</v>
      </c>
      <c r="Q630" s="14">
        <f t="shared" ref="Q630:Q637" si="252">F630/$F630*100</f>
        <v>100</v>
      </c>
      <c r="R630" s="12"/>
      <c r="S630" s="12"/>
      <c r="T630" s="12"/>
      <c r="U630" s="12"/>
    </row>
    <row r="631" spans="1:21" x14ac:dyDescent="0.3">
      <c r="A631" s="3" t="s">
        <v>15</v>
      </c>
      <c r="B631" s="1">
        <v>0</v>
      </c>
      <c r="C631" s="1">
        <v>7</v>
      </c>
      <c r="D631" s="1">
        <v>7</v>
      </c>
      <c r="E631" s="1">
        <v>0</v>
      </c>
      <c r="F631" s="1">
        <v>7</v>
      </c>
      <c r="G631" s="1"/>
      <c r="H631" s="1"/>
      <c r="I631" s="1"/>
      <c r="J631" s="1"/>
      <c r="K631" s="1"/>
      <c r="L631" s="64" t="s">
        <v>15</v>
      </c>
      <c r="M631" s="14">
        <f t="shared" ref="M631:M637" si="253">B631/$F631*100</f>
        <v>0</v>
      </c>
      <c r="N631" s="14">
        <f t="shared" si="251"/>
        <v>100</v>
      </c>
      <c r="O631" s="16"/>
      <c r="P631" s="16">
        <f t="shared" ref="P631:P637" si="254">E631/$D631*100</f>
        <v>0</v>
      </c>
      <c r="Q631" s="14">
        <f t="shared" si="252"/>
        <v>100</v>
      </c>
      <c r="R631" s="12"/>
      <c r="S631" s="12"/>
      <c r="T631" s="12"/>
      <c r="U631" s="12"/>
    </row>
    <row r="632" spans="1:21" x14ac:dyDescent="0.3">
      <c r="A632" s="3" t="s">
        <v>16</v>
      </c>
      <c r="B632" s="1">
        <v>3</v>
      </c>
      <c r="C632" s="1">
        <v>17</v>
      </c>
      <c r="D632" s="1">
        <v>20</v>
      </c>
      <c r="E632" s="1">
        <v>0</v>
      </c>
      <c r="F632" s="1">
        <v>20</v>
      </c>
      <c r="G632" s="1"/>
      <c r="H632" s="1"/>
      <c r="I632" s="1"/>
      <c r="J632" s="1"/>
      <c r="K632" s="1"/>
      <c r="L632" s="64" t="s">
        <v>16</v>
      </c>
      <c r="M632" s="14">
        <f t="shared" si="253"/>
        <v>15</v>
      </c>
      <c r="N632" s="14">
        <f t="shared" si="251"/>
        <v>85</v>
      </c>
      <c r="O632" s="16"/>
      <c r="P632" s="16">
        <f t="shared" si="254"/>
        <v>0</v>
      </c>
      <c r="Q632" s="14">
        <f t="shared" si="252"/>
        <v>100</v>
      </c>
      <c r="R632" s="12"/>
      <c r="S632" s="12"/>
      <c r="T632" s="12"/>
      <c r="U632" s="12"/>
    </row>
    <row r="633" spans="1:21" x14ac:dyDescent="0.3">
      <c r="A633" s="3" t="s">
        <v>17</v>
      </c>
      <c r="B633" s="1">
        <v>0</v>
      </c>
      <c r="C633" s="1">
        <v>11</v>
      </c>
      <c r="D633" s="1">
        <v>11</v>
      </c>
      <c r="E633" s="1">
        <v>0</v>
      </c>
      <c r="F633" s="1">
        <v>11</v>
      </c>
      <c r="G633" s="1"/>
      <c r="H633" s="1"/>
      <c r="I633" s="1"/>
      <c r="J633" s="1"/>
      <c r="K633" s="1"/>
      <c r="L633" s="64" t="s">
        <v>17</v>
      </c>
      <c r="M633" s="14">
        <f t="shared" si="253"/>
        <v>0</v>
      </c>
      <c r="N633" s="14">
        <f t="shared" si="251"/>
        <v>100</v>
      </c>
      <c r="O633" s="16"/>
      <c r="P633" s="16">
        <f t="shared" si="254"/>
        <v>0</v>
      </c>
      <c r="Q633" s="14">
        <f t="shared" si="252"/>
        <v>100</v>
      </c>
      <c r="R633" s="12"/>
      <c r="S633" s="12"/>
      <c r="T633" s="12"/>
      <c r="U633" s="12"/>
    </row>
    <row r="634" spans="1:21" x14ac:dyDescent="0.3">
      <c r="A634" s="3" t="s">
        <v>18</v>
      </c>
      <c r="B634" s="1">
        <v>1</v>
      </c>
      <c r="C634" s="1">
        <v>6</v>
      </c>
      <c r="D634" s="1">
        <v>7</v>
      </c>
      <c r="E634" s="1">
        <v>0</v>
      </c>
      <c r="F634" s="1">
        <v>7</v>
      </c>
      <c r="G634" s="1"/>
      <c r="H634" s="1"/>
      <c r="I634" s="1"/>
      <c r="J634" s="1"/>
      <c r="K634" s="1"/>
      <c r="L634" s="64" t="s">
        <v>18</v>
      </c>
      <c r="M634" s="14">
        <f t="shared" si="253"/>
        <v>14.285714285714285</v>
      </c>
      <c r="N634" s="14">
        <f t="shared" si="251"/>
        <v>85.714285714285708</v>
      </c>
      <c r="O634" s="16"/>
      <c r="P634" s="16">
        <f t="shared" si="254"/>
        <v>0</v>
      </c>
      <c r="Q634" s="14">
        <f t="shared" si="252"/>
        <v>100</v>
      </c>
      <c r="R634" s="12"/>
      <c r="S634" s="12"/>
      <c r="T634" s="12"/>
      <c r="U634" s="12"/>
    </row>
    <row r="635" spans="1:21" x14ac:dyDescent="0.3">
      <c r="A635" s="3" t="s">
        <v>19</v>
      </c>
      <c r="B635" s="1">
        <v>0</v>
      </c>
      <c r="C635" s="1">
        <v>2</v>
      </c>
      <c r="D635" s="1">
        <v>2</v>
      </c>
      <c r="E635" s="1">
        <v>0</v>
      </c>
      <c r="F635" s="1">
        <v>2</v>
      </c>
      <c r="G635" s="1"/>
      <c r="H635" s="1"/>
      <c r="I635" s="1"/>
      <c r="J635" s="1"/>
      <c r="K635" s="1"/>
      <c r="L635" s="64" t="s">
        <v>19</v>
      </c>
      <c r="M635" s="14">
        <f t="shared" si="253"/>
        <v>0</v>
      </c>
      <c r="N635" s="14">
        <f t="shared" si="251"/>
        <v>100</v>
      </c>
      <c r="O635" s="16"/>
      <c r="P635" s="16">
        <f t="shared" si="254"/>
        <v>0</v>
      </c>
      <c r="Q635" s="14">
        <f t="shared" si="252"/>
        <v>100</v>
      </c>
      <c r="R635" s="12"/>
      <c r="S635" s="12"/>
      <c r="T635" s="12"/>
      <c r="U635" s="12"/>
    </row>
    <row r="636" spans="1:21" x14ac:dyDescent="0.3">
      <c r="A636" s="3" t="s">
        <v>20</v>
      </c>
      <c r="B636" s="1">
        <v>1</v>
      </c>
      <c r="C636" s="1">
        <v>17</v>
      </c>
      <c r="D636" s="1">
        <v>18</v>
      </c>
      <c r="E636" s="1">
        <v>0</v>
      </c>
      <c r="F636" s="1">
        <v>18</v>
      </c>
      <c r="G636" s="1"/>
      <c r="H636" s="1"/>
      <c r="I636" s="1"/>
      <c r="J636" s="1"/>
      <c r="K636" s="1"/>
      <c r="L636" s="64" t="s">
        <v>20</v>
      </c>
      <c r="M636" s="14">
        <f t="shared" si="253"/>
        <v>5.5555555555555554</v>
      </c>
      <c r="N636" s="14">
        <f t="shared" si="251"/>
        <v>94.444444444444443</v>
      </c>
      <c r="O636" s="16"/>
      <c r="P636" s="16">
        <f t="shared" si="254"/>
        <v>0</v>
      </c>
      <c r="Q636" s="14">
        <f t="shared" si="252"/>
        <v>100</v>
      </c>
      <c r="R636" s="12"/>
      <c r="S636" s="12"/>
      <c r="T636" s="12"/>
      <c r="U636" s="12"/>
    </row>
    <row r="637" spans="1:21" x14ac:dyDescent="0.3">
      <c r="A637" s="3" t="s">
        <v>21</v>
      </c>
      <c r="B637" s="7">
        <v>5</v>
      </c>
      <c r="C637" s="7">
        <v>62</v>
      </c>
      <c r="D637" s="7">
        <v>67</v>
      </c>
      <c r="E637" s="7">
        <v>0</v>
      </c>
      <c r="F637" s="7">
        <v>67</v>
      </c>
      <c r="G637" s="1"/>
      <c r="H637" s="1"/>
      <c r="I637" s="1"/>
      <c r="J637" s="1"/>
      <c r="K637" s="1"/>
      <c r="L637" s="64" t="s">
        <v>21</v>
      </c>
      <c r="M637" s="15">
        <f t="shared" si="253"/>
        <v>7.4626865671641784</v>
      </c>
      <c r="N637" s="15">
        <f t="shared" si="251"/>
        <v>92.537313432835816</v>
      </c>
      <c r="O637" s="17"/>
      <c r="P637" s="17">
        <f t="shared" si="254"/>
        <v>0</v>
      </c>
      <c r="Q637" s="15">
        <f t="shared" si="252"/>
        <v>100</v>
      </c>
      <c r="R637" s="12"/>
      <c r="S637" s="12"/>
      <c r="T637" s="12"/>
      <c r="U637" s="12"/>
    </row>
    <row r="638" spans="1:21" x14ac:dyDescent="0.3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64"/>
      <c r="M638" s="12"/>
      <c r="N638" s="12"/>
      <c r="O638" s="12"/>
      <c r="P638" s="12"/>
      <c r="Q638" s="12"/>
      <c r="R638" s="12"/>
      <c r="S638" s="12"/>
      <c r="T638" s="12"/>
      <c r="U638" s="12"/>
    </row>
    <row r="639" spans="1:21" x14ac:dyDescent="0.3">
      <c r="A639" s="2" t="s">
        <v>0</v>
      </c>
      <c r="B639" t="s">
        <v>1</v>
      </c>
      <c r="L639" s="63" t="s">
        <v>0</v>
      </c>
      <c r="M639" s="11" t="s">
        <v>1</v>
      </c>
    </row>
    <row r="640" spans="1:21" x14ac:dyDescent="0.3">
      <c r="A640" s="2" t="s">
        <v>2</v>
      </c>
      <c r="B640" t="s">
        <v>98</v>
      </c>
      <c r="L640" s="63" t="s">
        <v>2</v>
      </c>
      <c r="M640" s="11" t="s">
        <v>98</v>
      </c>
    </row>
    <row r="641" spans="1:21" x14ac:dyDescent="0.3">
      <c r="A641" s="2" t="s">
        <v>4</v>
      </c>
      <c r="B641" t="s">
        <v>96</v>
      </c>
      <c r="L641" s="63" t="s">
        <v>4</v>
      </c>
      <c r="M641" s="11" t="s">
        <v>96</v>
      </c>
    </row>
    <row r="642" spans="1:21" x14ac:dyDescent="0.3">
      <c r="A642" s="2" t="s">
        <v>6</v>
      </c>
      <c r="B642" t="s">
        <v>99</v>
      </c>
      <c r="L642" s="63" t="s">
        <v>6</v>
      </c>
      <c r="M642" s="11" t="s">
        <v>99</v>
      </c>
    </row>
    <row r="643" spans="1:21" x14ac:dyDescent="0.3">
      <c r="A643" s="9" t="s">
        <v>37</v>
      </c>
      <c r="B643" s="10" t="s">
        <v>139</v>
      </c>
      <c r="L643" s="65" t="s">
        <v>37</v>
      </c>
      <c r="M643" s="13" t="s">
        <v>139</v>
      </c>
    </row>
    <row r="644" spans="1:21" x14ac:dyDescent="0.3">
      <c r="A644" s="3"/>
      <c r="B644" s="8" t="s">
        <v>74</v>
      </c>
      <c r="C644" s="8" t="s">
        <v>75</v>
      </c>
      <c r="D644" s="8" t="s">
        <v>12</v>
      </c>
      <c r="E644" s="8" t="s">
        <v>11</v>
      </c>
      <c r="F644" s="8" t="s">
        <v>13</v>
      </c>
      <c r="G644" s="1"/>
      <c r="H644" s="1"/>
      <c r="I644" s="1"/>
      <c r="J644" s="1"/>
      <c r="K644" s="1"/>
      <c r="L644" s="64"/>
      <c r="M644" s="8" t="s">
        <v>74</v>
      </c>
      <c r="N644" s="8" t="s">
        <v>75</v>
      </c>
      <c r="O644" s="8" t="s">
        <v>12</v>
      </c>
      <c r="P644" s="8" t="s">
        <v>11</v>
      </c>
      <c r="Q644" s="8" t="s">
        <v>13</v>
      </c>
      <c r="R644" s="12"/>
      <c r="S644" s="12"/>
      <c r="T644" s="12"/>
      <c r="U644" s="12"/>
    </row>
    <row r="645" spans="1:21" x14ac:dyDescent="0.3">
      <c r="A645" s="3" t="s">
        <v>22</v>
      </c>
      <c r="B645" s="1">
        <v>3</v>
      </c>
      <c r="C645" s="1">
        <v>23</v>
      </c>
      <c r="D645" s="1">
        <v>26</v>
      </c>
      <c r="E645" s="1">
        <v>0</v>
      </c>
      <c r="F645" s="1">
        <v>26</v>
      </c>
      <c r="G645" s="1"/>
      <c r="H645" s="1"/>
      <c r="I645" s="1"/>
      <c r="J645" s="1"/>
      <c r="K645" s="1"/>
      <c r="L645" s="64" t="s">
        <v>22</v>
      </c>
      <c r="M645" s="14">
        <f t="shared" ref="M645:M648" si="255">B645/$F645*100</f>
        <v>11.538461538461538</v>
      </c>
      <c r="N645" s="14">
        <f t="shared" ref="N645:N648" si="256">C645/$F645*100</f>
        <v>88.461538461538453</v>
      </c>
      <c r="O645" s="16"/>
      <c r="P645" s="16">
        <f t="shared" ref="P645:P648" si="257">E645/$D645*100</f>
        <v>0</v>
      </c>
      <c r="Q645" s="14">
        <f t="shared" ref="Q645:Q648" si="258">F645/$F645*100</f>
        <v>100</v>
      </c>
      <c r="R645" s="12"/>
      <c r="S645" s="12"/>
      <c r="T645" s="12"/>
      <c r="U645" s="12"/>
    </row>
    <row r="646" spans="1:21" x14ac:dyDescent="0.3">
      <c r="A646" s="3" t="s">
        <v>24</v>
      </c>
      <c r="B646" s="1">
        <v>0</v>
      </c>
      <c r="C646" s="1">
        <v>19</v>
      </c>
      <c r="D646" s="1">
        <v>19</v>
      </c>
      <c r="E646" s="1">
        <v>0</v>
      </c>
      <c r="F646" s="1">
        <v>19</v>
      </c>
      <c r="G646" s="1"/>
      <c r="H646" s="1"/>
      <c r="I646" s="1"/>
      <c r="J646" s="1"/>
      <c r="K646" s="1"/>
      <c r="L646" s="64" t="s">
        <v>24</v>
      </c>
      <c r="M646" s="14">
        <f t="shared" si="255"/>
        <v>0</v>
      </c>
      <c r="N646" s="14">
        <f t="shared" si="256"/>
        <v>100</v>
      </c>
      <c r="O646" s="16"/>
      <c r="P646" s="16">
        <f t="shared" si="257"/>
        <v>0</v>
      </c>
      <c r="Q646" s="14">
        <f t="shared" si="258"/>
        <v>100</v>
      </c>
      <c r="R646" s="12"/>
      <c r="S646" s="12"/>
      <c r="T646" s="12"/>
      <c r="U646" s="12"/>
    </row>
    <row r="647" spans="1:21" x14ac:dyDescent="0.3">
      <c r="A647" s="3" t="s">
        <v>141</v>
      </c>
      <c r="B647" s="1">
        <v>2</v>
      </c>
      <c r="C647" s="1">
        <v>20</v>
      </c>
      <c r="D647" s="1">
        <v>22</v>
      </c>
      <c r="E647" s="1">
        <v>0</v>
      </c>
      <c r="F647" s="1">
        <v>22</v>
      </c>
      <c r="G647" s="1"/>
      <c r="H647" s="1"/>
      <c r="I647" s="1"/>
      <c r="J647" s="1"/>
      <c r="K647" s="1"/>
      <c r="L647" s="64" t="s">
        <v>141</v>
      </c>
      <c r="M647" s="14">
        <f t="shared" si="255"/>
        <v>9.0909090909090917</v>
      </c>
      <c r="N647" s="14">
        <f t="shared" si="256"/>
        <v>90.909090909090907</v>
      </c>
      <c r="O647" s="16"/>
      <c r="P647" s="16">
        <f t="shared" si="257"/>
        <v>0</v>
      </c>
      <c r="Q647" s="14">
        <f t="shared" si="258"/>
        <v>100</v>
      </c>
      <c r="R647" s="12"/>
      <c r="S647" s="12"/>
      <c r="T647" s="12"/>
      <c r="U647" s="12"/>
    </row>
    <row r="648" spans="1:21" x14ac:dyDescent="0.3">
      <c r="A648" s="3" t="s">
        <v>21</v>
      </c>
      <c r="B648" s="7">
        <v>5</v>
      </c>
      <c r="C648" s="7">
        <v>62</v>
      </c>
      <c r="D648" s="7">
        <v>67</v>
      </c>
      <c r="E648" s="7">
        <v>0</v>
      </c>
      <c r="F648" s="7">
        <v>67</v>
      </c>
      <c r="G648" s="1"/>
      <c r="H648" s="1"/>
      <c r="I648" s="1"/>
      <c r="J648" s="1"/>
      <c r="K648" s="1"/>
      <c r="L648" s="64" t="s">
        <v>21</v>
      </c>
      <c r="M648" s="15">
        <f t="shared" si="255"/>
        <v>7.4626865671641784</v>
      </c>
      <c r="N648" s="15">
        <f t="shared" si="256"/>
        <v>92.537313432835816</v>
      </c>
      <c r="O648" s="17"/>
      <c r="P648" s="17">
        <f t="shared" si="257"/>
        <v>0</v>
      </c>
      <c r="Q648" s="15">
        <f t="shared" si="258"/>
        <v>100</v>
      </c>
      <c r="R648" s="12"/>
      <c r="S648" s="12"/>
      <c r="T648" s="12"/>
      <c r="U648" s="12"/>
    </row>
    <row r="649" spans="1:21" x14ac:dyDescent="0.3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64"/>
      <c r="M649" s="12"/>
      <c r="N649" s="12"/>
      <c r="O649" s="12"/>
      <c r="P649" s="12"/>
      <c r="Q649" s="12"/>
      <c r="R649" s="12"/>
      <c r="S649" s="12"/>
      <c r="T649" s="12"/>
      <c r="U649" s="12"/>
    </row>
    <row r="650" spans="1:21" ht="15" thickBot="1" x14ac:dyDescent="0.35">
      <c r="A650" s="5"/>
      <c r="B650" s="6"/>
      <c r="C650" s="6"/>
      <c r="D650" s="6"/>
      <c r="E650" s="6"/>
      <c r="F650" s="6"/>
      <c r="G650" s="6"/>
      <c r="H650" s="6"/>
      <c r="I650" s="6"/>
      <c r="J650" s="6"/>
      <c r="K650" s="1"/>
      <c r="L650" s="64"/>
      <c r="M650" s="6"/>
      <c r="N650" s="6"/>
      <c r="O650" s="6"/>
      <c r="P650" s="6"/>
      <c r="Q650" s="6"/>
      <c r="R650" s="6"/>
      <c r="S650" s="6"/>
      <c r="T650" s="6"/>
      <c r="U650" s="6"/>
    </row>
    <row r="651" spans="1:21" x14ac:dyDescent="0.3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64"/>
      <c r="M651" s="12"/>
      <c r="N651" s="12"/>
      <c r="O651" s="12"/>
      <c r="P651" s="12"/>
      <c r="Q651" s="12"/>
      <c r="R651" s="12"/>
      <c r="S651" s="12"/>
      <c r="T651" s="12"/>
      <c r="U651" s="12"/>
    </row>
    <row r="652" spans="1:21" x14ac:dyDescent="0.3">
      <c r="A652" s="2" t="s">
        <v>0</v>
      </c>
      <c r="B652" t="s">
        <v>1</v>
      </c>
      <c r="L652" s="63" t="s">
        <v>0</v>
      </c>
      <c r="M652" s="11" t="s">
        <v>1</v>
      </c>
    </row>
    <row r="653" spans="1:21" x14ac:dyDescent="0.3">
      <c r="A653" s="2" t="s">
        <v>2</v>
      </c>
      <c r="B653" t="s">
        <v>100</v>
      </c>
      <c r="L653" s="63" t="s">
        <v>2</v>
      </c>
      <c r="M653" s="11" t="s">
        <v>100</v>
      </c>
    </row>
    <row r="654" spans="1:21" x14ac:dyDescent="0.3">
      <c r="A654" s="2" t="s">
        <v>4</v>
      </c>
      <c r="B654" t="s">
        <v>96</v>
      </c>
      <c r="L654" s="63" t="s">
        <v>4</v>
      </c>
      <c r="M654" s="11" t="s">
        <v>96</v>
      </c>
    </row>
    <row r="655" spans="1:21" x14ac:dyDescent="0.3">
      <c r="A655" s="2" t="s">
        <v>6</v>
      </c>
      <c r="B655" t="s">
        <v>101</v>
      </c>
      <c r="L655" s="63" t="s">
        <v>6</v>
      </c>
      <c r="M655" s="11" t="s">
        <v>101</v>
      </c>
    </row>
    <row r="656" spans="1:21" x14ac:dyDescent="0.3">
      <c r="A656" s="9" t="s">
        <v>37</v>
      </c>
      <c r="B656" s="10" t="s">
        <v>139</v>
      </c>
      <c r="L656" s="65" t="s">
        <v>37</v>
      </c>
      <c r="M656" s="13" t="s">
        <v>139</v>
      </c>
    </row>
    <row r="657" spans="1:21" x14ac:dyDescent="0.3">
      <c r="A657" s="3"/>
      <c r="B657" s="4" t="s">
        <v>74</v>
      </c>
      <c r="C657" s="4" t="s">
        <v>75</v>
      </c>
      <c r="D657" s="4" t="s">
        <v>12</v>
      </c>
      <c r="E657" s="4" t="s">
        <v>11</v>
      </c>
      <c r="F657" s="4" t="s">
        <v>13</v>
      </c>
      <c r="G657" s="1"/>
      <c r="H657" s="1"/>
      <c r="I657" s="1"/>
      <c r="J657" s="1"/>
      <c r="K657" s="1"/>
      <c r="L657" s="64"/>
      <c r="M657" s="4" t="s">
        <v>74</v>
      </c>
      <c r="N657" s="4" t="s">
        <v>75</v>
      </c>
      <c r="O657" s="4" t="s">
        <v>12</v>
      </c>
      <c r="P657" s="4" t="s">
        <v>11</v>
      </c>
      <c r="Q657" s="4" t="s">
        <v>13</v>
      </c>
      <c r="R657" s="12"/>
      <c r="S657" s="12"/>
      <c r="T657" s="12"/>
      <c r="U657" s="12"/>
    </row>
    <row r="658" spans="1:21" x14ac:dyDescent="0.3">
      <c r="A658" s="3" t="s">
        <v>14</v>
      </c>
      <c r="B658" s="1">
        <v>0</v>
      </c>
      <c r="C658" s="1">
        <v>2</v>
      </c>
      <c r="D658" s="1">
        <v>2</v>
      </c>
      <c r="E658" s="1">
        <v>0</v>
      </c>
      <c r="F658" s="1">
        <v>2</v>
      </c>
      <c r="G658" s="1"/>
      <c r="H658" s="1"/>
      <c r="I658" s="1"/>
      <c r="J658" s="1"/>
      <c r="K658" s="1"/>
      <c r="L658" s="64" t="s">
        <v>14</v>
      </c>
      <c r="M658" s="14">
        <f>B658/$F658*100</f>
        <v>0</v>
      </c>
      <c r="N658" s="14">
        <f t="shared" ref="N658:N665" si="259">C658/$F658*100</f>
        <v>100</v>
      </c>
      <c r="P658" s="16">
        <f>E658/$D658*100</f>
        <v>0</v>
      </c>
      <c r="Q658" s="14">
        <f t="shared" ref="Q658:Q665" si="260">F658/$F658*100</f>
        <v>100</v>
      </c>
      <c r="R658" s="12"/>
      <c r="S658" s="12"/>
      <c r="T658" s="12"/>
      <c r="U658" s="12"/>
    </row>
    <row r="659" spans="1:21" x14ac:dyDescent="0.3">
      <c r="A659" s="3" t="s">
        <v>15</v>
      </c>
      <c r="B659" s="1">
        <v>0</v>
      </c>
      <c r="C659" s="1">
        <v>7</v>
      </c>
      <c r="D659" s="1">
        <v>7</v>
      </c>
      <c r="E659" s="1">
        <v>0</v>
      </c>
      <c r="F659" s="1">
        <v>7</v>
      </c>
      <c r="G659" s="1"/>
      <c r="H659" s="1"/>
      <c r="I659" s="1"/>
      <c r="J659" s="1"/>
      <c r="K659" s="1"/>
      <c r="L659" s="64" t="s">
        <v>15</v>
      </c>
      <c r="M659" s="14">
        <f t="shared" ref="M659:M665" si="261">B659/$F659*100</f>
        <v>0</v>
      </c>
      <c r="N659" s="14">
        <f t="shared" si="259"/>
        <v>100</v>
      </c>
      <c r="O659" s="16"/>
      <c r="P659" s="16">
        <f t="shared" ref="P659:P665" si="262">E659/$D659*100</f>
        <v>0</v>
      </c>
      <c r="Q659" s="14">
        <f t="shared" si="260"/>
        <v>100</v>
      </c>
      <c r="R659" s="12"/>
      <c r="S659" s="12"/>
      <c r="T659" s="12"/>
      <c r="U659" s="12"/>
    </row>
    <row r="660" spans="1:21" x14ac:dyDescent="0.3">
      <c r="A660" s="3" t="s">
        <v>16</v>
      </c>
      <c r="B660" s="1">
        <v>4</v>
      </c>
      <c r="C660" s="1">
        <v>16</v>
      </c>
      <c r="D660" s="1">
        <v>20</v>
      </c>
      <c r="E660" s="1">
        <v>0</v>
      </c>
      <c r="F660" s="1">
        <v>20</v>
      </c>
      <c r="G660" s="1"/>
      <c r="H660" s="1"/>
      <c r="I660" s="1"/>
      <c r="J660" s="1"/>
      <c r="K660" s="1"/>
      <c r="L660" s="64" t="s">
        <v>16</v>
      </c>
      <c r="M660" s="14">
        <f t="shared" si="261"/>
        <v>20</v>
      </c>
      <c r="N660" s="14">
        <f t="shared" si="259"/>
        <v>80</v>
      </c>
      <c r="O660" s="16"/>
      <c r="P660" s="16">
        <f t="shared" si="262"/>
        <v>0</v>
      </c>
      <c r="Q660" s="14">
        <f t="shared" si="260"/>
        <v>100</v>
      </c>
      <c r="R660" s="12"/>
      <c r="S660" s="12"/>
      <c r="T660" s="12"/>
      <c r="U660" s="12"/>
    </row>
    <row r="661" spans="1:21" x14ac:dyDescent="0.3">
      <c r="A661" s="3" t="s">
        <v>17</v>
      </c>
      <c r="B661" s="1">
        <v>1</v>
      </c>
      <c r="C661" s="1">
        <v>10</v>
      </c>
      <c r="D661" s="1">
        <v>11</v>
      </c>
      <c r="E661" s="1">
        <v>0</v>
      </c>
      <c r="F661" s="1">
        <v>11</v>
      </c>
      <c r="G661" s="1"/>
      <c r="H661" s="1"/>
      <c r="I661" s="1"/>
      <c r="J661" s="1"/>
      <c r="K661" s="1"/>
      <c r="L661" s="64" t="s">
        <v>17</v>
      </c>
      <c r="M661" s="14">
        <f t="shared" si="261"/>
        <v>9.0909090909090917</v>
      </c>
      <c r="N661" s="14">
        <f t="shared" si="259"/>
        <v>90.909090909090907</v>
      </c>
      <c r="O661" s="16"/>
      <c r="P661" s="16">
        <f t="shared" si="262"/>
        <v>0</v>
      </c>
      <c r="Q661" s="14">
        <f t="shared" si="260"/>
        <v>100</v>
      </c>
      <c r="R661" s="12"/>
      <c r="S661" s="12"/>
      <c r="T661" s="12"/>
      <c r="U661" s="12"/>
    </row>
    <row r="662" spans="1:21" x14ac:dyDescent="0.3">
      <c r="A662" s="3" t="s">
        <v>18</v>
      </c>
      <c r="B662" s="1">
        <v>0</v>
      </c>
      <c r="C662" s="1">
        <v>7</v>
      </c>
      <c r="D662" s="1">
        <v>7</v>
      </c>
      <c r="E662" s="1">
        <v>0</v>
      </c>
      <c r="F662" s="1">
        <v>7</v>
      </c>
      <c r="G662" s="1"/>
      <c r="H662" s="1"/>
      <c r="I662" s="1"/>
      <c r="J662" s="1"/>
      <c r="K662" s="1"/>
      <c r="L662" s="64" t="s">
        <v>18</v>
      </c>
      <c r="M662" s="14">
        <f t="shared" si="261"/>
        <v>0</v>
      </c>
      <c r="N662" s="14">
        <f t="shared" si="259"/>
        <v>100</v>
      </c>
      <c r="O662" s="16"/>
      <c r="P662" s="16">
        <f t="shared" si="262"/>
        <v>0</v>
      </c>
      <c r="Q662" s="14">
        <f t="shared" si="260"/>
        <v>100</v>
      </c>
      <c r="R662" s="12"/>
      <c r="S662" s="12"/>
      <c r="T662" s="12"/>
      <c r="U662" s="12"/>
    </row>
    <row r="663" spans="1:21" x14ac:dyDescent="0.3">
      <c r="A663" s="3" t="s">
        <v>19</v>
      </c>
      <c r="B663" s="1">
        <v>0</v>
      </c>
      <c r="C663" s="1">
        <v>2</v>
      </c>
      <c r="D663" s="1">
        <v>2</v>
      </c>
      <c r="E663" s="1">
        <v>0</v>
      </c>
      <c r="F663" s="1">
        <v>2</v>
      </c>
      <c r="G663" s="1"/>
      <c r="H663" s="1"/>
      <c r="I663" s="1"/>
      <c r="J663" s="1"/>
      <c r="K663" s="1"/>
      <c r="L663" s="64" t="s">
        <v>19</v>
      </c>
      <c r="M663" s="14">
        <f t="shared" si="261"/>
        <v>0</v>
      </c>
      <c r="N663" s="14">
        <f t="shared" si="259"/>
        <v>100</v>
      </c>
      <c r="O663" s="16"/>
      <c r="P663" s="16">
        <f t="shared" si="262"/>
        <v>0</v>
      </c>
      <c r="Q663" s="14">
        <f t="shared" si="260"/>
        <v>100</v>
      </c>
      <c r="R663" s="12"/>
      <c r="S663" s="12"/>
      <c r="T663" s="12"/>
      <c r="U663" s="12"/>
    </row>
    <row r="664" spans="1:21" x14ac:dyDescent="0.3">
      <c r="A664" s="3" t="s">
        <v>20</v>
      </c>
      <c r="B664" s="1">
        <v>7</v>
      </c>
      <c r="C664" s="1">
        <v>11</v>
      </c>
      <c r="D664" s="1">
        <v>18</v>
      </c>
      <c r="E664" s="1">
        <v>0</v>
      </c>
      <c r="F664" s="1">
        <v>18</v>
      </c>
      <c r="G664" s="1"/>
      <c r="H664" s="1"/>
      <c r="I664" s="1"/>
      <c r="J664" s="1"/>
      <c r="K664" s="1"/>
      <c r="L664" s="64" t="s">
        <v>20</v>
      </c>
      <c r="M664" s="14">
        <f t="shared" si="261"/>
        <v>38.888888888888893</v>
      </c>
      <c r="N664" s="14">
        <f t="shared" si="259"/>
        <v>61.111111111111114</v>
      </c>
      <c r="O664" s="16"/>
      <c r="P664" s="16">
        <f t="shared" si="262"/>
        <v>0</v>
      </c>
      <c r="Q664" s="14">
        <f t="shared" si="260"/>
        <v>100</v>
      </c>
      <c r="R664" s="12"/>
      <c r="S664" s="12"/>
      <c r="T664" s="12"/>
      <c r="U664" s="12"/>
    </row>
    <row r="665" spans="1:21" x14ac:dyDescent="0.3">
      <c r="A665" s="3" t="s">
        <v>21</v>
      </c>
      <c r="B665" s="7">
        <v>12</v>
      </c>
      <c r="C665" s="7">
        <v>55</v>
      </c>
      <c r="D665" s="7">
        <v>67</v>
      </c>
      <c r="E665" s="7">
        <v>0</v>
      </c>
      <c r="F665" s="7">
        <v>67</v>
      </c>
      <c r="G665" s="1"/>
      <c r="H665" s="1"/>
      <c r="I665" s="1"/>
      <c r="J665" s="1"/>
      <c r="K665" s="1"/>
      <c r="L665" s="64" t="s">
        <v>21</v>
      </c>
      <c r="M665" s="15">
        <f t="shared" si="261"/>
        <v>17.910447761194028</v>
      </c>
      <c r="N665" s="15">
        <f t="shared" si="259"/>
        <v>82.089552238805979</v>
      </c>
      <c r="O665" s="17"/>
      <c r="P665" s="17">
        <f t="shared" si="262"/>
        <v>0</v>
      </c>
      <c r="Q665" s="15">
        <f t="shared" si="260"/>
        <v>100</v>
      </c>
      <c r="R665" s="12"/>
      <c r="S665" s="12"/>
      <c r="T665" s="12"/>
      <c r="U665" s="12"/>
    </row>
    <row r="666" spans="1:21" x14ac:dyDescent="0.3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64"/>
      <c r="M666" s="12"/>
      <c r="N666" s="12"/>
      <c r="O666" s="12"/>
      <c r="P666" s="12"/>
      <c r="Q666" s="12"/>
      <c r="R666" s="12"/>
      <c r="S666" s="12"/>
      <c r="T666" s="12"/>
      <c r="U666" s="12"/>
    </row>
    <row r="667" spans="1:21" x14ac:dyDescent="0.3">
      <c r="A667" s="2" t="s">
        <v>0</v>
      </c>
      <c r="B667" t="s">
        <v>1</v>
      </c>
      <c r="L667" s="63" t="s">
        <v>0</v>
      </c>
      <c r="M667" s="11" t="s">
        <v>1</v>
      </c>
    </row>
    <row r="668" spans="1:21" x14ac:dyDescent="0.3">
      <c r="A668" s="2" t="s">
        <v>2</v>
      </c>
      <c r="B668" t="s">
        <v>100</v>
      </c>
      <c r="L668" s="63" t="s">
        <v>2</v>
      </c>
      <c r="M668" s="11" t="s">
        <v>100</v>
      </c>
    </row>
    <row r="669" spans="1:21" x14ac:dyDescent="0.3">
      <c r="A669" s="2" t="s">
        <v>4</v>
      </c>
      <c r="B669" t="s">
        <v>96</v>
      </c>
      <c r="L669" s="63" t="s">
        <v>4</v>
      </c>
      <c r="M669" s="11" t="s">
        <v>96</v>
      </c>
    </row>
    <row r="670" spans="1:21" x14ac:dyDescent="0.3">
      <c r="A670" s="2" t="s">
        <v>6</v>
      </c>
      <c r="B670" t="s">
        <v>101</v>
      </c>
      <c r="L670" s="63" t="s">
        <v>6</v>
      </c>
      <c r="M670" s="11" t="s">
        <v>101</v>
      </c>
    </row>
    <row r="671" spans="1:21" x14ac:dyDescent="0.3">
      <c r="A671" s="9" t="s">
        <v>37</v>
      </c>
      <c r="B671" s="10" t="s">
        <v>139</v>
      </c>
      <c r="L671" s="65" t="s">
        <v>37</v>
      </c>
      <c r="M671" s="13" t="s">
        <v>139</v>
      </c>
    </row>
    <row r="672" spans="1:21" x14ac:dyDescent="0.3">
      <c r="A672" s="3"/>
      <c r="B672" s="8" t="s">
        <v>74</v>
      </c>
      <c r="C672" s="8" t="s">
        <v>75</v>
      </c>
      <c r="D672" s="8" t="s">
        <v>12</v>
      </c>
      <c r="E672" s="8" t="s">
        <v>11</v>
      </c>
      <c r="F672" s="8" t="s">
        <v>13</v>
      </c>
      <c r="G672" s="1"/>
      <c r="H672" s="1"/>
      <c r="I672" s="1"/>
      <c r="J672" s="1"/>
      <c r="K672" s="1"/>
      <c r="L672" s="64"/>
      <c r="M672" s="8" t="s">
        <v>74</v>
      </c>
      <c r="N672" s="8" t="s">
        <v>75</v>
      </c>
      <c r="O672" s="8" t="s">
        <v>12</v>
      </c>
      <c r="P672" s="8" t="s">
        <v>11</v>
      </c>
      <c r="Q672" s="8" t="s">
        <v>13</v>
      </c>
      <c r="R672" s="12"/>
      <c r="S672" s="12"/>
      <c r="T672" s="12"/>
      <c r="U672" s="12"/>
    </row>
    <row r="673" spans="1:21" x14ac:dyDescent="0.3">
      <c r="A673" s="3" t="s">
        <v>22</v>
      </c>
      <c r="B673" s="1">
        <v>3</v>
      </c>
      <c r="C673" s="1">
        <v>23</v>
      </c>
      <c r="D673" s="1">
        <v>26</v>
      </c>
      <c r="E673" s="1">
        <v>0</v>
      </c>
      <c r="F673" s="1">
        <v>26</v>
      </c>
      <c r="G673" s="1"/>
      <c r="H673" s="1"/>
      <c r="I673" s="1"/>
      <c r="J673" s="1"/>
      <c r="K673" s="1"/>
      <c r="L673" s="64" t="s">
        <v>22</v>
      </c>
      <c r="M673" s="14">
        <f t="shared" ref="M673:M676" si="263">B673/$F673*100</f>
        <v>11.538461538461538</v>
      </c>
      <c r="N673" s="14">
        <f t="shared" ref="N673:N676" si="264">C673/$F673*100</f>
        <v>88.461538461538453</v>
      </c>
      <c r="O673" s="16"/>
      <c r="P673" s="16">
        <f t="shared" ref="P673:P676" si="265">E673/$D673*100</f>
        <v>0</v>
      </c>
      <c r="Q673" s="14">
        <f t="shared" ref="Q673:Q676" si="266">F673/$F673*100</f>
        <v>100</v>
      </c>
      <c r="R673" s="12"/>
      <c r="S673" s="12"/>
      <c r="T673" s="12"/>
      <c r="U673" s="12"/>
    </row>
    <row r="674" spans="1:21" x14ac:dyDescent="0.3">
      <c r="A674" s="3" t="s">
        <v>24</v>
      </c>
      <c r="B674" s="1">
        <v>2</v>
      </c>
      <c r="C674" s="1">
        <v>17</v>
      </c>
      <c r="D674" s="1">
        <v>19</v>
      </c>
      <c r="E674" s="1">
        <v>0</v>
      </c>
      <c r="F674" s="1">
        <v>19</v>
      </c>
      <c r="G674" s="1"/>
      <c r="H674" s="1"/>
      <c r="I674" s="1"/>
      <c r="J674" s="1"/>
      <c r="K674" s="1"/>
      <c r="L674" s="64" t="s">
        <v>24</v>
      </c>
      <c r="M674" s="14">
        <f t="shared" si="263"/>
        <v>10.526315789473683</v>
      </c>
      <c r="N674" s="14">
        <f t="shared" si="264"/>
        <v>89.473684210526315</v>
      </c>
      <c r="O674" s="16"/>
      <c r="P674" s="16">
        <f t="shared" si="265"/>
        <v>0</v>
      </c>
      <c r="Q674" s="14">
        <f t="shared" si="266"/>
        <v>100</v>
      </c>
      <c r="R674" s="12"/>
      <c r="S674" s="12"/>
      <c r="T674" s="12"/>
      <c r="U674" s="12"/>
    </row>
    <row r="675" spans="1:21" x14ac:dyDescent="0.3">
      <c r="A675" s="3" t="s">
        <v>141</v>
      </c>
      <c r="B675" s="1">
        <v>7</v>
      </c>
      <c r="C675" s="1">
        <v>15</v>
      </c>
      <c r="D675" s="1">
        <v>22</v>
      </c>
      <c r="E675" s="1">
        <v>0</v>
      </c>
      <c r="F675" s="1">
        <v>22</v>
      </c>
      <c r="G675" s="1"/>
      <c r="H675" s="1"/>
      <c r="I675" s="1"/>
      <c r="J675" s="1"/>
      <c r="K675" s="1"/>
      <c r="L675" s="64" t="s">
        <v>141</v>
      </c>
      <c r="M675" s="14">
        <f t="shared" si="263"/>
        <v>31.818181818181817</v>
      </c>
      <c r="N675" s="14">
        <f t="shared" si="264"/>
        <v>68.181818181818173</v>
      </c>
      <c r="O675" s="16"/>
      <c r="P675" s="16">
        <f t="shared" si="265"/>
        <v>0</v>
      </c>
      <c r="Q675" s="14">
        <f t="shared" si="266"/>
        <v>100</v>
      </c>
      <c r="R675" s="12"/>
      <c r="S675" s="12"/>
      <c r="T675" s="12"/>
      <c r="U675" s="12"/>
    </row>
    <row r="676" spans="1:21" x14ac:dyDescent="0.3">
      <c r="A676" s="3" t="s">
        <v>21</v>
      </c>
      <c r="B676" s="7">
        <v>12</v>
      </c>
      <c r="C676" s="7">
        <v>55</v>
      </c>
      <c r="D676" s="7">
        <v>67</v>
      </c>
      <c r="E676" s="7">
        <v>0</v>
      </c>
      <c r="F676" s="7">
        <v>67</v>
      </c>
      <c r="G676" s="1"/>
      <c r="H676" s="1"/>
      <c r="I676" s="1"/>
      <c r="J676" s="1"/>
      <c r="K676" s="1"/>
      <c r="L676" s="64" t="s">
        <v>21</v>
      </c>
      <c r="M676" s="15">
        <f t="shared" si="263"/>
        <v>17.910447761194028</v>
      </c>
      <c r="N676" s="15">
        <f t="shared" si="264"/>
        <v>82.089552238805979</v>
      </c>
      <c r="O676" s="17"/>
      <c r="P676" s="17">
        <f t="shared" si="265"/>
        <v>0</v>
      </c>
      <c r="Q676" s="15">
        <f t="shared" si="266"/>
        <v>100</v>
      </c>
      <c r="R676" s="12"/>
      <c r="S676" s="12"/>
      <c r="T676" s="12"/>
      <c r="U676" s="12"/>
    </row>
    <row r="677" spans="1:21" x14ac:dyDescent="0.3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64"/>
      <c r="M677" s="12"/>
      <c r="N677" s="12"/>
      <c r="O677" s="12"/>
      <c r="P677" s="12"/>
      <c r="Q677" s="12"/>
      <c r="R677" s="12"/>
      <c r="S677" s="12"/>
      <c r="T677" s="12"/>
      <c r="U677" s="12"/>
    </row>
    <row r="678" spans="1:21" ht="15" thickBot="1" x14ac:dyDescent="0.35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1"/>
      <c r="L678" s="64"/>
      <c r="M678" s="6"/>
      <c r="N678" s="6"/>
      <c r="O678" s="6"/>
      <c r="P678" s="6"/>
      <c r="Q678" s="6"/>
      <c r="R678" s="6"/>
      <c r="S678" s="6"/>
      <c r="T678" s="6"/>
      <c r="U678" s="6"/>
    </row>
    <row r="679" spans="1:21" x14ac:dyDescent="0.3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64"/>
      <c r="M679" s="12"/>
      <c r="N679" s="12"/>
      <c r="O679" s="12"/>
      <c r="P679" s="12"/>
      <c r="Q679" s="12"/>
      <c r="R679" s="12"/>
      <c r="S679" s="12"/>
      <c r="T679" s="12"/>
      <c r="U679" s="12"/>
    </row>
    <row r="680" spans="1:21" x14ac:dyDescent="0.3">
      <c r="A680" s="2" t="s">
        <v>0</v>
      </c>
      <c r="B680" t="s">
        <v>1</v>
      </c>
      <c r="L680" s="63" t="s">
        <v>0</v>
      </c>
      <c r="M680" s="11" t="s">
        <v>1</v>
      </c>
    </row>
    <row r="681" spans="1:21" x14ac:dyDescent="0.3">
      <c r="A681" s="2" t="s">
        <v>2</v>
      </c>
      <c r="B681" t="s">
        <v>102</v>
      </c>
      <c r="L681" s="63" t="s">
        <v>2</v>
      </c>
      <c r="M681" s="11" t="s">
        <v>102</v>
      </c>
    </row>
    <row r="682" spans="1:21" x14ac:dyDescent="0.3">
      <c r="A682" s="2" t="s">
        <v>4</v>
      </c>
      <c r="B682" t="s">
        <v>96</v>
      </c>
      <c r="L682" s="63" t="s">
        <v>4</v>
      </c>
      <c r="M682" s="11" t="s">
        <v>96</v>
      </c>
    </row>
    <row r="683" spans="1:21" x14ac:dyDescent="0.3">
      <c r="A683" s="2" t="s">
        <v>6</v>
      </c>
      <c r="B683" t="s">
        <v>103</v>
      </c>
      <c r="L683" s="63" t="s">
        <v>6</v>
      </c>
      <c r="M683" s="11" t="s">
        <v>103</v>
      </c>
    </row>
    <row r="684" spans="1:21" x14ac:dyDescent="0.3">
      <c r="A684" s="9" t="s">
        <v>37</v>
      </c>
      <c r="B684" s="10" t="s">
        <v>139</v>
      </c>
      <c r="L684" s="65" t="s">
        <v>37</v>
      </c>
      <c r="M684" s="13" t="s">
        <v>139</v>
      </c>
    </row>
    <row r="685" spans="1:21" x14ac:dyDescent="0.3">
      <c r="A685" s="3"/>
      <c r="B685" s="4" t="s">
        <v>74</v>
      </c>
      <c r="C685" s="4" t="s">
        <v>75</v>
      </c>
      <c r="D685" s="4" t="s">
        <v>12</v>
      </c>
      <c r="E685" s="4" t="s">
        <v>11</v>
      </c>
      <c r="F685" s="4" t="s">
        <v>13</v>
      </c>
      <c r="G685" s="1"/>
      <c r="H685" s="1"/>
      <c r="I685" s="1"/>
      <c r="J685" s="1"/>
      <c r="K685" s="1"/>
      <c r="L685" s="64"/>
      <c r="M685" s="4" t="s">
        <v>74</v>
      </c>
      <c r="N685" s="4" t="s">
        <v>75</v>
      </c>
      <c r="O685" s="4" t="s">
        <v>12</v>
      </c>
      <c r="P685" s="4" t="s">
        <v>11</v>
      </c>
      <c r="Q685" s="4" t="s">
        <v>13</v>
      </c>
      <c r="R685" s="12"/>
      <c r="S685" s="12"/>
      <c r="T685" s="12"/>
      <c r="U685" s="12"/>
    </row>
    <row r="686" spans="1:21" x14ac:dyDescent="0.3">
      <c r="A686" s="3" t="s">
        <v>14</v>
      </c>
      <c r="B686" s="1">
        <v>0</v>
      </c>
      <c r="C686" s="1">
        <v>2</v>
      </c>
      <c r="D686" s="1">
        <v>2</v>
      </c>
      <c r="E686" s="1">
        <v>0</v>
      </c>
      <c r="F686" s="1">
        <v>2</v>
      </c>
      <c r="G686" s="1"/>
      <c r="H686" s="1"/>
      <c r="I686" s="1"/>
      <c r="J686" s="1"/>
      <c r="K686" s="1"/>
      <c r="L686" s="64" t="s">
        <v>14</v>
      </c>
      <c r="M686" s="14">
        <f>B686/$F686*100</f>
        <v>0</v>
      </c>
      <c r="N686" s="14">
        <f t="shared" ref="N686:N693" si="267">C686/$F686*100</f>
        <v>100</v>
      </c>
      <c r="P686" s="16">
        <f>E686/$D686*100</f>
        <v>0</v>
      </c>
      <c r="Q686" s="14">
        <f t="shared" ref="Q686:Q693" si="268">F686/$F686*100</f>
        <v>100</v>
      </c>
      <c r="R686" s="12"/>
      <c r="S686" s="12"/>
      <c r="T686" s="12"/>
      <c r="U686" s="12"/>
    </row>
    <row r="687" spans="1:21" x14ac:dyDescent="0.3">
      <c r="A687" s="3" t="s">
        <v>15</v>
      </c>
      <c r="B687" s="1">
        <v>1</v>
      </c>
      <c r="C687" s="1">
        <v>6</v>
      </c>
      <c r="D687" s="1">
        <v>7</v>
      </c>
      <c r="E687" s="1">
        <v>0</v>
      </c>
      <c r="F687" s="1">
        <v>7</v>
      </c>
      <c r="G687" s="1"/>
      <c r="H687" s="1"/>
      <c r="I687" s="1"/>
      <c r="J687" s="1"/>
      <c r="K687" s="1"/>
      <c r="L687" s="64" t="s">
        <v>15</v>
      </c>
      <c r="M687" s="14">
        <f t="shared" ref="M687:M693" si="269">B687/$F687*100</f>
        <v>14.285714285714285</v>
      </c>
      <c r="N687" s="14">
        <f t="shared" si="267"/>
        <v>85.714285714285708</v>
      </c>
      <c r="O687" s="16"/>
      <c r="P687" s="16">
        <f t="shared" ref="P687:P693" si="270">E687/$D687*100</f>
        <v>0</v>
      </c>
      <c r="Q687" s="14">
        <f t="shared" si="268"/>
        <v>100</v>
      </c>
      <c r="R687" s="12"/>
      <c r="S687" s="12"/>
      <c r="T687" s="12"/>
      <c r="U687" s="12"/>
    </row>
    <row r="688" spans="1:21" x14ac:dyDescent="0.3">
      <c r="A688" s="3" t="s">
        <v>16</v>
      </c>
      <c r="B688" s="1">
        <v>5</v>
      </c>
      <c r="C688" s="1">
        <v>15</v>
      </c>
      <c r="D688" s="1">
        <v>20</v>
      </c>
      <c r="E688" s="1">
        <v>0</v>
      </c>
      <c r="F688" s="1">
        <v>20</v>
      </c>
      <c r="G688" s="1"/>
      <c r="H688" s="1"/>
      <c r="I688" s="1"/>
      <c r="J688" s="1"/>
      <c r="K688" s="1"/>
      <c r="L688" s="64" t="s">
        <v>16</v>
      </c>
      <c r="M688" s="14">
        <f t="shared" si="269"/>
        <v>25</v>
      </c>
      <c r="N688" s="14">
        <f t="shared" si="267"/>
        <v>75</v>
      </c>
      <c r="O688" s="16"/>
      <c r="P688" s="16">
        <f t="shared" si="270"/>
        <v>0</v>
      </c>
      <c r="Q688" s="14">
        <f t="shared" si="268"/>
        <v>100</v>
      </c>
      <c r="R688" s="12"/>
      <c r="S688" s="12"/>
      <c r="T688" s="12"/>
      <c r="U688" s="12"/>
    </row>
    <row r="689" spans="1:21" x14ac:dyDescent="0.3">
      <c r="A689" s="3" t="s">
        <v>17</v>
      </c>
      <c r="B689" s="1">
        <v>2</v>
      </c>
      <c r="C689" s="1">
        <v>9</v>
      </c>
      <c r="D689" s="1">
        <v>11</v>
      </c>
      <c r="E689" s="1">
        <v>0</v>
      </c>
      <c r="F689" s="1">
        <v>11</v>
      </c>
      <c r="G689" s="1"/>
      <c r="H689" s="1"/>
      <c r="I689" s="1"/>
      <c r="J689" s="1"/>
      <c r="K689" s="1"/>
      <c r="L689" s="64" t="s">
        <v>17</v>
      </c>
      <c r="M689" s="14">
        <f t="shared" si="269"/>
        <v>18.181818181818183</v>
      </c>
      <c r="N689" s="14">
        <f t="shared" si="267"/>
        <v>81.818181818181827</v>
      </c>
      <c r="O689" s="16"/>
      <c r="P689" s="16">
        <f t="shared" si="270"/>
        <v>0</v>
      </c>
      <c r="Q689" s="14">
        <f t="shared" si="268"/>
        <v>100</v>
      </c>
      <c r="R689" s="12"/>
      <c r="S689" s="12"/>
      <c r="T689" s="12"/>
      <c r="U689" s="12"/>
    </row>
    <row r="690" spans="1:21" x14ac:dyDescent="0.3">
      <c r="A690" s="3" t="s">
        <v>18</v>
      </c>
      <c r="B690" s="1">
        <v>1</v>
      </c>
      <c r="C690" s="1">
        <v>6</v>
      </c>
      <c r="D690" s="1">
        <v>7</v>
      </c>
      <c r="E690" s="1">
        <v>0</v>
      </c>
      <c r="F690" s="1">
        <v>7</v>
      </c>
      <c r="G690" s="1"/>
      <c r="H690" s="1"/>
      <c r="I690" s="1"/>
      <c r="J690" s="1"/>
      <c r="K690" s="1"/>
      <c r="L690" s="64" t="s">
        <v>18</v>
      </c>
      <c r="M690" s="14">
        <f t="shared" si="269"/>
        <v>14.285714285714285</v>
      </c>
      <c r="N690" s="14">
        <f t="shared" si="267"/>
        <v>85.714285714285708</v>
      </c>
      <c r="O690" s="16"/>
      <c r="P690" s="16">
        <f t="shared" si="270"/>
        <v>0</v>
      </c>
      <c r="Q690" s="14">
        <f t="shared" si="268"/>
        <v>100</v>
      </c>
      <c r="R690" s="12"/>
      <c r="S690" s="12"/>
      <c r="T690" s="12"/>
      <c r="U690" s="12"/>
    </row>
    <row r="691" spans="1:21" x14ac:dyDescent="0.3">
      <c r="A691" s="3" t="s">
        <v>19</v>
      </c>
      <c r="B691" s="1">
        <v>0</v>
      </c>
      <c r="C691" s="1">
        <v>2</v>
      </c>
      <c r="D691" s="1">
        <v>2</v>
      </c>
      <c r="E691" s="1">
        <v>0</v>
      </c>
      <c r="F691" s="1">
        <v>2</v>
      </c>
      <c r="G691" s="1"/>
      <c r="H691" s="1"/>
      <c r="I691" s="1"/>
      <c r="J691" s="1"/>
      <c r="K691" s="1"/>
      <c r="L691" s="64" t="s">
        <v>19</v>
      </c>
      <c r="M691" s="14">
        <f t="shared" si="269"/>
        <v>0</v>
      </c>
      <c r="N691" s="14">
        <f t="shared" si="267"/>
        <v>100</v>
      </c>
      <c r="O691" s="16"/>
      <c r="P691" s="16">
        <f t="shared" si="270"/>
        <v>0</v>
      </c>
      <c r="Q691" s="14">
        <f t="shared" si="268"/>
        <v>100</v>
      </c>
      <c r="R691" s="12"/>
      <c r="S691" s="12"/>
      <c r="T691" s="12"/>
      <c r="U691" s="12"/>
    </row>
    <row r="692" spans="1:21" x14ac:dyDescent="0.3">
      <c r="A692" s="3" t="s">
        <v>20</v>
      </c>
      <c r="B692" s="1">
        <v>4</v>
      </c>
      <c r="C692" s="1">
        <v>14</v>
      </c>
      <c r="D692" s="1">
        <v>18</v>
      </c>
      <c r="E692" s="1">
        <v>0</v>
      </c>
      <c r="F692" s="1">
        <v>18</v>
      </c>
      <c r="G692" s="1"/>
      <c r="H692" s="1"/>
      <c r="I692" s="1"/>
      <c r="J692" s="1"/>
      <c r="K692" s="1"/>
      <c r="L692" s="64" t="s">
        <v>20</v>
      </c>
      <c r="M692" s="14">
        <f t="shared" si="269"/>
        <v>22.222222222222221</v>
      </c>
      <c r="N692" s="14">
        <f t="shared" si="267"/>
        <v>77.777777777777786</v>
      </c>
      <c r="O692" s="16"/>
      <c r="P692" s="16">
        <f t="shared" si="270"/>
        <v>0</v>
      </c>
      <c r="Q692" s="14">
        <f t="shared" si="268"/>
        <v>100</v>
      </c>
      <c r="R692" s="12"/>
      <c r="S692" s="12"/>
      <c r="T692" s="12"/>
      <c r="U692" s="12"/>
    </row>
    <row r="693" spans="1:21" x14ac:dyDescent="0.3">
      <c r="A693" s="3" t="s">
        <v>21</v>
      </c>
      <c r="B693" s="7">
        <v>13</v>
      </c>
      <c r="C693" s="7">
        <v>54</v>
      </c>
      <c r="D693" s="7">
        <v>67</v>
      </c>
      <c r="E693" s="7">
        <v>0</v>
      </c>
      <c r="F693" s="7">
        <v>67</v>
      </c>
      <c r="G693" s="1"/>
      <c r="H693" s="1"/>
      <c r="I693" s="1"/>
      <c r="J693" s="1"/>
      <c r="K693" s="1"/>
      <c r="L693" s="64" t="s">
        <v>21</v>
      </c>
      <c r="M693" s="15">
        <f t="shared" si="269"/>
        <v>19.402985074626866</v>
      </c>
      <c r="N693" s="15">
        <f t="shared" si="267"/>
        <v>80.597014925373131</v>
      </c>
      <c r="O693" s="17"/>
      <c r="P693" s="17">
        <f t="shared" si="270"/>
        <v>0</v>
      </c>
      <c r="Q693" s="15">
        <f t="shared" si="268"/>
        <v>100</v>
      </c>
      <c r="R693" s="12"/>
      <c r="S693" s="12"/>
      <c r="T693" s="12"/>
      <c r="U693" s="12"/>
    </row>
    <row r="694" spans="1:21" x14ac:dyDescent="0.3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64"/>
      <c r="M694" s="12"/>
      <c r="N694" s="12"/>
      <c r="O694" s="12"/>
      <c r="P694" s="12"/>
      <c r="Q694" s="12"/>
      <c r="R694" s="12"/>
      <c r="S694" s="12"/>
      <c r="T694" s="12"/>
      <c r="U694" s="12"/>
    </row>
    <row r="695" spans="1:21" x14ac:dyDescent="0.3">
      <c r="A695" s="2" t="s">
        <v>0</v>
      </c>
      <c r="B695" t="s">
        <v>1</v>
      </c>
      <c r="L695" s="63" t="s">
        <v>0</v>
      </c>
      <c r="M695" s="11" t="s">
        <v>1</v>
      </c>
    </row>
    <row r="696" spans="1:21" x14ac:dyDescent="0.3">
      <c r="A696" s="2" t="s">
        <v>2</v>
      </c>
      <c r="B696" t="s">
        <v>102</v>
      </c>
      <c r="L696" s="63" t="s">
        <v>2</v>
      </c>
      <c r="M696" s="11" t="s">
        <v>102</v>
      </c>
    </row>
    <row r="697" spans="1:21" x14ac:dyDescent="0.3">
      <c r="A697" s="2" t="s">
        <v>4</v>
      </c>
      <c r="B697" t="s">
        <v>96</v>
      </c>
      <c r="L697" s="63" t="s">
        <v>4</v>
      </c>
      <c r="M697" s="11" t="s">
        <v>96</v>
      </c>
    </row>
    <row r="698" spans="1:21" x14ac:dyDescent="0.3">
      <c r="A698" s="2" t="s">
        <v>6</v>
      </c>
      <c r="B698" t="s">
        <v>103</v>
      </c>
      <c r="L698" s="63" t="s">
        <v>6</v>
      </c>
      <c r="M698" s="11" t="s">
        <v>103</v>
      </c>
    </row>
    <row r="699" spans="1:21" x14ac:dyDescent="0.3">
      <c r="A699" s="9" t="s">
        <v>37</v>
      </c>
      <c r="B699" s="10" t="s">
        <v>139</v>
      </c>
      <c r="L699" s="65" t="s">
        <v>37</v>
      </c>
      <c r="M699" s="13" t="s">
        <v>139</v>
      </c>
    </row>
    <row r="700" spans="1:21" x14ac:dyDescent="0.3">
      <c r="A700" s="3"/>
      <c r="B700" s="8" t="s">
        <v>74</v>
      </c>
      <c r="C700" s="8" t="s">
        <v>75</v>
      </c>
      <c r="D700" s="8" t="s">
        <v>12</v>
      </c>
      <c r="E700" s="8" t="s">
        <v>11</v>
      </c>
      <c r="F700" s="8" t="s">
        <v>13</v>
      </c>
      <c r="G700" s="1"/>
      <c r="H700" s="1"/>
      <c r="I700" s="1"/>
      <c r="J700" s="1"/>
      <c r="K700" s="1"/>
      <c r="L700" s="64"/>
      <c r="M700" s="8" t="s">
        <v>74</v>
      </c>
      <c r="N700" s="8" t="s">
        <v>75</v>
      </c>
      <c r="O700" s="8" t="s">
        <v>12</v>
      </c>
      <c r="P700" s="8" t="s">
        <v>11</v>
      </c>
      <c r="Q700" s="8" t="s">
        <v>13</v>
      </c>
      <c r="R700" s="12"/>
      <c r="S700" s="12"/>
      <c r="T700" s="12"/>
      <c r="U700" s="12"/>
    </row>
    <row r="701" spans="1:21" x14ac:dyDescent="0.3">
      <c r="A701" s="3" t="s">
        <v>22</v>
      </c>
      <c r="B701" s="1">
        <v>4</v>
      </c>
      <c r="C701" s="1">
        <v>22</v>
      </c>
      <c r="D701" s="1">
        <v>26</v>
      </c>
      <c r="E701" s="1">
        <v>0</v>
      </c>
      <c r="F701" s="1">
        <v>26</v>
      </c>
      <c r="G701" s="1"/>
      <c r="H701" s="1"/>
      <c r="I701" s="1"/>
      <c r="J701" s="1"/>
      <c r="K701" s="1"/>
      <c r="L701" s="64" t="s">
        <v>22</v>
      </c>
      <c r="M701" s="14">
        <f t="shared" ref="M701:M704" si="271">B701/$F701*100</f>
        <v>15.384615384615385</v>
      </c>
      <c r="N701" s="14">
        <f t="shared" ref="N701:N704" si="272">C701/$F701*100</f>
        <v>84.615384615384613</v>
      </c>
      <c r="O701" s="16"/>
      <c r="P701" s="16">
        <f t="shared" ref="P701:P704" si="273">E701/$D701*100</f>
        <v>0</v>
      </c>
      <c r="Q701" s="14">
        <f t="shared" ref="Q701:Q704" si="274">F701/$F701*100</f>
        <v>100</v>
      </c>
      <c r="R701" s="12"/>
      <c r="S701" s="12"/>
      <c r="T701" s="12"/>
      <c r="U701" s="12"/>
    </row>
    <row r="702" spans="1:21" x14ac:dyDescent="0.3">
      <c r="A702" s="3" t="s">
        <v>24</v>
      </c>
      <c r="B702" s="1">
        <v>1</v>
      </c>
      <c r="C702" s="1">
        <v>18</v>
      </c>
      <c r="D702" s="1">
        <v>19</v>
      </c>
      <c r="E702" s="1">
        <v>0</v>
      </c>
      <c r="F702" s="1">
        <v>19</v>
      </c>
      <c r="G702" s="1"/>
      <c r="H702" s="1"/>
      <c r="I702" s="1"/>
      <c r="J702" s="1"/>
      <c r="K702" s="1"/>
      <c r="L702" s="64" t="s">
        <v>24</v>
      </c>
      <c r="M702" s="14">
        <f t="shared" si="271"/>
        <v>5.2631578947368416</v>
      </c>
      <c r="N702" s="14">
        <f t="shared" si="272"/>
        <v>94.73684210526315</v>
      </c>
      <c r="O702" s="16"/>
      <c r="P702" s="16">
        <f t="shared" si="273"/>
        <v>0</v>
      </c>
      <c r="Q702" s="14">
        <f t="shared" si="274"/>
        <v>100</v>
      </c>
      <c r="R702" s="12"/>
      <c r="S702" s="12"/>
      <c r="T702" s="12"/>
      <c r="U702" s="12"/>
    </row>
    <row r="703" spans="1:21" x14ac:dyDescent="0.3">
      <c r="A703" s="3" t="s">
        <v>141</v>
      </c>
      <c r="B703" s="1">
        <v>8</v>
      </c>
      <c r="C703" s="1">
        <v>14</v>
      </c>
      <c r="D703" s="1">
        <v>22</v>
      </c>
      <c r="E703" s="1">
        <v>0</v>
      </c>
      <c r="F703" s="1">
        <v>22</v>
      </c>
      <c r="G703" s="1"/>
      <c r="H703" s="1"/>
      <c r="I703" s="1"/>
      <c r="J703" s="1"/>
      <c r="K703" s="1"/>
      <c r="L703" s="64" t="s">
        <v>141</v>
      </c>
      <c r="M703" s="14">
        <f t="shared" si="271"/>
        <v>36.363636363636367</v>
      </c>
      <c r="N703" s="14">
        <f t="shared" si="272"/>
        <v>63.636363636363633</v>
      </c>
      <c r="O703" s="16"/>
      <c r="P703" s="16">
        <f t="shared" si="273"/>
        <v>0</v>
      </c>
      <c r="Q703" s="14">
        <f t="shared" si="274"/>
        <v>100</v>
      </c>
      <c r="R703" s="12"/>
      <c r="S703" s="12"/>
      <c r="T703" s="12"/>
      <c r="U703" s="12"/>
    </row>
    <row r="704" spans="1:21" x14ac:dyDescent="0.3">
      <c r="A704" s="3" t="s">
        <v>21</v>
      </c>
      <c r="B704" s="7">
        <v>13</v>
      </c>
      <c r="C704" s="7">
        <v>54</v>
      </c>
      <c r="D704" s="7">
        <v>67</v>
      </c>
      <c r="E704" s="7">
        <v>0</v>
      </c>
      <c r="F704" s="7">
        <v>67</v>
      </c>
      <c r="G704" s="1"/>
      <c r="H704" s="1"/>
      <c r="I704" s="1"/>
      <c r="J704" s="1"/>
      <c r="K704" s="1"/>
      <c r="L704" s="64" t="s">
        <v>21</v>
      </c>
      <c r="M704" s="15">
        <f t="shared" si="271"/>
        <v>19.402985074626866</v>
      </c>
      <c r="N704" s="15">
        <f t="shared" si="272"/>
        <v>80.597014925373131</v>
      </c>
      <c r="O704" s="17"/>
      <c r="P704" s="17">
        <f t="shared" si="273"/>
        <v>0</v>
      </c>
      <c r="Q704" s="15">
        <f t="shared" si="274"/>
        <v>100</v>
      </c>
      <c r="R704" s="12"/>
      <c r="S704" s="12"/>
      <c r="T704" s="12"/>
      <c r="U704" s="12"/>
    </row>
    <row r="705" spans="1:21" x14ac:dyDescent="0.3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64"/>
      <c r="M705" s="12"/>
      <c r="N705" s="12"/>
      <c r="O705" s="12"/>
      <c r="P705" s="12"/>
      <c r="Q705" s="12"/>
      <c r="R705" s="12"/>
      <c r="S705" s="12"/>
      <c r="T705" s="12"/>
      <c r="U705" s="12"/>
    </row>
    <row r="706" spans="1:21" ht="15" thickBot="1" x14ac:dyDescent="0.35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1"/>
      <c r="L706" s="64"/>
      <c r="M706" s="6"/>
      <c r="N706" s="6"/>
      <c r="O706" s="6"/>
      <c r="P706" s="6"/>
      <c r="Q706" s="6"/>
      <c r="R706" s="6"/>
      <c r="S706" s="6"/>
      <c r="T706" s="6"/>
      <c r="U706" s="6"/>
    </row>
    <row r="707" spans="1:21" x14ac:dyDescent="0.3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64"/>
      <c r="M707" s="12"/>
      <c r="N707" s="12"/>
      <c r="O707" s="12"/>
      <c r="P707" s="12"/>
      <c r="Q707" s="12"/>
      <c r="R707" s="12"/>
      <c r="S707" s="12"/>
      <c r="T707" s="12"/>
      <c r="U707" s="12"/>
    </row>
    <row r="708" spans="1:21" x14ac:dyDescent="0.3">
      <c r="A708" s="2" t="s">
        <v>0</v>
      </c>
      <c r="B708" t="s">
        <v>1</v>
      </c>
      <c r="L708" s="63" t="s">
        <v>0</v>
      </c>
      <c r="M708" s="11" t="s">
        <v>1</v>
      </c>
    </row>
    <row r="709" spans="1:21" x14ac:dyDescent="0.3">
      <c r="A709" s="2" t="s">
        <v>2</v>
      </c>
      <c r="B709" t="s">
        <v>104</v>
      </c>
      <c r="L709" s="63" t="s">
        <v>2</v>
      </c>
      <c r="M709" s="11" t="s">
        <v>104</v>
      </c>
    </row>
    <row r="710" spans="1:21" x14ac:dyDescent="0.3">
      <c r="A710" s="2" t="s">
        <v>4</v>
      </c>
      <c r="B710" t="s">
        <v>96</v>
      </c>
      <c r="L710" s="63" t="s">
        <v>4</v>
      </c>
      <c r="M710" s="11" t="s">
        <v>96</v>
      </c>
    </row>
    <row r="711" spans="1:21" x14ac:dyDescent="0.3">
      <c r="A711" s="2" t="s">
        <v>6</v>
      </c>
      <c r="B711" t="s">
        <v>105</v>
      </c>
      <c r="L711" s="63" t="s">
        <v>6</v>
      </c>
      <c r="M711" s="11" t="s">
        <v>105</v>
      </c>
    </row>
    <row r="712" spans="1:21" x14ac:dyDescent="0.3">
      <c r="A712" s="9" t="s">
        <v>37</v>
      </c>
      <c r="B712" s="10" t="s">
        <v>139</v>
      </c>
      <c r="L712" s="65" t="s">
        <v>37</v>
      </c>
      <c r="M712" s="13" t="s">
        <v>139</v>
      </c>
    </row>
    <row r="713" spans="1:21" x14ac:dyDescent="0.3">
      <c r="A713" s="3"/>
      <c r="B713" s="4" t="s">
        <v>74</v>
      </c>
      <c r="C713" s="4" t="s">
        <v>75</v>
      </c>
      <c r="D713" s="4" t="s">
        <v>12</v>
      </c>
      <c r="E713" s="4" t="s">
        <v>11</v>
      </c>
      <c r="F713" s="4" t="s">
        <v>13</v>
      </c>
      <c r="G713" s="1"/>
      <c r="H713" s="1"/>
      <c r="I713" s="1"/>
      <c r="J713" s="1"/>
      <c r="K713" s="1"/>
      <c r="L713" s="64"/>
      <c r="M713" s="4" t="s">
        <v>74</v>
      </c>
      <c r="N713" s="4" t="s">
        <v>75</v>
      </c>
      <c r="O713" s="4" t="s">
        <v>12</v>
      </c>
      <c r="P713" s="4" t="s">
        <v>11</v>
      </c>
      <c r="Q713" s="4" t="s">
        <v>13</v>
      </c>
      <c r="R713" s="12"/>
      <c r="S713" s="12"/>
      <c r="T713" s="12"/>
      <c r="U713" s="12"/>
    </row>
    <row r="714" spans="1:21" x14ac:dyDescent="0.3">
      <c r="A714" s="3" t="s">
        <v>14</v>
      </c>
      <c r="B714" s="1">
        <v>0</v>
      </c>
      <c r="C714" s="1">
        <v>2</v>
      </c>
      <c r="D714" s="1">
        <v>2</v>
      </c>
      <c r="E714" s="1">
        <v>0</v>
      </c>
      <c r="F714" s="1">
        <v>2</v>
      </c>
      <c r="G714" s="1"/>
      <c r="H714" s="1"/>
      <c r="I714" s="1"/>
      <c r="J714" s="1"/>
      <c r="K714" s="1"/>
      <c r="L714" s="64" t="s">
        <v>14</v>
      </c>
      <c r="M714" s="14">
        <f>B714/$F714*100</f>
        <v>0</v>
      </c>
      <c r="N714" s="14">
        <f t="shared" ref="N714:N721" si="275">C714/$F714*100</f>
        <v>100</v>
      </c>
      <c r="P714" s="16">
        <f>E714/$D714*100</f>
        <v>0</v>
      </c>
      <c r="Q714" s="14">
        <f t="shared" ref="Q714:Q721" si="276">F714/$F714*100</f>
        <v>100</v>
      </c>
      <c r="R714" s="12"/>
      <c r="S714" s="12"/>
      <c r="T714" s="12"/>
      <c r="U714" s="12"/>
    </row>
    <row r="715" spans="1:21" x14ac:dyDescent="0.3">
      <c r="A715" s="3" t="s">
        <v>15</v>
      </c>
      <c r="B715" s="1">
        <v>0</v>
      </c>
      <c r="C715" s="1">
        <v>7</v>
      </c>
      <c r="D715" s="1">
        <v>7</v>
      </c>
      <c r="E715" s="1">
        <v>0</v>
      </c>
      <c r="F715" s="1">
        <v>7</v>
      </c>
      <c r="G715" s="1"/>
      <c r="H715" s="1"/>
      <c r="I715" s="1"/>
      <c r="J715" s="1"/>
      <c r="K715" s="1"/>
      <c r="L715" s="64" t="s">
        <v>15</v>
      </c>
      <c r="M715" s="14">
        <f t="shared" ref="M715:M721" si="277">B715/$F715*100</f>
        <v>0</v>
      </c>
      <c r="N715" s="14">
        <f t="shared" si="275"/>
        <v>100</v>
      </c>
      <c r="O715" s="16"/>
      <c r="P715" s="16">
        <f t="shared" ref="P715:P721" si="278">E715/$D715*100</f>
        <v>0</v>
      </c>
      <c r="Q715" s="14">
        <f t="shared" si="276"/>
        <v>100</v>
      </c>
      <c r="R715" s="12"/>
      <c r="S715" s="12"/>
      <c r="T715" s="12"/>
      <c r="U715" s="12"/>
    </row>
    <row r="716" spans="1:21" x14ac:dyDescent="0.3">
      <c r="A716" s="3" t="s">
        <v>16</v>
      </c>
      <c r="B716" s="1">
        <v>6</v>
      </c>
      <c r="C716" s="1">
        <v>14</v>
      </c>
      <c r="D716" s="1">
        <v>20</v>
      </c>
      <c r="E716" s="1">
        <v>0</v>
      </c>
      <c r="F716" s="1">
        <v>20</v>
      </c>
      <c r="G716" s="1"/>
      <c r="H716" s="1"/>
      <c r="I716" s="1"/>
      <c r="J716" s="1"/>
      <c r="K716" s="1"/>
      <c r="L716" s="64" t="s">
        <v>16</v>
      </c>
      <c r="M716" s="14">
        <f t="shared" si="277"/>
        <v>30</v>
      </c>
      <c r="N716" s="14">
        <f t="shared" si="275"/>
        <v>70</v>
      </c>
      <c r="O716" s="16"/>
      <c r="P716" s="16">
        <f t="shared" si="278"/>
        <v>0</v>
      </c>
      <c r="Q716" s="14">
        <f t="shared" si="276"/>
        <v>100</v>
      </c>
      <c r="R716" s="12"/>
      <c r="S716" s="12"/>
      <c r="T716" s="12"/>
      <c r="U716" s="12"/>
    </row>
    <row r="717" spans="1:21" x14ac:dyDescent="0.3">
      <c r="A717" s="3" t="s">
        <v>17</v>
      </c>
      <c r="B717" s="1">
        <v>0</v>
      </c>
      <c r="C717" s="1">
        <v>11</v>
      </c>
      <c r="D717" s="1">
        <v>11</v>
      </c>
      <c r="E717" s="1">
        <v>0</v>
      </c>
      <c r="F717" s="1">
        <v>11</v>
      </c>
      <c r="G717" s="1"/>
      <c r="H717" s="1"/>
      <c r="I717" s="1"/>
      <c r="J717" s="1"/>
      <c r="K717" s="1"/>
      <c r="L717" s="64" t="s">
        <v>17</v>
      </c>
      <c r="M717" s="14">
        <f t="shared" si="277"/>
        <v>0</v>
      </c>
      <c r="N717" s="14">
        <f t="shared" si="275"/>
        <v>100</v>
      </c>
      <c r="O717" s="16"/>
      <c r="P717" s="16">
        <f t="shared" si="278"/>
        <v>0</v>
      </c>
      <c r="Q717" s="14">
        <f t="shared" si="276"/>
        <v>100</v>
      </c>
      <c r="R717" s="12"/>
      <c r="S717" s="12"/>
      <c r="T717" s="12"/>
      <c r="U717" s="12"/>
    </row>
    <row r="718" spans="1:21" x14ac:dyDescent="0.3">
      <c r="A718" s="3" t="s">
        <v>18</v>
      </c>
      <c r="B718" s="1">
        <v>2</v>
      </c>
      <c r="C718" s="1">
        <v>5</v>
      </c>
      <c r="D718" s="1">
        <v>7</v>
      </c>
      <c r="E718" s="1">
        <v>0</v>
      </c>
      <c r="F718" s="1">
        <v>7</v>
      </c>
      <c r="G718" s="1"/>
      <c r="H718" s="1"/>
      <c r="I718" s="1"/>
      <c r="J718" s="1"/>
      <c r="K718" s="1"/>
      <c r="L718" s="64" t="s">
        <v>18</v>
      </c>
      <c r="M718" s="14">
        <f t="shared" si="277"/>
        <v>28.571428571428569</v>
      </c>
      <c r="N718" s="14">
        <f t="shared" si="275"/>
        <v>71.428571428571431</v>
      </c>
      <c r="O718" s="16"/>
      <c r="P718" s="16">
        <f t="shared" si="278"/>
        <v>0</v>
      </c>
      <c r="Q718" s="14">
        <f t="shared" si="276"/>
        <v>100</v>
      </c>
      <c r="R718" s="12"/>
      <c r="S718" s="12"/>
      <c r="T718" s="12"/>
      <c r="U718" s="12"/>
    </row>
    <row r="719" spans="1:21" x14ac:dyDescent="0.3">
      <c r="A719" s="3" t="s">
        <v>19</v>
      </c>
      <c r="B719" s="1">
        <v>0</v>
      </c>
      <c r="C719" s="1">
        <v>2</v>
      </c>
      <c r="D719" s="1">
        <v>2</v>
      </c>
      <c r="E719" s="1">
        <v>0</v>
      </c>
      <c r="F719" s="1">
        <v>2</v>
      </c>
      <c r="G719" s="1"/>
      <c r="H719" s="1"/>
      <c r="I719" s="1"/>
      <c r="J719" s="1"/>
      <c r="K719" s="1"/>
      <c r="L719" s="64" t="s">
        <v>19</v>
      </c>
      <c r="M719" s="14">
        <f t="shared" si="277"/>
        <v>0</v>
      </c>
      <c r="N719" s="14">
        <f t="shared" si="275"/>
        <v>100</v>
      </c>
      <c r="O719" s="16"/>
      <c r="P719" s="16">
        <f t="shared" si="278"/>
        <v>0</v>
      </c>
      <c r="Q719" s="14">
        <f t="shared" si="276"/>
        <v>100</v>
      </c>
      <c r="R719" s="12"/>
      <c r="S719" s="12"/>
      <c r="T719" s="12"/>
      <c r="U719" s="12"/>
    </row>
    <row r="720" spans="1:21" x14ac:dyDescent="0.3">
      <c r="A720" s="3" t="s">
        <v>20</v>
      </c>
      <c r="B720" s="1">
        <v>3</v>
      </c>
      <c r="C720" s="1">
        <v>15</v>
      </c>
      <c r="D720" s="1">
        <v>18</v>
      </c>
      <c r="E720" s="1">
        <v>0</v>
      </c>
      <c r="F720" s="1">
        <v>18</v>
      </c>
      <c r="G720" s="1"/>
      <c r="H720" s="1"/>
      <c r="I720" s="1"/>
      <c r="J720" s="1"/>
      <c r="K720" s="1"/>
      <c r="L720" s="64" t="s">
        <v>20</v>
      </c>
      <c r="M720" s="14">
        <f t="shared" si="277"/>
        <v>16.666666666666664</v>
      </c>
      <c r="N720" s="14">
        <f t="shared" si="275"/>
        <v>83.333333333333343</v>
      </c>
      <c r="O720" s="16"/>
      <c r="P720" s="16">
        <f t="shared" si="278"/>
        <v>0</v>
      </c>
      <c r="Q720" s="14">
        <f t="shared" si="276"/>
        <v>100</v>
      </c>
      <c r="R720" s="12"/>
      <c r="S720" s="12"/>
      <c r="T720" s="12"/>
      <c r="U720" s="12"/>
    </row>
    <row r="721" spans="1:21" x14ac:dyDescent="0.3">
      <c r="A721" s="3" t="s">
        <v>21</v>
      </c>
      <c r="B721" s="7">
        <v>11</v>
      </c>
      <c r="C721" s="7">
        <v>56</v>
      </c>
      <c r="D721" s="7">
        <v>67</v>
      </c>
      <c r="E721" s="7">
        <v>0</v>
      </c>
      <c r="F721" s="7">
        <v>67</v>
      </c>
      <c r="G721" s="1"/>
      <c r="H721" s="1"/>
      <c r="I721" s="1"/>
      <c r="J721" s="1"/>
      <c r="K721" s="1"/>
      <c r="L721" s="64" t="s">
        <v>21</v>
      </c>
      <c r="M721" s="15">
        <f t="shared" si="277"/>
        <v>16.417910447761194</v>
      </c>
      <c r="N721" s="15">
        <f t="shared" si="275"/>
        <v>83.582089552238799</v>
      </c>
      <c r="O721" s="17"/>
      <c r="P721" s="17">
        <f t="shared" si="278"/>
        <v>0</v>
      </c>
      <c r="Q721" s="15">
        <f t="shared" si="276"/>
        <v>100</v>
      </c>
      <c r="R721" s="12"/>
      <c r="S721" s="12"/>
      <c r="T721" s="12"/>
      <c r="U721" s="12"/>
    </row>
    <row r="722" spans="1:21" x14ac:dyDescent="0.3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64"/>
      <c r="M722" s="12"/>
      <c r="N722" s="12"/>
      <c r="O722" s="12"/>
      <c r="P722" s="12"/>
      <c r="Q722" s="12"/>
      <c r="R722" s="12"/>
      <c r="S722" s="12"/>
      <c r="T722" s="12"/>
      <c r="U722" s="12"/>
    </row>
    <row r="723" spans="1:21" x14ac:dyDescent="0.3">
      <c r="A723" s="2" t="s">
        <v>0</v>
      </c>
      <c r="B723" t="s">
        <v>1</v>
      </c>
      <c r="L723" s="63" t="s">
        <v>0</v>
      </c>
      <c r="M723" s="11" t="s">
        <v>1</v>
      </c>
    </row>
    <row r="724" spans="1:21" x14ac:dyDescent="0.3">
      <c r="A724" s="2" t="s">
        <v>2</v>
      </c>
      <c r="B724" t="s">
        <v>104</v>
      </c>
      <c r="L724" s="63" t="s">
        <v>2</v>
      </c>
      <c r="M724" s="11" t="s">
        <v>104</v>
      </c>
    </row>
    <row r="725" spans="1:21" x14ac:dyDescent="0.3">
      <c r="A725" s="2" t="s">
        <v>4</v>
      </c>
      <c r="B725" t="s">
        <v>96</v>
      </c>
      <c r="L725" s="63" t="s">
        <v>4</v>
      </c>
      <c r="M725" s="11" t="s">
        <v>96</v>
      </c>
    </row>
    <row r="726" spans="1:21" x14ac:dyDescent="0.3">
      <c r="A726" s="2" t="s">
        <v>6</v>
      </c>
      <c r="B726" t="s">
        <v>105</v>
      </c>
      <c r="L726" s="63" t="s">
        <v>6</v>
      </c>
      <c r="M726" s="11" t="s">
        <v>105</v>
      </c>
    </row>
    <row r="727" spans="1:21" x14ac:dyDescent="0.3">
      <c r="A727" s="9" t="s">
        <v>37</v>
      </c>
      <c r="B727" s="10" t="s">
        <v>139</v>
      </c>
      <c r="L727" s="65" t="s">
        <v>37</v>
      </c>
      <c r="M727" s="13" t="s">
        <v>139</v>
      </c>
    </row>
    <row r="728" spans="1:21" x14ac:dyDescent="0.3">
      <c r="A728" s="3"/>
      <c r="B728" s="8" t="s">
        <v>74</v>
      </c>
      <c r="C728" s="8" t="s">
        <v>75</v>
      </c>
      <c r="D728" s="8" t="s">
        <v>12</v>
      </c>
      <c r="E728" s="8" t="s">
        <v>11</v>
      </c>
      <c r="F728" s="8" t="s">
        <v>13</v>
      </c>
      <c r="G728" s="1"/>
      <c r="H728" s="1"/>
      <c r="I728" s="1"/>
      <c r="J728" s="1"/>
      <c r="K728" s="1"/>
      <c r="L728" s="64"/>
      <c r="M728" s="8" t="s">
        <v>74</v>
      </c>
      <c r="N728" s="8" t="s">
        <v>75</v>
      </c>
      <c r="O728" s="8" t="s">
        <v>12</v>
      </c>
      <c r="P728" s="8" t="s">
        <v>11</v>
      </c>
      <c r="Q728" s="8" t="s">
        <v>13</v>
      </c>
      <c r="R728" s="12"/>
      <c r="S728" s="12"/>
      <c r="T728" s="12"/>
      <c r="U728" s="12"/>
    </row>
    <row r="729" spans="1:21" x14ac:dyDescent="0.3">
      <c r="A729" s="3" t="s">
        <v>22</v>
      </c>
      <c r="B729" s="1">
        <v>7</v>
      </c>
      <c r="C729" s="1">
        <v>19</v>
      </c>
      <c r="D729" s="1">
        <v>26</v>
      </c>
      <c r="E729" s="1">
        <v>0</v>
      </c>
      <c r="F729" s="1">
        <v>26</v>
      </c>
      <c r="G729" s="1"/>
      <c r="H729" s="1"/>
      <c r="I729" s="1"/>
      <c r="J729" s="1"/>
      <c r="K729" s="1"/>
      <c r="L729" s="64" t="s">
        <v>22</v>
      </c>
      <c r="M729" s="14">
        <f t="shared" ref="M729:M732" si="279">B729/$F729*100</f>
        <v>26.923076923076923</v>
      </c>
      <c r="N729" s="14">
        <f t="shared" ref="N729:N732" si="280">C729/$F729*100</f>
        <v>73.076923076923066</v>
      </c>
      <c r="O729" s="16"/>
      <c r="P729" s="16">
        <f t="shared" ref="P729:P732" si="281">E729/$D729*100</f>
        <v>0</v>
      </c>
      <c r="Q729" s="14">
        <f t="shared" ref="Q729:Q732" si="282">F729/$F729*100</f>
        <v>100</v>
      </c>
      <c r="R729" s="12"/>
      <c r="S729" s="12"/>
      <c r="T729" s="12"/>
      <c r="U729" s="12"/>
    </row>
    <row r="730" spans="1:21" x14ac:dyDescent="0.3">
      <c r="A730" s="3" t="s">
        <v>24</v>
      </c>
      <c r="B730" s="1">
        <v>0</v>
      </c>
      <c r="C730" s="1">
        <v>19</v>
      </c>
      <c r="D730" s="1">
        <v>19</v>
      </c>
      <c r="E730" s="1">
        <v>0</v>
      </c>
      <c r="F730" s="1">
        <v>19</v>
      </c>
      <c r="G730" s="1"/>
      <c r="H730" s="1"/>
      <c r="I730" s="1"/>
      <c r="J730" s="1"/>
      <c r="K730" s="1"/>
      <c r="L730" s="64" t="s">
        <v>24</v>
      </c>
      <c r="M730" s="14">
        <f t="shared" si="279"/>
        <v>0</v>
      </c>
      <c r="N730" s="14">
        <f t="shared" si="280"/>
        <v>100</v>
      </c>
      <c r="O730" s="16"/>
      <c r="P730" s="16">
        <f t="shared" si="281"/>
        <v>0</v>
      </c>
      <c r="Q730" s="14">
        <f t="shared" si="282"/>
        <v>100</v>
      </c>
      <c r="R730" s="12"/>
      <c r="S730" s="12"/>
      <c r="T730" s="12"/>
      <c r="U730" s="12"/>
    </row>
    <row r="731" spans="1:21" x14ac:dyDescent="0.3">
      <c r="A731" s="3" t="s">
        <v>141</v>
      </c>
      <c r="B731" s="1">
        <v>4</v>
      </c>
      <c r="C731" s="1">
        <v>18</v>
      </c>
      <c r="D731" s="1">
        <v>22</v>
      </c>
      <c r="E731" s="1">
        <v>0</v>
      </c>
      <c r="F731" s="1">
        <v>22</v>
      </c>
      <c r="G731" s="1"/>
      <c r="H731" s="1"/>
      <c r="I731" s="1"/>
      <c r="J731" s="1"/>
      <c r="K731" s="1"/>
      <c r="L731" s="64" t="s">
        <v>141</v>
      </c>
      <c r="M731" s="14">
        <f t="shared" si="279"/>
        <v>18.181818181818183</v>
      </c>
      <c r="N731" s="14">
        <f t="shared" si="280"/>
        <v>81.818181818181827</v>
      </c>
      <c r="O731" s="16"/>
      <c r="P731" s="16">
        <f t="shared" si="281"/>
        <v>0</v>
      </c>
      <c r="Q731" s="14">
        <f t="shared" si="282"/>
        <v>100</v>
      </c>
      <c r="R731" s="12"/>
      <c r="S731" s="12"/>
      <c r="T731" s="12"/>
      <c r="U731" s="12"/>
    </row>
    <row r="732" spans="1:21" x14ac:dyDescent="0.3">
      <c r="A732" s="3" t="s">
        <v>21</v>
      </c>
      <c r="B732" s="7">
        <v>11</v>
      </c>
      <c r="C732" s="7">
        <v>56</v>
      </c>
      <c r="D732" s="7">
        <v>67</v>
      </c>
      <c r="E732" s="7">
        <v>0</v>
      </c>
      <c r="F732" s="7">
        <v>67</v>
      </c>
      <c r="G732" s="1"/>
      <c r="H732" s="1"/>
      <c r="I732" s="1"/>
      <c r="J732" s="1"/>
      <c r="K732" s="1"/>
      <c r="L732" s="64" t="s">
        <v>21</v>
      </c>
      <c r="M732" s="15">
        <f t="shared" si="279"/>
        <v>16.417910447761194</v>
      </c>
      <c r="N732" s="15">
        <f t="shared" si="280"/>
        <v>83.582089552238799</v>
      </c>
      <c r="O732" s="17"/>
      <c r="P732" s="17">
        <f t="shared" si="281"/>
        <v>0</v>
      </c>
      <c r="Q732" s="15">
        <f t="shared" si="282"/>
        <v>100</v>
      </c>
      <c r="R732" s="12"/>
      <c r="S732" s="12"/>
      <c r="T732" s="12"/>
      <c r="U732" s="12"/>
    </row>
    <row r="733" spans="1:21" x14ac:dyDescent="0.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64"/>
      <c r="M733" s="12"/>
      <c r="N733" s="12"/>
      <c r="O733" s="12"/>
      <c r="P733" s="12"/>
      <c r="Q733" s="12"/>
      <c r="R733" s="12"/>
      <c r="S733" s="12"/>
      <c r="T733" s="12"/>
      <c r="U733" s="12"/>
    </row>
    <row r="734" spans="1:21" ht="15" thickBot="1" x14ac:dyDescent="0.35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1"/>
      <c r="L734" s="64"/>
      <c r="M734" s="6"/>
      <c r="N734" s="6"/>
      <c r="O734" s="6"/>
      <c r="P734" s="6"/>
      <c r="Q734" s="6"/>
      <c r="R734" s="6"/>
      <c r="S734" s="6"/>
      <c r="T734" s="6"/>
      <c r="U734" s="6"/>
    </row>
    <row r="735" spans="1:21" x14ac:dyDescent="0.3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64"/>
      <c r="M735" s="12"/>
      <c r="N735" s="12"/>
      <c r="O735" s="12"/>
      <c r="P735" s="12"/>
      <c r="Q735" s="12"/>
      <c r="R735" s="12"/>
      <c r="S735" s="12"/>
      <c r="T735" s="12"/>
      <c r="U735" s="12"/>
    </row>
    <row r="736" spans="1:21" x14ac:dyDescent="0.3">
      <c r="A736" s="2" t="s">
        <v>0</v>
      </c>
      <c r="B736" t="s">
        <v>1</v>
      </c>
      <c r="L736" s="63" t="s">
        <v>0</v>
      </c>
      <c r="M736" s="11" t="s">
        <v>1</v>
      </c>
    </row>
    <row r="737" spans="1:21" x14ac:dyDescent="0.3">
      <c r="A737" s="2" t="s">
        <v>2</v>
      </c>
      <c r="B737" t="s">
        <v>106</v>
      </c>
      <c r="L737" s="63" t="s">
        <v>2</v>
      </c>
      <c r="M737" s="11" t="s">
        <v>106</v>
      </c>
    </row>
    <row r="738" spans="1:21" x14ac:dyDescent="0.3">
      <c r="A738" s="2" t="s">
        <v>4</v>
      </c>
      <c r="B738" t="s">
        <v>96</v>
      </c>
      <c r="L738" s="63" t="s">
        <v>4</v>
      </c>
      <c r="M738" s="11" t="s">
        <v>96</v>
      </c>
    </row>
    <row r="739" spans="1:21" x14ac:dyDescent="0.3">
      <c r="A739" s="2" t="s">
        <v>6</v>
      </c>
      <c r="B739" t="s">
        <v>107</v>
      </c>
      <c r="L739" s="63" t="s">
        <v>6</v>
      </c>
      <c r="M739" s="11" t="s">
        <v>107</v>
      </c>
    </row>
    <row r="740" spans="1:21" x14ac:dyDescent="0.3">
      <c r="A740" s="9" t="s">
        <v>37</v>
      </c>
      <c r="B740" s="10" t="s">
        <v>139</v>
      </c>
      <c r="L740" s="65" t="s">
        <v>37</v>
      </c>
      <c r="M740" s="13" t="s">
        <v>139</v>
      </c>
    </row>
    <row r="741" spans="1:21" x14ac:dyDescent="0.3">
      <c r="A741" s="3"/>
      <c r="B741" s="4" t="s">
        <v>74</v>
      </c>
      <c r="C741" s="4" t="s">
        <v>75</v>
      </c>
      <c r="D741" s="4" t="s">
        <v>12</v>
      </c>
      <c r="E741" s="4" t="s">
        <v>11</v>
      </c>
      <c r="F741" s="4" t="s">
        <v>13</v>
      </c>
      <c r="G741" s="1"/>
      <c r="H741" s="1"/>
      <c r="I741" s="1"/>
      <c r="J741" s="1"/>
      <c r="K741" s="1"/>
      <c r="L741" s="64"/>
      <c r="M741" s="4" t="s">
        <v>74</v>
      </c>
      <c r="N741" s="4" t="s">
        <v>75</v>
      </c>
      <c r="O741" s="4" t="s">
        <v>12</v>
      </c>
      <c r="P741" s="4" t="s">
        <v>11</v>
      </c>
      <c r="Q741" s="4" t="s">
        <v>13</v>
      </c>
      <c r="R741" s="12"/>
      <c r="S741" s="12"/>
      <c r="T741" s="12"/>
      <c r="U741" s="12"/>
    </row>
    <row r="742" spans="1:21" x14ac:dyDescent="0.3">
      <c r="A742" s="3" t="s">
        <v>14</v>
      </c>
      <c r="B742" s="1">
        <v>2</v>
      </c>
      <c r="C742" s="1">
        <v>0</v>
      </c>
      <c r="D742" s="1">
        <v>2</v>
      </c>
      <c r="E742" s="1">
        <v>0</v>
      </c>
      <c r="F742" s="1">
        <v>2</v>
      </c>
      <c r="G742" s="1"/>
      <c r="H742" s="1"/>
      <c r="I742" s="1"/>
      <c r="J742" s="1"/>
      <c r="K742" s="1"/>
      <c r="L742" s="64" t="s">
        <v>14</v>
      </c>
      <c r="M742" s="14">
        <f>B742/$F742*100</f>
        <v>100</v>
      </c>
      <c r="N742" s="14">
        <f t="shared" ref="N742:N749" si="283">C742/$F742*100</f>
        <v>0</v>
      </c>
      <c r="P742" s="16">
        <f>E742/$D742*100</f>
        <v>0</v>
      </c>
      <c r="Q742" s="14">
        <f t="shared" ref="Q742:Q749" si="284">F742/$F742*100</f>
        <v>100</v>
      </c>
      <c r="R742" s="12"/>
      <c r="S742" s="12"/>
      <c r="T742" s="12"/>
      <c r="U742" s="12"/>
    </row>
    <row r="743" spans="1:21" x14ac:dyDescent="0.3">
      <c r="A743" s="3" t="s">
        <v>15</v>
      </c>
      <c r="B743" s="1">
        <v>5</v>
      </c>
      <c r="C743" s="1">
        <v>2</v>
      </c>
      <c r="D743" s="1">
        <v>7</v>
      </c>
      <c r="E743" s="1">
        <v>0</v>
      </c>
      <c r="F743" s="1">
        <v>7</v>
      </c>
      <c r="G743" s="1"/>
      <c r="H743" s="1"/>
      <c r="I743" s="1"/>
      <c r="J743" s="1"/>
      <c r="K743" s="1"/>
      <c r="L743" s="64" t="s">
        <v>15</v>
      </c>
      <c r="M743" s="14">
        <f t="shared" ref="M743:M749" si="285">B743/$F743*100</f>
        <v>71.428571428571431</v>
      </c>
      <c r="N743" s="14">
        <f t="shared" si="283"/>
        <v>28.571428571428569</v>
      </c>
      <c r="O743" s="16"/>
      <c r="P743" s="16">
        <f t="shared" ref="P743:P749" si="286">E743/$D743*100</f>
        <v>0</v>
      </c>
      <c r="Q743" s="14">
        <f t="shared" si="284"/>
        <v>100</v>
      </c>
      <c r="R743" s="12"/>
      <c r="S743" s="12"/>
      <c r="T743" s="12"/>
      <c r="U743" s="12"/>
    </row>
    <row r="744" spans="1:21" x14ac:dyDescent="0.3">
      <c r="A744" s="3" t="s">
        <v>16</v>
      </c>
      <c r="B744" s="1">
        <v>14</v>
      </c>
      <c r="C744" s="1">
        <v>6</v>
      </c>
      <c r="D744" s="1">
        <v>20</v>
      </c>
      <c r="E744" s="1">
        <v>0</v>
      </c>
      <c r="F744" s="1">
        <v>20</v>
      </c>
      <c r="G744" s="1"/>
      <c r="H744" s="1"/>
      <c r="I744" s="1"/>
      <c r="J744" s="1"/>
      <c r="K744" s="1"/>
      <c r="L744" s="64" t="s">
        <v>16</v>
      </c>
      <c r="M744" s="14">
        <f t="shared" si="285"/>
        <v>70</v>
      </c>
      <c r="N744" s="14">
        <f t="shared" si="283"/>
        <v>30</v>
      </c>
      <c r="O744" s="16"/>
      <c r="P744" s="16">
        <f t="shared" si="286"/>
        <v>0</v>
      </c>
      <c r="Q744" s="14">
        <f t="shared" si="284"/>
        <v>100</v>
      </c>
      <c r="R744" s="12"/>
      <c r="S744" s="12"/>
      <c r="T744" s="12"/>
      <c r="U744" s="12"/>
    </row>
    <row r="745" spans="1:21" x14ac:dyDescent="0.3">
      <c r="A745" s="3" t="s">
        <v>17</v>
      </c>
      <c r="B745" s="1">
        <v>10</v>
      </c>
      <c r="C745" s="1">
        <v>1</v>
      </c>
      <c r="D745" s="1">
        <v>11</v>
      </c>
      <c r="E745" s="1">
        <v>0</v>
      </c>
      <c r="F745" s="1">
        <v>11</v>
      </c>
      <c r="G745" s="1"/>
      <c r="H745" s="1"/>
      <c r="I745" s="1"/>
      <c r="J745" s="1"/>
      <c r="K745" s="1"/>
      <c r="L745" s="64" t="s">
        <v>17</v>
      </c>
      <c r="M745" s="14">
        <f t="shared" si="285"/>
        <v>90.909090909090907</v>
      </c>
      <c r="N745" s="14">
        <f t="shared" si="283"/>
        <v>9.0909090909090917</v>
      </c>
      <c r="O745" s="16"/>
      <c r="P745" s="16">
        <f t="shared" si="286"/>
        <v>0</v>
      </c>
      <c r="Q745" s="14">
        <f t="shared" si="284"/>
        <v>100</v>
      </c>
      <c r="R745" s="12"/>
      <c r="S745" s="12"/>
      <c r="T745" s="12"/>
      <c r="U745" s="12"/>
    </row>
    <row r="746" spans="1:21" x14ac:dyDescent="0.3">
      <c r="A746" s="3" t="s">
        <v>18</v>
      </c>
      <c r="B746" s="1">
        <v>6</v>
      </c>
      <c r="C746" s="1">
        <v>1</v>
      </c>
      <c r="D746" s="1">
        <v>7</v>
      </c>
      <c r="E746" s="1">
        <v>0</v>
      </c>
      <c r="F746" s="1">
        <v>7</v>
      </c>
      <c r="G746" s="1"/>
      <c r="H746" s="1"/>
      <c r="I746" s="1"/>
      <c r="J746" s="1"/>
      <c r="K746" s="1"/>
      <c r="L746" s="64" t="s">
        <v>18</v>
      </c>
      <c r="M746" s="14">
        <f t="shared" si="285"/>
        <v>85.714285714285708</v>
      </c>
      <c r="N746" s="14">
        <f t="shared" si="283"/>
        <v>14.285714285714285</v>
      </c>
      <c r="O746" s="16"/>
      <c r="P746" s="16">
        <f t="shared" si="286"/>
        <v>0</v>
      </c>
      <c r="Q746" s="14">
        <f t="shared" si="284"/>
        <v>100</v>
      </c>
      <c r="R746" s="12"/>
      <c r="S746" s="12"/>
      <c r="T746" s="12"/>
      <c r="U746" s="12"/>
    </row>
    <row r="747" spans="1:21" x14ac:dyDescent="0.3">
      <c r="A747" s="3" t="s">
        <v>19</v>
      </c>
      <c r="B747" s="1">
        <v>2</v>
      </c>
      <c r="C747" s="1">
        <v>0</v>
      </c>
      <c r="D747" s="1">
        <v>2</v>
      </c>
      <c r="E747" s="1">
        <v>0</v>
      </c>
      <c r="F747" s="1">
        <v>2</v>
      </c>
      <c r="G747" s="1"/>
      <c r="H747" s="1"/>
      <c r="I747" s="1"/>
      <c r="J747" s="1"/>
      <c r="K747" s="1"/>
      <c r="L747" s="64" t="s">
        <v>19</v>
      </c>
      <c r="M747" s="14">
        <f t="shared" si="285"/>
        <v>100</v>
      </c>
      <c r="N747" s="14">
        <f t="shared" si="283"/>
        <v>0</v>
      </c>
      <c r="O747" s="16"/>
      <c r="P747" s="16">
        <f t="shared" si="286"/>
        <v>0</v>
      </c>
      <c r="Q747" s="14">
        <f t="shared" si="284"/>
        <v>100</v>
      </c>
      <c r="R747" s="12"/>
      <c r="S747" s="12"/>
      <c r="T747" s="12"/>
      <c r="U747" s="12"/>
    </row>
    <row r="748" spans="1:21" x14ac:dyDescent="0.3">
      <c r="A748" s="3" t="s">
        <v>20</v>
      </c>
      <c r="B748" s="1">
        <v>16</v>
      </c>
      <c r="C748" s="1">
        <v>2</v>
      </c>
      <c r="D748" s="1">
        <v>18</v>
      </c>
      <c r="E748" s="1">
        <v>0</v>
      </c>
      <c r="F748" s="1">
        <v>18</v>
      </c>
      <c r="G748" s="1"/>
      <c r="H748" s="1"/>
      <c r="I748" s="1"/>
      <c r="J748" s="1"/>
      <c r="K748" s="1"/>
      <c r="L748" s="64" t="s">
        <v>20</v>
      </c>
      <c r="M748" s="14">
        <f t="shared" si="285"/>
        <v>88.888888888888886</v>
      </c>
      <c r="N748" s="14">
        <f t="shared" si="283"/>
        <v>11.111111111111111</v>
      </c>
      <c r="O748" s="16"/>
      <c r="P748" s="16">
        <f t="shared" si="286"/>
        <v>0</v>
      </c>
      <c r="Q748" s="14">
        <f t="shared" si="284"/>
        <v>100</v>
      </c>
      <c r="R748" s="12"/>
      <c r="S748" s="12"/>
      <c r="T748" s="12"/>
      <c r="U748" s="12"/>
    </row>
    <row r="749" spans="1:21" x14ac:dyDescent="0.3">
      <c r="A749" s="3" t="s">
        <v>21</v>
      </c>
      <c r="B749" s="7">
        <v>55</v>
      </c>
      <c r="C749" s="7">
        <v>12</v>
      </c>
      <c r="D749" s="7">
        <v>67</v>
      </c>
      <c r="E749" s="7">
        <v>0</v>
      </c>
      <c r="F749" s="7">
        <v>67</v>
      </c>
      <c r="G749" s="1"/>
      <c r="H749" s="1"/>
      <c r="I749" s="1"/>
      <c r="J749" s="1"/>
      <c r="K749" s="1"/>
      <c r="L749" s="64" t="s">
        <v>21</v>
      </c>
      <c r="M749" s="15">
        <f t="shared" si="285"/>
        <v>82.089552238805979</v>
      </c>
      <c r="N749" s="15">
        <f t="shared" si="283"/>
        <v>17.910447761194028</v>
      </c>
      <c r="O749" s="17"/>
      <c r="P749" s="17">
        <f t="shared" si="286"/>
        <v>0</v>
      </c>
      <c r="Q749" s="15">
        <f t="shared" si="284"/>
        <v>100</v>
      </c>
      <c r="R749" s="12"/>
      <c r="S749" s="12"/>
      <c r="T749" s="12"/>
      <c r="U749" s="12"/>
    </row>
    <row r="750" spans="1:21" x14ac:dyDescent="0.3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64"/>
      <c r="M750" s="12"/>
      <c r="N750" s="12"/>
      <c r="O750" s="12"/>
      <c r="P750" s="12"/>
      <c r="Q750" s="12"/>
      <c r="R750" s="12"/>
      <c r="S750" s="12"/>
      <c r="T750" s="12"/>
      <c r="U750" s="12"/>
    </row>
    <row r="751" spans="1:21" x14ac:dyDescent="0.3">
      <c r="A751" s="2" t="s">
        <v>0</v>
      </c>
      <c r="B751" t="s">
        <v>1</v>
      </c>
      <c r="L751" s="63" t="s">
        <v>0</v>
      </c>
      <c r="M751" s="11" t="s">
        <v>1</v>
      </c>
    </row>
    <row r="752" spans="1:21" x14ac:dyDescent="0.3">
      <c r="A752" s="2" t="s">
        <v>2</v>
      </c>
      <c r="B752" t="s">
        <v>106</v>
      </c>
      <c r="L752" s="63" t="s">
        <v>2</v>
      </c>
      <c r="M752" s="11" t="s">
        <v>106</v>
      </c>
    </row>
    <row r="753" spans="1:21" x14ac:dyDescent="0.3">
      <c r="A753" s="2" t="s">
        <v>4</v>
      </c>
      <c r="B753" t="s">
        <v>96</v>
      </c>
      <c r="L753" s="63" t="s">
        <v>4</v>
      </c>
      <c r="M753" s="11" t="s">
        <v>96</v>
      </c>
    </row>
    <row r="754" spans="1:21" x14ac:dyDescent="0.3">
      <c r="A754" s="2" t="s">
        <v>6</v>
      </c>
      <c r="B754" t="s">
        <v>107</v>
      </c>
      <c r="L754" s="63" t="s">
        <v>6</v>
      </c>
      <c r="M754" s="11" t="s">
        <v>107</v>
      </c>
    </row>
    <row r="755" spans="1:21" x14ac:dyDescent="0.3">
      <c r="A755" s="9" t="s">
        <v>37</v>
      </c>
      <c r="B755" s="10" t="s">
        <v>139</v>
      </c>
      <c r="L755" s="65" t="s">
        <v>37</v>
      </c>
      <c r="M755" s="13" t="s">
        <v>139</v>
      </c>
    </row>
    <row r="756" spans="1:21" x14ac:dyDescent="0.3">
      <c r="A756" s="3"/>
      <c r="B756" s="8" t="s">
        <v>74</v>
      </c>
      <c r="C756" s="8" t="s">
        <v>75</v>
      </c>
      <c r="D756" s="8" t="s">
        <v>12</v>
      </c>
      <c r="E756" s="8" t="s">
        <v>11</v>
      </c>
      <c r="F756" s="8" t="s">
        <v>13</v>
      </c>
      <c r="G756" s="1"/>
      <c r="H756" s="1"/>
      <c r="I756" s="1"/>
      <c r="J756" s="1"/>
      <c r="K756" s="1"/>
      <c r="L756" s="64"/>
      <c r="M756" s="8" t="s">
        <v>74</v>
      </c>
      <c r="N756" s="8" t="s">
        <v>75</v>
      </c>
      <c r="O756" s="8" t="s">
        <v>12</v>
      </c>
      <c r="P756" s="8" t="s">
        <v>11</v>
      </c>
      <c r="Q756" s="8" t="s">
        <v>13</v>
      </c>
      <c r="R756" s="12"/>
      <c r="S756" s="12"/>
      <c r="T756" s="12"/>
      <c r="U756" s="12"/>
    </row>
    <row r="757" spans="1:21" x14ac:dyDescent="0.3">
      <c r="A757" s="3" t="s">
        <v>22</v>
      </c>
      <c r="B757" s="1">
        <v>20</v>
      </c>
      <c r="C757" s="1">
        <v>6</v>
      </c>
      <c r="D757" s="1">
        <v>26</v>
      </c>
      <c r="E757" s="1">
        <v>0</v>
      </c>
      <c r="F757" s="1">
        <v>26</v>
      </c>
      <c r="G757" s="1"/>
      <c r="H757" s="1"/>
      <c r="I757" s="1"/>
      <c r="J757" s="1"/>
      <c r="K757" s="1"/>
      <c r="L757" s="64" t="s">
        <v>22</v>
      </c>
      <c r="M757" s="14">
        <f t="shared" ref="M757:M760" si="287">B757/$F757*100</f>
        <v>76.923076923076934</v>
      </c>
      <c r="N757" s="14">
        <f t="shared" ref="N757:N760" si="288">C757/$F757*100</f>
        <v>23.076923076923077</v>
      </c>
      <c r="O757" s="16"/>
      <c r="P757" s="16">
        <f t="shared" ref="P757:P760" si="289">E757/$D757*100</f>
        <v>0</v>
      </c>
      <c r="Q757" s="14">
        <f t="shared" ref="Q757:Q760" si="290">F757/$F757*100</f>
        <v>100</v>
      </c>
      <c r="R757" s="12"/>
      <c r="S757" s="12"/>
      <c r="T757" s="12"/>
      <c r="U757" s="12"/>
    </row>
    <row r="758" spans="1:21" x14ac:dyDescent="0.3">
      <c r="A758" s="3" t="s">
        <v>24</v>
      </c>
      <c r="B758" s="1">
        <v>15</v>
      </c>
      <c r="C758" s="1">
        <v>4</v>
      </c>
      <c r="D758" s="1">
        <v>19</v>
      </c>
      <c r="E758" s="1">
        <v>0</v>
      </c>
      <c r="F758" s="1">
        <v>19</v>
      </c>
      <c r="G758" s="1"/>
      <c r="H758" s="1"/>
      <c r="I758" s="1"/>
      <c r="J758" s="1"/>
      <c r="K758" s="1"/>
      <c r="L758" s="64" t="s">
        <v>24</v>
      </c>
      <c r="M758" s="14">
        <f t="shared" si="287"/>
        <v>78.94736842105263</v>
      </c>
      <c r="N758" s="14">
        <f t="shared" si="288"/>
        <v>21.052631578947366</v>
      </c>
      <c r="O758" s="16"/>
      <c r="P758" s="16">
        <f t="shared" si="289"/>
        <v>0</v>
      </c>
      <c r="Q758" s="14">
        <f t="shared" si="290"/>
        <v>100</v>
      </c>
      <c r="R758" s="12"/>
      <c r="S758" s="12"/>
      <c r="T758" s="12"/>
      <c r="U758" s="12"/>
    </row>
    <row r="759" spans="1:21" x14ac:dyDescent="0.3">
      <c r="A759" s="3" t="s">
        <v>141</v>
      </c>
      <c r="B759" s="1">
        <v>20</v>
      </c>
      <c r="C759" s="1">
        <v>2</v>
      </c>
      <c r="D759" s="1">
        <v>22</v>
      </c>
      <c r="E759" s="1">
        <v>0</v>
      </c>
      <c r="F759" s="1">
        <v>22</v>
      </c>
      <c r="G759" s="1"/>
      <c r="H759" s="1"/>
      <c r="I759" s="1"/>
      <c r="J759" s="1"/>
      <c r="K759" s="1"/>
      <c r="L759" s="64" t="s">
        <v>141</v>
      </c>
      <c r="M759" s="14">
        <f t="shared" si="287"/>
        <v>90.909090909090907</v>
      </c>
      <c r="N759" s="14">
        <f t="shared" si="288"/>
        <v>9.0909090909090917</v>
      </c>
      <c r="O759" s="16"/>
      <c r="P759" s="16">
        <f t="shared" si="289"/>
        <v>0</v>
      </c>
      <c r="Q759" s="14">
        <f t="shared" si="290"/>
        <v>100</v>
      </c>
      <c r="R759" s="12"/>
      <c r="S759" s="12"/>
      <c r="T759" s="12"/>
      <c r="U759" s="12"/>
    </row>
    <row r="760" spans="1:21" x14ac:dyDescent="0.3">
      <c r="A760" s="3" t="s">
        <v>21</v>
      </c>
      <c r="B760" s="7">
        <v>55</v>
      </c>
      <c r="C760" s="7">
        <v>12</v>
      </c>
      <c r="D760" s="7">
        <v>67</v>
      </c>
      <c r="E760" s="7">
        <v>0</v>
      </c>
      <c r="F760" s="7">
        <v>67</v>
      </c>
      <c r="G760" s="1"/>
      <c r="H760" s="1"/>
      <c r="I760" s="1"/>
      <c r="J760" s="1"/>
      <c r="K760" s="1"/>
      <c r="L760" s="64" t="s">
        <v>21</v>
      </c>
      <c r="M760" s="15">
        <f t="shared" si="287"/>
        <v>82.089552238805979</v>
      </c>
      <c r="N760" s="15">
        <f t="shared" si="288"/>
        <v>17.910447761194028</v>
      </c>
      <c r="O760" s="17"/>
      <c r="P760" s="17">
        <f t="shared" si="289"/>
        <v>0</v>
      </c>
      <c r="Q760" s="15">
        <f t="shared" si="290"/>
        <v>100</v>
      </c>
      <c r="R760" s="12"/>
      <c r="S760" s="12"/>
      <c r="T760" s="12"/>
      <c r="U760" s="12"/>
    </row>
    <row r="761" spans="1:21" x14ac:dyDescent="0.3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64"/>
      <c r="M761" s="12"/>
      <c r="N761" s="12"/>
      <c r="O761" s="12"/>
      <c r="P761" s="12"/>
      <c r="Q761" s="12"/>
      <c r="R761" s="12"/>
      <c r="S761" s="12"/>
      <c r="T761" s="12"/>
      <c r="U761" s="12"/>
    </row>
    <row r="762" spans="1:21" ht="15" thickBot="1" x14ac:dyDescent="0.35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1"/>
      <c r="L762" s="64"/>
      <c r="M762" s="6"/>
      <c r="N762" s="6"/>
      <c r="O762" s="6"/>
      <c r="P762" s="6"/>
      <c r="Q762" s="6"/>
      <c r="R762" s="6"/>
      <c r="S762" s="6"/>
      <c r="T762" s="6"/>
      <c r="U762" s="6"/>
    </row>
    <row r="763" spans="1:21" x14ac:dyDescent="0.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64"/>
      <c r="M763" s="12"/>
      <c r="N763" s="12"/>
      <c r="O763" s="12"/>
      <c r="P763" s="12"/>
      <c r="Q763" s="12"/>
      <c r="R763" s="12"/>
      <c r="S763" s="12"/>
      <c r="T763" s="12"/>
      <c r="U763" s="12"/>
    </row>
    <row r="764" spans="1:21" x14ac:dyDescent="0.3">
      <c r="A764" s="2" t="s">
        <v>0</v>
      </c>
      <c r="B764" t="s">
        <v>1</v>
      </c>
      <c r="L764" s="63" t="s">
        <v>0</v>
      </c>
      <c r="M764" s="11" t="s">
        <v>1</v>
      </c>
    </row>
    <row r="765" spans="1:21" x14ac:dyDescent="0.3">
      <c r="A765" s="2" t="s">
        <v>2</v>
      </c>
      <c r="B765" t="s">
        <v>108</v>
      </c>
      <c r="L765" s="63" t="s">
        <v>2</v>
      </c>
      <c r="M765" s="11" t="s">
        <v>108</v>
      </c>
    </row>
    <row r="766" spans="1:21" x14ac:dyDescent="0.3">
      <c r="A766" s="2" t="s">
        <v>4</v>
      </c>
      <c r="B766" t="s">
        <v>96</v>
      </c>
      <c r="L766" s="63" t="s">
        <v>4</v>
      </c>
      <c r="M766" s="11" t="s">
        <v>96</v>
      </c>
    </row>
    <row r="767" spans="1:21" x14ac:dyDescent="0.3">
      <c r="A767" s="2" t="s">
        <v>6</v>
      </c>
      <c r="B767" t="s">
        <v>109</v>
      </c>
      <c r="L767" s="63" t="s">
        <v>6</v>
      </c>
      <c r="M767" s="11" t="s">
        <v>109</v>
      </c>
    </row>
    <row r="768" spans="1:21" x14ac:dyDescent="0.3">
      <c r="A768" s="9" t="s">
        <v>37</v>
      </c>
      <c r="B768" s="10" t="s">
        <v>139</v>
      </c>
      <c r="L768" s="65" t="s">
        <v>37</v>
      </c>
      <c r="M768" s="13" t="s">
        <v>139</v>
      </c>
    </row>
    <row r="769" spans="1:21" x14ac:dyDescent="0.3">
      <c r="A769" s="3"/>
      <c r="B769" s="4" t="s">
        <v>74</v>
      </c>
      <c r="C769" s="4" t="s">
        <v>75</v>
      </c>
      <c r="D769" s="4" t="s">
        <v>12</v>
      </c>
      <c r="E769" s="4" t="s">
        <v>11</v>
      </c>
      <c r="F769" s="4" t="s">
        <v>13</v>
      </c>
      <c r="G769" s="1"/>
      <c r="H769" s="1"/>
      <c r="I769" s="1"/>
      <c r="J769" s="1"/>
      <c r="K769" s="1"/>
      <c r="L769" s="64"/>
      <c r="M769" s="4" t="s">
        <v>74</v>
      </c>
      <c r="N769" s="4" t="s">
        <v>75</v>
      </c>
      <c r="O769" s="4" t="s">
        <v>12</v>
      </c>
      <c r="P769" s="4" t="s">
        <v>11</v>
      </c>
      <c r="Q769" s="4" t="s">
        <v>13</v>
      </c>
      <c r="R769" s="12"/>
      <c r="S769" s="12"/>
      <c r="T769" s="12"/>
      <c r="U769" s="12"/>
    </row>
    <row r="770" spans="1:21" x14ac:dyDescent="0.3">
      <c r="A770" s="3" t="s">
        <v>14</v>
      </c>
      <c r="B770" s="1">
        <v>2</v>
      </c>
      <c r="C770" s="1">
        <v>0</v>
      </c>
      <c r="D770" s="1">
        <v>2</v>
      </c>
      <c r="E770" s="1">
        <v>0</v>
      </c>
      <c r="F770" s="1">
        <v>2</v>
      </c>
      <c r="G770" s="1"/>
      <c r="H770" s="1"/>
      <c r="I770" s="1"/>
      <c r="J770" s="1"/>
      <c r="K770" s="1"/>
      <c r="L770" s="64" t="s">
        <v>14</v>
      </c>
      <c r="M770" s="14">
        <f>B770/$F770*100</f>
        <v>100</v>
      </c>
      <c r="N770" s="14">
        <f t="shared" ref="N770:N777" si="291">C770/$F770*100</f>
        <v>0</v>
      </c>
      <c r="P770" s="16">
        <f>E770/$D770*100</f>
        <v>0</v>
      </c>
      <c r="Q770" s="14">
        <f t="shared" ref="Q770:Q777" si="292">F770/$F770*100</f>
        <v>100</v>
      </c>
      <c r="R770" s="12"/>
      <c r="S770" s="12"/>
      <c r="T770" s="12"/>
      <c r="U770" s="12"/>
    </row>
    <row r="771" spans="1:21" x14ac:dyDescent="0.3">
      <c r="A771" s="3" t="s">
        <v>15</v>
      </c>
      <c r="B771" s="1">
        <v>6</v>
      </c>
      <c r="C771" s="1">
        <v>1</v>
      </c>
      <c r="D771" s="1">
        <v>7</v>
      </c>
      <c r="E771" s="1">
        <v>0</v>
      </c>
      <c r="F771" s="1">
        <v>7</v>
      </c>
      <c r="G771" s="1"/>
      <c r="H771" s="1"/>
      <c r="I771" s="1"/>
      <c r="J771" s="1"/>
      <c r="K771" s="1"/>
      <c r="L771" s="64" t="s">
        <v>15</v>
      </c>
      <c r="M771" s="14">
        <f t="shared" ref="M771:M777" si="293">B771/$F771*100</f>
        <v>85.714285714285708</v>
      </c>
      <c r="N771" s="14">
        <f t="shared" si="291"/>
        <v>14.285714285714285</v>
      </c>
      <c r="O771" s="16"/>
      <c r="P771" s="16">
        <f t="shared" ref="P771:P777" si="294">E771/$D771*100</f>
        <v>0</v>
      </c>
      <c r="Q771" s="14">
        <f t="shared" si="292"/>
        <v>100</v>
      </c>
      <c r="R771" s="12"/>
      <c r="S771" s="12"/>
      <c r="T771" s="12"/>
      <c r="U771" s="12"/>
    </row>
    <row r="772" spans="1:21" x14ac:dyDescent="0.3">
      <c r="A772" s="3" t="s">
        <v>16</v>
      </c>
      <c r="B772" s="1">
        <v>16</v>
      </c>
      <c r="C772" s="1">
        <v>4</v>
      </c>
      <c r="D772" s="1">
        <v>20</v>
      </c>
      <c r="E772" s="1">
        <v>0</v>
      </c>
      <c r="F772" s="1">
        <v>20</v>
      </c>
      <c r="G772" s="1"/>
      <c r="H772" s="1"/>
      <c r="I772" s="1"/>
      <c r="J772" s="1"/>
      <c r="K772" s="1"/>
      <c r="L772" s="64" t="s">
        <v>16</v>
      </c>
      <c r="M772" s="14">
        <f t="shared" si="293"/>
        <v>80</v>
      </c>
      <c r="N772" s="14">
        <f t="shared" si="291"/>
        <v>20</v>
      </c>
      <c r="O772" s="16"/>
      <c r="P772" s="16">
        <f t="shared" si="294"/>
        <v>0</v>
      </c>
      <c r="Q772" s="14">
        <f t="shared" si="292"/>
        <v>100</v>
      </c>
      <c r="R772" s="12"/>
      <c r="S772" s="12"/>
      <c r="T772" s="12"/>
      <c r="U772" s="12"/>
    </row>
    <row r="773" spans="1:21" x14ac:dyDescent="0.3">
      <c r="A773" s="3" t="s">
        <v>17</v>
      </c>
      <c r="B773" s="1">
        <v>7</v>
      </c>
      <c r="C773" s="1">
        <v>4</v>
      </c>
      <c r="D773" s="1">
        <v>11</v>
      </c>
      <c r="E773" s="1">
        <v>0</v>
      </c>
      <c r="F773" s="1">
        <v>11</v>
      </c>
      <c r="G773" s="1"/>
      <c r="H773" s="1"/>
      <c r="I773" s="1"/>
      <c r="J773" s="1"/>
      <c r="K773" s="1"/>
      <c r="L773" s="64" t="s">
        <v>17</v>
      </c>
      <c r="M773" s="14">
        <f t="shared" si="293"/>
        <v>63.636363636363633</v>
      </c>
      <c r="N773" s="14">
        <f t="shared" si="291"/>
        <v>36.363636363636367</v>
      </c>
      <c r="O773" s="16"/>
      <c r="P773" s="16">
        <f t="shared" si="294"/>
        <v>0</v>
      </c>
      <c r="Q773" s="14">
        <f t="shared" si="292"/>
        <v>100</v>
      </c>
      <c r="R773" s="12"/>
      <c r="S773" s="12"/>
      <c r="T773" s="12"/>
      <c r="U773" s="12"/>
    </row>
    <row r="774" spans="1:21" x14ac:dyDescent="0.3">
      <c r="A774" s="3" t="s">
        <v>18</v>
      </c>
      <c r="B774" s="1">
        <v>5</v>
      </c>
      <c r="C774" s="1">
        <v>2</v>
      </c>
      <c r="D774" s="1">
        <v>7</v>
      </c>
      <c r="E774" s="1">
        <v>0</v>
      </c>
      <c r="F774" s="1">
        <v>7</v>
      </c>
      <c r="G774" s="1"/>
      <c r="H774" s="1"/>
      <c r="I774" s="1"/>
      <c r="J774" s="1"/>
      <c r="K774" s="1"/>
      <c r="L774" s="64" t="s">
        <v>18</v>
      </c>
      <c r="M774" s="14">
        <f t="shared" si="293"/>
        <v>71.428571428571431</v>
      </c>
      <c r="N774" s="14">
        <f t="shared" si="291"/>
        <v>28.571428571428569</v>
      </c>
      <c r="O774" s="16"/>
      <c r="P774" s="16">
        <f t="shared" si="294"/>
        <v>0</v>
      </c>
      <c r="Q774" s="14">
        <f t="shared" si="292"/>
        <v>100</v>
      </c>
      <c r="R774" s="12"/>
      <c r="S774" s="12"/>
      <c r="T774" s="12"/>
      <c r="U774" s="12"/>
    </row>
    <row r="775" spans="1:21" x14ac:dyDescent="0.3">
      <c r="A775" s="3" t="s">
        <v>19</v>
      </c>
      <c r="B775" s="1">
        <v>2</v>
      </c>
      <c r="C775" s="1">
        <v>0</v>
      </c>
      <c r="D775" s="1">
        <v>2</v>
      </c>
      <c r="E775" s="1">
        <v>0</v>
      </c>
      <c r="F775" s="1">
        <v>2</v>
      </c>
      <c r="G775" s="1"/>
      <c r="H775" s="1"/>
      <c r="I775" s="1"/>
      <c r="J775" s="1"/>
      <c r="K775" s="1"/>
      <c r="L775" s="64" t="s">
        <v>19</v>
      </c>
      <c r="M775" s="14">
        <f t="shared" si="293"/>
        <v>100</v>
      </c>
      <c r="N775" s="14">
        <f t="shared" si="291"/>
        <v>0</v>
      </c>
      <c r="O775" s="16"/>
      <c r="P775" s="16">
        <f t="shared" si="294"/>
        <v>0</v>
      </c>
      <c r="Q775" s="14">
        <f t="shared" si="292"/>
        <v>100</v>
      </c>
      <c r="R775" s="12"/>
      <c r="S775" s="12"/>
      <c r="T775" s="12"/>
      <c r="U775" s="12"/>
    </row>
    <row r="776" spans="1:21" x14ac:dyDescent="0.3">
      <c r="A776" s="3" t="s">
        <v>20</v>
      </c>
      <c r="B776" s="1">
        <v>14</v>
      </c>
      <c r="C776" s="1">
        <v>4</v>
      </c>
      <c r="D776" s="1">
        <v>18</v>
      </c>
      <c r="E776" s="1">
        <v>0</v>
      </c>
      <c r="F776" s="1">
        <v>18</v>
      </c>
      <c r="G776" s="1"/>
      <c r="H776" s="1"/>
      <c r="I776" s="1"/>
      <c r="J776" s="1"/>
      <c r="K776" s="1"/>
      <c r="L776" s="64" t="s">
        <v>20</v>
      </c>
      <c r="M776" s="14">
        <f t="shared" si="293"/>
        <v>77.777777777777786</v>
      </c>
      <c r="N776" s="14">
        <f t="shared" si="291"/>
        <v>22.222222222222221</v>
      </c>
      <c r="O776" s="16"/>
      <c r="P776" s="16">
        <f t="shared" si="294"/>
        <v>0</v>
      </c>
      <c r="Q776" s="14">
        <f t="shared" si="292"/>
        <v>100</v>
      </c>
      <c r="R776" s="12"/>
      <c r="S776" s="12"/>
      <c r="T776" s="12"/>
      <c r="U776" s="12"/>
    </row>
    <row r="777" spans="1:21" x14ac:dyDescent="0.3">
      <c r="A777" s="3" t="s">
        <v>21</v>
      </c>
      <c r="B777" s="7">
        <v>52</v>
      </c>
      <c r="C777" s="7">
        <v>15</v>
      </c>
      <c r="D777" s="7">
        <v>67</v>
      </c>
      <c r="E777" s="7">
        <v>0</v>
      </c>
      <c r="F777" s="7">
        <v>67</v>
      </c>
      <c r="G777" s="1"/>
      <c r="H777" s="1"/>
      <c r="I777" s="1"/>
      <c r="J777" s="1"/>
      <c r="K777" s="1"/>
      <c r="L777" s="64" t="s">
        <v>21</v>
      </c>
      <c r="M777" s="15">
        <f t="shared" si="293"/>
        <v>77.611940298507463</v>
      </c>
      <c r="N777" s="15">
        <f t="shared" si="291"/>
        <v>22.388059701492537</v>
      </c>
      <c r="O777" s="17"/>
      <c r="P777" s="17">
        <f t="shared" si="294"/>
        <v>0</v>
      </c>
      <c r="Q777" s="15">
        <f t="shared" si="292"/>
        <v>100</v>
      </c>
      <c r="R777" s="12"/>
      <c r="S777" s="12"/>
      <c r="T777" s="12"/>
      <c r="U777" s="12"/>
    </row>
    <row r="778" spans="1:21" x14ac:dyDescent="0.3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64"/>
      <c r="M778" s="12"/>
      <c r="N778" s="12"/>
      <c r="O778" s="12"/>
      <c r="P778" s="12"/>
      <c r="Q778" s="12"/>
      <c r="R778" s="12"/>
      <c r="S778" s="12"/>
      <c r="T778" s="12"/>
      <c r="U778" s="12"/>
    </row>
    <row r="779" spans="1:21" x14ac:dyDescent="0.3">
      <c r="A779" s="2" t="s">
        <v>0</v>
      </c>
      <c r="B779" t="s">
        <v>1</v>
      </c>
      <c r="L779" s="63" t="s">
        <v>0</v>
      </c>
      <c r="M779" s="11" t="s">
        <v>1</v>
      </c>
    </row>
    <row r="780" spans="1:21" x14ac:dyDescent="0.3">
      <c r="A780" s="2" t="s">
        <v>2</v>
      </c>
      <c r="B780" t="s">
        <v>108</v>
      </c>
      <c r="L780" s="63" t="s">
        <v>2</v>
      </c>
      <c r="M780" s="11" t="s">
        <v>108</v>
      </c>
    </row>
    <row r="781" spans="1:21" x14ac:dyDescent="0.3">
      <c r="A781" s="2" t="s">
        <v>4</v>
      </c>
      <c r="B781" t="s">
        <v>96</v>
      </c>
      <c r="L781" s="63" t="s">
        <v>4</v>
      </c>
      <c r="M781" s="11" t="s">
        <v>96</v>
      </c>
    </row>
    <row r="782" spans="1:21" x14ac:dyDescent="0.3">
      <c r="A782" s="2" t="s">
        <v>6</v>
      </c>
      <c r="B782" t="s">
        <v>109</v>
      </c>
      <c r="L782" s="63" t="s">
        <v>6</v>
      </c>
      <c r="M782" s="11" t="s">
        <v>109</v>
      </c>
    </row>
    <row r="783" spans="1:21" x14ac:dyDescent="0.3">
      <c r="A783" s="9" t="s">
        <v>37</v>
      </c>
      <c r="B783" s="10" t="s">
        <v>139</v>
      </c>
      <c r="L783" s="65" t="s">
        <v>37</v>
      </c>
      <c r="M783" s="13" t="s">
        <v>139</v>
      </c>
    </row>
    <row r="784" spans="1:21" x14ac:dyDescent="0.3">
      <c r="A784" s="3"/>
      <c r="B784" s="8" t="s">
        <v>74</v>
      </c>
      <c r="C784" s="8" t="s">
        <v>75</v>
      </c>
      <c r="D784" s="8" t="s">
        <v>12</v>
      </c>
      <c r="E784" s="8" t="s">
        <v>11</v>
      </c>
      <c r="F784" s="8" t="s">
        <v>13</v>
      </c>
      <c r="G784" s="1"/>
      <c r="H784" s="1"/>
      <c r="I784" s="1"/>
      <c r="J784" s="1"/>
      <c r="K784" s="1"/>
      <c r="L784" s="64"/>
      <c r="M784" s="8" t="s">
        <v>74</v>
      </c>
      <c r="N784" s="8" t="s">
        <v>75</v>
      </c>
      <c r="O784" s="8" t="s">
        <v>12</v>
      </c>
      <c r="P784" s="8" t="s">
        <v>11</v>
      </c>
      <c r="Q784" s="8" t="s">
        <v>13</v>
      </c>
      <c r="R784" s="12"/>
      <c r="S784" s="12"/>
      <c r="T784" s="12"/>
      <c r="U784" s="12"/>
    </row>
    <row r="785" spans="1:21" x14ac:dyDescent="0.3">
      <c r="A785" s="3" t="s">
        <v>22</v>
      </c>
      <c r="B785" s="1">
        <v>19</v>
      </c>
      <c r="C785" s="1">
        <v>7</v>
      </c>
      <c r="D785" s="1">
        <v>26</v>
      </c>
      <c r="E785" s="1">
        <v>0</v>
      </c>
      <c r="F785" s="1">
        <v>26</v>
      </c>
      <c r="G785" s="1"/>
      <c r="H785" s="1"/>
      <c r="I785" s="1"/>
      <c r="J785" s="1"/>
      <c r="K785" s="1"/>
      <c r="L785" s="64" t="s">
        <v>22</v>
      </c>
      <c r="M785" s="14">
        <f t="shared" ref="M785:M788" si="295">B785/$F785*100</f>
        <v>73.076923076923066</v>
      </c>
      <c r="N785" s="14">
        <f t="shared" ref="N785:N788" si="296">C785/$F785*100</f>
        <v>26.923076923076923</v>
      </c>
      <c r="O785" s="16"/>
      <c r="P785" s="16">
        <f t="shared" ref="P785:P788" si="297">E785/$D785*100</f>
        <v>0</v>
      </c>
      <c r="Q785" s="14">
        <f t="shared" ref="Q785:Q788" si="298">F785/$F785*100</f>
        <v>100</v>
      </c>
      <c r="R785" s="12"/>
      <c r="S785" s="12"/>
      <c r="T785" s="12"/>
      <c r="U785" s="12"/>
    </row>
    <row r="786" spans="1:21" x14ac:dyDescent="0.3">
      <c r="A786" s="3" t="s">
        <v>24</v>
      </c>
      <c r="B786" s="1">
        <v>17</v>
      </c>
      <c r="C786" s="1">
        <v>2</v>
      </c>
      <c r="D786" s="1">
        <v>19</v>
      </c>
      <c r="E786" s="1">
        <v>0</v>
      </c>
      <c r="F786" s="1">
        <v>19</v>
      </c>
      <c r="G786" s="1"/>
      <c r="H786" s="1"/>
      <c r="I786" s="1"/>
      <c r="J786" s="1"/>
      <c r="K786" s="1"/>
      <c r="L786" s="64" t="s">
        <v>24</v>
      </c>
      <c r="M786" s="14">
        <f t="shared" si="295"/>
        <v>89.473684210526315</v>
      </c>
      <c r="N786" s="14">
        <f t="shared" si="296"/>
        <v>10.526315789473683</v>
      </c>
      <c r="O786" s="16"/>
      <c r="P786" s="16">
        <f t="shared" si="297"/>
        <v>0</v>
      </c>
      <c r="Q786" s="14">
        <f t="shared" si="298"/>
        <v>100</v>
      </c>
      <c r="R786" s="12"/>
      <c r="S786" s="12"/>
      <c r="T786" s="12"/>
      <c r="U786" s="12"/>
    </row>
    <row r="787" spans="1:21" x14ac:dyDescent="0.3">
      <c r="A787" s="3" t="s">
        <v>141</v>
      </c>
      <c r="B787" s="1">
        <v>16</v>
      </c>
      <c r="C787" s="1">
        <v>6</v>
      </c>
      <c r="D787" s="1">
        <v>22</v>
      </c>
      <c r="E787" s="1">
        <v>0</v>
      </c>
      <c r="F787" s="1">
        <v>22</v>
      </c>
      <c r="G787" s="1"/>
      <c r="H787" s="1"/>
      <c r="I787" s="1"/>
      <c r="J787" s="1"/>
      <c r="K787" s="1"/>
      <c r="L787" s="64" t="s">
        <v>141</v>
      </c>
      <c r="M787" s="14">
        <f t="shared" si="295"/>
        <v>72.727272727272734</v>
      </c>
      <c r="N787" s="14">
        <f t="shared" si="296"/>
        <v>27.27272727272727</v>
      </c>
      <c r="O787" s="16"/>
      <c r="P787" s="16">
        <f t="shared" si="297"/>
        <v>0</v>
      </c>
      <c r="Q787" s="14">
        <f t="shared" si="298"/>
        <v>100</v>
      </c>
      <c r="R787" s="12"/>
      <c r="S787" s="12"/>
      <c r="T787" s="12"/>
      <c r="U787" s="12"/>
    </row>
    <row r="788" spans="1:21" x14ac:dyDescent="0.3">
      <c r="A788" s="3" t="s">
        <v>21</v>
      </c>
      <c r="B788" s="7">
        <v>52</v>
      </c>
      <c r="C788" s="7">
        <v>15</v>
      </c>
      <c r="D788" s="7">
        <v>67</v>
      </c>
      <c r="E788" s="7">
        <v>0</v>
      </c>
      <c r="F788" s="7">
        <v>67</v>
      </c>
      <c r="G788" s="1"/>
      <c r="H788" s="1"/>
      <c r="I788" s="1"/>
      <c r="J788" s="1"/>
      <c r="K788" s="1"/>
      <c r="L788" s="64" t="s">
        <v>21</v>
      </c>
      <c r="M788" s="15">
        <f t="shared" si="295"/>
        <v>77.611940298507463</v>
      </c>
      <c r="N788" s="15">
        <f t="shared" si="296"/>
        <v>22.388059701492537</v>
      </c>
      <c r="O788" s="17"/>
      <c r="P788" s="17">
        <f t="shared" si="297"/>
        <v>0</v>
      </c>
      <c r="Q788" s="15">
        <f t="shared" si="298"/>
        <v>100</v>
      </c>
      <c r="R788" s="12"/>
      <c r="S788" s="12"/>
      <c r="T788" s="12"/>
      <c r="U788" s="12"/>
    </row>
    <row r="789" spans="1:21" x14ac:dyDescent="0.3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64"/>
      <c r="M789" s="12"/>
      <c r="N789" s="12"/>
      <c r="O789" s="12"/>
      <c r="P789" s="12"/>
      <c r="Q789" s="12"/>
      <c r="R789" s="12"/>
      <c r="S789" s="12"/>
      <c r="T789" s="12"/>
      <c r="U789" s="12"/>
    </row>
    <row r="790" spans="1:21" ht="15" thickBot="1" x14ac:dyDescent="0.35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1"/>
      <c r="L790" s="64"/>
      <c r="M790" s="6"/>
      <c r="N790" s="6"/>
      <c r="O790" s="6"/>
      <c r="P790" s="6"/>
      <c r="Q790" s="6"/>
      <c r="R790" s="6"/>
      <c r="S790" s="6"/>
      <c r="T790" s="6"/>
      <c r="U790" s="6"/>
    </row>
    <row r="791" spans="1:21" x14ac:dyDescent="0.3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64"/>
      <c r="M791" s="12"/>
      <c r="N791" s="12"/>
      <c r="O791" s="12"/>
      <c r="P791" s="12"/>
      <c r="Q791" s="12"/>
      <c r="R791" s="12"/>
      <c r="S791" s="12"/>
      <c r="T791" s="12"/>
      <c r="U791" s="12"/>
    </row>
    <row r="792" spans="1:21" x14ac:dyDescent="0.3">
      <c r="A792" s="2" t="s">
        <v>0</v>
      </c>
      <c r="B792" t="s">
        <v>1</v>
      </c>
      <c r="L792" s="63" t="s">
        <v>0</v>
      </c>
      <c r="M792" s="11" t="s">
        <v>1</v>
      </c>
    </row>
    <row r="793" spans="1:21" x14ac:dyDescent="0.3">
      <c r="A793" s="2" t="s">
        <v>2</v>
      </c>
      <c r="B793" t="s">
        <v>110</v>
      </c>
      <c r="L793" s="63" t="s">
        <v>2</v>
      </c>
      <c r="M793" s="11" t="s">
        <v>110</v>
      </c>
    </row>
    <row r="794" spans="1:21" x14ac:dyDescent="0.3">
      <c r="A794" s="2" t="s">
        <v>4</v>
      </c>
      <c r="B794" t="s">
        <v>96</v>
      </c>
      <c r="L794" s="63" t="s">
        <v>4</v>
      </c>
      <c r="M794" s="11" t="s">
        <v>96</v>
      </c>
    </row>
    <row r="795" spans="1:21" x14ac:dyDescent="0.3">
      <c r="A795" s="2" t="s">
        <v>6</v>
      </c>
      <c r="B795" t="s">
        <v>83</v>
      </c>
      <c r="L795" s="63" t="s">
        <v>6</v>
      </c>
      <c r="M795" s="11" t="s">
        <v>83</v>
      </c>
    </row>
    <row r="796" spans="1:21" x14ac:dyDescent="0.3">
      <c r="A796" s="9" t="s">
        <v>37</v>
      </c>
      <c r="B796" s="10" t="s">
        <v>139</v>
      </c>
      <c r="L796" s="65" t="s">
        <v>37</v>
      </c>
      <c r="M796" s="13" t="s">
        <v>139</v>
      </c>
    </row>
    <row r="797" spans="1:21" x14ac:dyDescent="0.3">
      <c r="A797" s="3"/>
      <c r="B797" s="4" t="s">
        <v>74</v>
      </c>
      <c r="C797" s="4" t="s">
        <v>75</v>
      </c>
      <c r="D797" s="4" t="s">
        <v>12</v>
      </c>
      <c r="E797" s="4" t="s">
        <v>11</v>
      </c>
      <c r="F797" s="4" t="s">
        <v>13</v>
      </c>
      <c r="G797" s="1"/>
      <c r="H797" s="1"/>
      <c r="I797" s="1"/>
      <c r="J797" s="1"/>
      <c r="K797" s="1"/>
      <c r="L797" s="64"/>
      <c r="M797" s="4" t="s">
        <v>74</v>
      </c>
      <c r="N797" s="4" t="s">
        <v>75</v>
      </c>
      <c r="O797" s="4" t="s">
        <v>12</v>
      </c>
      <c r="P797" s="4" t="s">
        <v>11</v>
      </c>
      <c r="Q797" s="4" t="s">
        <v>13</v>
      </c>
      <c r="R797" s="12"/>
      <c r="S797" s="12"/>
      <c r="T797" s="12"/>
      <c r="U797" s="12"/>
    </row>
    <row r="798" spans="1:21" x14ac:dyDescent="0.3">
      <c r="A798" s="3" t="s">
        <v>14</v>
      </c>
      <c r="B798" s="1">
        <v>1</v>
      </c>
      <c r="C798" s="1">
        <v>1</v>
      </c>
      <c r="D798" s="1">
        <v>2</v>
      </c>
      <c r="E798" s="1">
        <v>0</v>
      </c>
      <c r="F798" s="1">
        <v>2</v>
      </c>
      <c r="G798" s="1"/>
      <c r="H798" s="1"/>
      <c r="I798" s="1"/>
      <c r="J798" s="1"/>
      <c r="K798" s="1"/>
      <c r="L798" s="64" t="s">
        <v>14</v>
      </c>
      <c r="M798" s="14">
        <f>B798/$F798*100</f>
        <v>50</v>
      </c>
      <c r="N798" s="14">
        <f t="shared" ref="N798:N805" si="299">C798/$F798*100</f>
        <v>50</v>
      </c>
      <c r="P798" s="16">
        <f>E798/$D798*100</f>
        <v>0</v>
      </c>
      <c r="Q798" s="14">
        <f t="shared" ref="Q798:Q805" si="300">F798/$F798*100</f>
        <v>100</v>
      </c>
      <c r="R798" s="12"/>
      <c r="S798" s="12"/>
      <c r="T798" s="12"/>
      <c r="U798" s="12"/>
    </row>
    <row r="799" spans="1:21" x14ac:dyDescent="0.3">
      <c r="A799" s="3" t="s">
        <v>15</v>
      </c>
      <c r="B799" s="1">
        <v>2</v>
      </c>
      <c r="C799" s="1">
        <v>5</v>
      </c>
      <c r="D799" s="1">
        <v>7</v>
      </c>
      <c r="E799" s="1">
        <v>0</v>
      </c>
      <c r="F799" s="1">
        <v>7</v>
      </c>
      <c r="G799" s="1"/>
      <c r="H799" s="1"/>
      <c r="I799" s="1"/>
      <c r="J799" s="1"/>
      <c r="K799" s="1"/>
      <c r="L799" s="64" t="s">
        <v>15</v>
      </c>
      <c r="M799" s="14">
        <f t="shared" ref="M799:M805" si="301">B799/$F799*100</f>
        <v>28.571428571428569</v>
      </c>
      <c r="N799" s="14">
        <f t="shared" si="299"/>
        <v>71.428571428571431</v>
      </c>
      <c r="O799" s="16"/>
      <c r="P799" s="16">
        <f t="shared" ref="P799:P805" si="302">E799/$D799*100</f>
        <v>0</v>
      </c>
      <c r="Q799" s="14">
        <f t="shared" si="300"/>
        <v>100</v>
      </c>
      <c r="R799" s="12"/>
      <c r="S799" s="12"/>
      <c r="T799" s="12"/>
      <c r="U799" s="12"/>
    </row>
    <row r="800" spans="1:21" x14ac:dyDescent="0.3">
      <c r="A800" s="3" t="s">
        <v>16</v>
      </c>
      <c r="B800" s="1">
        <v>6</v>
      </c>
      <c r="C800" s="1">
        <v>14</v>
      </c>
      <c r="D800" s="1">
        <v>20</v>
      </c>
      <c r="E800" s="1">
        <v>0</v>
      </c>
      <c r="F800" s="1">
        <v>20</v>
      </c>
      <c r="G800" s="1"/>
      <c r="H800" s="1"/>
      <c r="I800" s="1"/>
      <c r="J800" s="1"/>
      <c r="K800" s="1"/>
      <c r="L800" s="64" t="s">
        <v>16</v>
      </c>
      <c r="M800" s="14">
        <f t="shared" si="301"/>
        <v>30</v>
      </c>
      <c r="N800" s="14">
        <f t="shared" si="299"/>
        <v>70</v>
      </c>
      <c r="O800" s="16"/>
      <c r="P800" s="16">
        <f t="shared" si="302"/>
        <v>0</v>
      </c>
      <c r="Q800" s="14">
        <f t="shared" si="300"/>
        <v>100</v>
      </c>
      <c r="R800" s="12"/>
      <c r="S800" s="12"/>
      <c r="T800" s="12"/>
      <c r="U800" s="12"/>
    </row>
    <row r="801" spans="1:21" x14ac:dyDescent="0.3">
      <c r="A801" s="3" t="s">
        <v>17</v>
      </c>
      <c r="B801" s="1">
        <v>4</v>
      </c>
      <c r="C801" s="1">
        <v>7</v>
      </c>
      <c r="D801" s="1">
        <v>11</v>
      </c>
      <c r="E801" s="1">
        <v>0</v>
      </c>
      <c r="F801" s="1">
        <v>11</v>
      </c>
      <c r="G801" s="1"/>
      <c r="H801" s="1"/>
      <c r="I801" s="1"/>
      <c r="J801" s="1"/>
      <c r="K801" s="1"/>
      <c r="L801" s="64" t="s">
        <v>17</v>
      </c>
      <c r="M801" s="14">
        <f t="shared" si="301"/>
        <v>36.363636363636367</v>
      </c>
      <c r="N801" s="14">
        <f t="shared" si="299"/>
        <v>63.636363636363633</v>
      </c>
      <c r="O801" s="16"/>
      <c r="P801" s="16">
        <f t="shared" si="302"/>
        <v>0</v>
      </c>
      <c r="Q801" s="14">
        <f t="shared" si="300"/>
        <v>100</v>
      </c>
      <c r="R801" s="12"/>
      <c r="S801" s="12"/>
      <c r="T801" s="12"/>
      <c r="U801" s="12"/>
    </row>
    <row r="802" spans="1:21" x14ac:dyDescent="0.3">
      <c r="A802" s="3" t="s">
        <v>18</v>
      </c>
      <c r="B802" s="1">
        <v>1</v>
      </c>
      <c r="C802" s="1">
        <v>6</v>
      </c>
      <c r="D802" s="1">
        <v>7</v>
      </c>
      <c r="E802" s="1">
        <v>0</v>
      </c>
      <c r="F802" s="1">
        <v>7</v>
      </c>
      <c r="G802" s="1"/>
      <c r="H802" s="1"/>
      <c r="I802" s="1"/>
      <c r="J802" s="1"/>
      <c r="K802" s="1"/>
      <c r="L802" s="64" t="s">
        <v>18</v>
      </c>
      <c r="M802" s="14">
        <f t="shared" si="301"/>
        <v>14.285714285714285</v>
      </c>
      <c r="N802" s="14">
        <f t="shared" si="299"/>
        <v>85.714285714285708</v>
      </c>
      <c r="O802" s="16"/>
      <c r="P802" s="16">
        <f t="shared" si="302"/>
        <v>0</v>
      </c>
      <c r="Q802" s="14">
        <f t="shared" si="300"/>
        <v>100</v>
      </c>
      <c r="R802" s="12"/>
      <c r="S802" s="12"/>
      <c r="T802" s="12"/>
      <c r="U802" s="12"/>
    </row>
    <row r="803" spans="1:21" x14ac:dyDescent="0.3">
      <c r="A803" s="3" t="s">
        <v>19</v>
      </c>
      <c r="B803" s="1">
        <v>1</v>
      </c>
      <c r="C803" s="1">
        <v>1</v>
      </c>
      <c r="D803" s="1">
        <v>2</v>
      </c>
      <c r="E803" s="1">
        <v>0</v>
      </c>
      <c r="F803" s="1">
        <v>2</v>
      </c>
      <c r="G803" s="1"/>
      <c r="H803" s="1"/>
      <c r="I803" s="1"/>
      <c r="J803" s="1"/>
      <c r="K803" s="1"/>
      <c r="L803" s="64" t="s">
        <v>19</v>
      </c>
      <c r="M803" s="14">
        <f t="shared" si="301"/>
        <v>50</v>
      </c>
      <c r="N803" s="14">
        <f t="shared" si="299"/>
        <v>50</v>
      </c>
      <c r="O803" s="16"/>
      <c r="P803" s="16">
        <f t="shared" si="302"/>
        <v>0</v>
      </c>
      <c r="Q803" s="14">
        <f t="shared" si="300"/>
        <v>100</v>
      </c>
      <c r="R803" s="12"/>
      <c r="S803" s="12"/>
      <c r="T803" s="12"/>
      <c r="U803" s="12"/>
    </row>
    <row r="804" spans="1:21" x14ac:dyDescent="0.3">
      <c r="A804" s="3" t="s">
        <v>20</v>
      </c>
      <c r="B804" s="1">
        <v>7</v>
      </c>
      <c r="C804" s="1">
        <v>11</v>
      </c>
      <c r="D804" s="1">
        <v>18</v>
      </c>
      <c r="E804" s="1">
        <v>0</v>
      </c>
      <c r="F804" s="1">
        <v>18</v>
      </c>
      <c r="G804" s="1"/>
      <c r="H804" s="1"/>
      <c r="I804" s="1"/>
      <c r="J804" s="1"/>
      <c r="K804" s="1"/>
      <c r="L804" s="64" t="s">
        <v>20</v>
      </c>
      <c r="M804" s="14">
        <f t="shared" si="301"/>
        <v>38.888888888888893</v>
      </c>
      <c r="N804" s="14">
        <f t="shared" si="299"/>
        <v>61.111111111111114</v>
      </c>
      <c r="O804" s="16"/>
      <c r="P804" s="16">
        <f t="shared" si="302"/>
        <v>0</v>
      </c>
      <c r="Q804" s="14">
        <f t="shared" si="300"/>
        <v>100</v>
      </c>
      <c r="R804" s="12"/>
      <c r="S804" s="12"/>
      <c r="T804" s="12"/>
      <c r="U804" s="12"/>
    </row>
    <row r="805" spans="1:21" x14ac:dyDescent="0.3">
      <c r="A805" s="3" t="s">
        <v>21</v>
      </c>
      <c r="B805" s="7">
        <v>22</v>
      </c>
      <c r="C805" s="7">
        <v>45</v>
      </c>
      <c r="D805" s="7">
        <v>67</v>
      </c>
      <c r="E805" s="7">
        <v>0</v>
      </c>
      <c r="F805" s="7">
        <v>67</v>
      </c>
      <c r="G805" s="1"/>
      <c r="H805" s="1"/>
      <c r="I805" s="1"/>
      <c r="J805" s="1"/>
      <c r="K805" s="1"/>
      <c r="L805" s="64" t="s">
        <v>21</v>
      </c>
      <c r="M805" s="15">
        <f t="shared" si="301"/>
        <v>32.835820895522389</v>
      </c>
      <c r="N805" s="15">
        <f t="shared" si="299"/>
        <v>67.164179104477611</v>
      </c>
      <c r="O805" s="17"/>
      <c r="P805" s="17">
        <f t="shared" si="302"/>
        <v>0</v>
      </c>
      <c r="Q805" s="15">
        <f t="shared" si="300"/>
        <v>100</v>
      </c>
      <c r="R805" s="12"/>
      <c r="S805" s="12"/>
      <c r="T805" s="12"/>
      <c r="U805" s="12"/>
    </row>
    <row r="806" spans="1:21" x14ac:dyDescent="0.3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64"/>
      <c r="M806" s="12"/>
      <c r="N806" s="12"/>
      <c r="O806" s="12"/>
      <c r="P806" s="12"/>
      <c r="Q806" s="12"/>
      <c r="R806" s="12"/>
      <c r="S806" s="12"/>
      <c r="T806" s="12"/>
      <c r="U806" s="12"/>
    </row>
    <row r="807" spans="1:21" x14ac:dyDescent="0.3">
      <c r="A807" s="2" t="s">
        <v>0</v>
      </c>
      <c r="B807" t="s">
        <v>1</v>
      </c>
      <c r="L807" s="63" t="s">
        <v>0</v>
      </c>
      <c r="M807" s="11" t="s">
        <v>1</v>
      </c>
    </row>
    <row r="808" spans="1:21" x14ac:dyDescent="0.3">
      <c r="A808" s="2" t="s">
        <v>2</v>
      </c>
      <c r="B808" t="s">
        <v>110</v>
      </c>
      <c r="L808" s="63" t="s">
        <v>2</v>
      </c>
      <c r="M808" s="11" t="s">
        <v>110</v>
      </c>
    </row>
    <row r="809" spans="1:21" x14ac:dyDescent="0.3">
      <c r="A809" s="2" t="s">
        <v>4</v>
      </c>
      <c r="B809" t="s">
        <v>96</v>
      </c>
      <c r="L809" s="63" t="s">
        <v>4</v>
      </c>
      <c r="M809" s="11" t="s">
        <v>96</v>
      </c>
    </row>
    <row r="810" spans="1:21" x14ac:dyDescent="0.3">
      <c r="A810" s="2" t="s">
        <v>6</v>
      </c>
      <c r="B810" t="s">
        <v>83</v>
      </c>
      <c r="L810" s="63" t="s">
        <v>6</v>
      </c>
      <c r="M810" s="11" t="s">
        <v>83</v>
      </c>
    </row>
    <row r="811" spans="1:21" x14ac:dyDescent="0.3">
      <c r="A811" s="9" t="s">
        <v>37</v>
      </c>
      <c r="B811" s="10" t="s">
        <v>139</v>
      </c>
      <c r="L811" s="65" t="s">
        <v>37</v>
      </c>
      <c r="M811" s="13" t="s">
        <v>139</v>
      </c>
    </row>
    <row r="812" spans="1:21" x14ac:dyDescent="0.3">
      <c r="A812" s="3"/>
      <c r="B812" s="8" t="s">
        <v>74</v>
      </c>
      <c r="C812" s="8" t="s">
        <v>75</v>
      </c>
      <c r="D812" s="8" t="s">
        <v>12</v>
      </c>
      <c r="E812" s="8" t="s">
        <v>11</v>
      </c>
      <c r="F812" s="8" t="s">
        <v>13</v>
      </c>
      <c r="G812" s="1"/>
      <c r="H812" s="1"/>
      <c r="I812" s="1"/>
      <c r="J812" s="1"/>
      <c r="K812" s="1"/>
      <c r="L812" s="64"/>
      <c r="M812" s="8" t="s">
        <v>74</v>
      </c>
      <c r="N812" s="8" t="s">
        <v>75</v>
      </c>
      <c r="O812" s="8" t="s">
        <v>12</v>
      </c>
      <c r="P812" s="8" t="s">
        <v>11</v>
      </c>
      <c r="Q812" s="8" t="s">
        <v>13</v>
      </c>
      <c r="R812" s="12"/>
      <c r="S812" s="12"/>
      <c r="T812" s="12"/>
      <c r="U812" s="12"/>
    </row>
    <row r="813" spans="1:21" x14ac:dyDescent="0.3">
      <c r="A813" s="3" t="s">
        <v>22</v>
      </c>
      <c r="B813" s="1">
        <v>7</v>
      </c>
      <c r="C813" s="1">
        <v>19</v>
      </c>
      <c r="D813" s="1">
        <v>26</v>
      </c>
      <c r="E813" s="1">
        <v>0</v>
      </c>
      <c r="F813" s="1">
        <v>26</v>
      </c>
      <c r="G813" s="1"/>
      <c r="H813" s="1"/>
      <c r="I813" s="1"/>
      <c r="J813" s="1"/>
      <c r="K813" s="1"/>
      <c r="L813" s="64" t="s">
        <v>22</v>
      </c>
      <c r="M813" s="14">
        <f t="shared" ref="M813:M816" si="303">B813/$F813*100</f>
        <v>26.923076923076923</v>
      </c>
      <c r="N813" s="14">
        <f t="shared" ref="N813:N816" si="304">C813/$F813*100</f>
        <v>73.076923076923066</v>
      </c>
      <c r="O813" s="16"/>
      <c r="P813" s="16">
        <f t="shared" ref="P813:P816" si="305">E813/$D813*100</f>
        <v>0</v>
      </c>
      <c r="Q813" s="14">
        <f t="shared" ref="Q813:Q816" si="306">F813/$F813*100</f>
        <v>100</v>
      </c>
      <c r="R813" s="12"/>
      <c r="S813" s="12"/>
      <c r="T813" s="12"/>
      <c r="U813" s="12"/>
    </row>
    <row r="814" spans="1:21" x14ac:dyDescent="0.3">
      <c r="A814" s="3" t="s">
        <v>24</v>
      </c>
      <c r="B814" s="1">
        <v>7</v>
      </c>
      <c r="C814" s="1">
        <v>12</v>
      </c>
      <c r="D814" s="1">
        <v>19</v>
      </c>
      <c r="E814" s="1">
        <v>0</v>
      </c>
      <c r="F814" s="1">
        <v>19</v>
      </c>
      <c r="G814" s="1"/>
      <c r="H814" s="1"/>
      <c r="I814" s="1"/>
      <c r="J814" s="1"/>
      <c r="K814" s="1"/>
      <c r="L814" s="64" t="s">
        <v>24</v>
      </c>
      <c r="M814" s="14">
        <f t="shared" si="303"/>
        <v>36.84210526315789</v>
      </c>
      <c r="N814" s="14">
        <f t="shared" si="304"/>
        <v>63.157894736842103</v>
      </c>
      <c r="O814" s="16"/>
      <c r="P814" s="16">
        <f t="shared" si="305"/>
        <v>0</v>
      </c>
      <c r="Q814" s="14">
        <f t="shared" si="306"/>
        <v>100</v>
      </c>
      <c r="R814" s="12"/>
      <c r="S814" s="12"/>
      <c r="T814" s="12"/>
      <c r="U814" s="12"/>
    </row>
    <row r="815" spans="1:21" x14ac:dyDescent="0.3">
      <c r="A815" s="3" t="s">
        <v>141</v>
      </c>
      <c r="B815" s="1">
        <v>8</v>
      </c>
      <c r="C815" s="1">
        <v>14</v>
      </c>
      <c r="D815" s="1">
        <v>22</v>
      </c>
      <c r="E815" s="1">
        <v>0</v>
      </c>
      <c r="F815" s="1">
        <v>22</v>
      </c>
      <c r="G815" s="1"/>
      <c r="H815" s="1"/>
      <c r="I815" s="1"/>
      <c r="J815" s="1"/>
      <c r="K815" s="1"/>
      <c r="L815" s="64" t="s">
        <v>141</v>
      </c>
      <c r="M815" s="14">
        <f t="shared" si="303"/>
        <v>36.363636363636367</v>
      </c>
      <c r="N815" s="14">
        <f t="shared" si="304"/>
        <v>63.636363636363633</v>
      </c>
      <c r="O815" s="16"/>
      <c r="P815" s="16">
        <f t="shared" si="305"/>
        <v>0</v>
      </c>
      <c r="Q815" s="14">
        <f t="shared" si="306"/>
        <v>100</v>
      </c>
      <c r="R815" s="12"/>
      <c r="S815" s="12"/>
      <c r="T815" s="12"/>
      <c r="U815" s="12"/>
    </row>
    <row r="816" spans="1:21" x14ac:dyDescent="0.3">
      <c r="A816" s="3" t="s">
        <v>21</v>
      </c>
      <c r="B816" s="7">
        <v>22</v>
      </c>
      <c r="C816" s="7">
        <v>45</v>
      </c>
      <c r="D816" s="7">
        <v>67</v>
      </c>
      <c r="E816" s="7">
        <v>0</v>
      </c>
      <c r="F816" s="7">
        <v>67</v>
      </c>
      <c r="G816" s="1"/>
      <c r="H816" s="1"/>
      <c r="I816" s="1"/>
      <c r="J816" s="1"/>
      <c r="K816" s="1"/>
      <c r="L816" s="64" t="s">
        <v>21</v>
      </c>
      <c r="M816" s="15">
        <f t="shared" si="303"/>
        <v>32.835820895522389</v>
      </c>
      <c r="N816" s="15">
        <f t="shared" si="304"/>
        <v>67.164179104477611</v>
      </c>
      <c r="O816" s="17"/>
      <c r="P816" s="17">
        <f t="shared" si="305"/>
        <v>0</v>
      </c>
      <c r="Q816" s="15">
        <f t="shared" si="306"/>
        <v>100</v>
      </c>
      <c r="R816" s="12"/>
      <c r="S816" s="12"/>
      <c r="T816" s="12"/>
      <c r="U816" s="12"/>
    </row>
    <row r="817" spans="1:21" x14ac:dyDescent="0.3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64"/>
      <c r="M817" s="12"/>
      <c r="N817" s="12"/>
      <c r="O817" s="12"/>
      <c r="P817" s="12"/>
      <c r="Q817" s="12"/>
      <c r="R817" s="12"/>
      <c r="S817" s="12"/>
      <c r="T817" s="12"/>
      <c r="U817" s="12"/>
    </row>
    <row r="818" spans="1:21" ht="15" thickBot="1" x14ac:dyDescent="0.35">
      <c r="A818" s="5"/>
      <c r="B818" s="6"/>
      <c r="C818" s="6"/>
      <c r="D818" s="6"/>
      <c r="E818" s="6"/>
      <c r="F818" s="6"/>
      <c r="G818" s="6"/>
      <c r="H818" s="6"/>
      <c r="I818" s="6"/>
      <c r="J818" s="6"/>
      <c r="K818" s="1"/>
      <c r="L818" s="64"/>
      <c r="M818" s="6"/>
      <c r="N818" s="6"/>
      <c r="O818" s="6"/>
      <c r="P818" s="6"/>
      <c r="Q818" s="6"/>
      <c r="R818" s="6"/>
      <c r="S818" s="6"/>
      <c r="T818" s="6"/>
      <c r="U818" s="6"/>
    </row>
    <row r="819" spans="1:21" x14ac:dyDescent="0.3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64"/>
      <c r="M819" s="12"/>
      <c r="N819" s="12"/>
      <c r="O819" s="12"/>
      <c r="P819" s="12"/>
      <c r="Q819" s="12"/>
      <c r="R819" s="12"/>
      <c r="S819" s="12"/>
      <c r="T819" s="12"/>
      <c r="U819" s="12"/>
    </row>
    <row r="820" spans="1:21" x14ac:dyDescent="0.3">
      <c r="A820" s="2" t="s">
        <v>0</v>
      </c>
      <c r="B820" t="s">
        <v>1</v>
      </c>
      <c r="L820" s="63" t="s">
        <v>0</v>
      </c>
      <c r="M820" s="11" t="s">
        <v>1</v>
      </c>
    </row>
    <row r="821" spans="1:21" x14ac:dyDescent="0.3">
      <c r="A821" s="2" t="s">
        <v>2</v>
      </c>
      <c r="B821" t="s">
        <v>111</v>
      </c>
      <c r="L821" s="63" t="s">
        <v>2</v>
      </c>
      <c r="M821" s="11" t="s">
        <v>111</v>
      </c>
    </row>
    <row r="822" spans="1:21" x14ac:dyDescent="0.3">
      <c r="A822" s="2" t="s">
        <v>4</v>
      </c>
      <c r="B822" t="s">
        <v>5</v>
      </c>
      <c r="L822" s="63" t="s">
        <v>4</v>
      </c>
      <c r="M822" s="11" t="s">
        <v>5</v>
      </c>
    </row>
    <row r="823" spans="1:21" x14ac:dyDescent="0.3">
      <c r="A823" s="2" t="s">
        <v>6</v>
      </c>
      <c r="B823" t="s">
        <v>112</v>
      </c>
      <c r="L823" s="63" t="s">
        <v>6</v>
      </c>
      <c r="M823" s="11" t="s">
        <v>112</v>
      </c>
    </row>
    <row r="824" spans="1:21" x14ac:dyDescent="0.3">
      <c r="A824" s="3"/>
      <c r="B824" s="4" t="s">
        <v>74</v>
      </c>
      <c r="C824" s="4" t="s">
        <v>75</v>
      </c>
      <c r="D824" s="4" t="s">
        <v>113</v>
      </c>
      <c r="E824" s="4" t="s">
        <v>11</v>
      </c>
      <c r="F824" s="4" t="s">
        <v>12</v>
      </c>
      <c r="G824" s="4" t="s">
        <v>13</v>
      </c>
      <c r="H824" s="1"/>
      <c r="I824" s="1"/>
      <c r="J824" s="1"/>
      <c r="K824" s="1"/>
      <c r="L824" s="64"/>
      <c r="M824" s="4" t="s">
        <v>74</v>
      </c>
      <c r="N824" s="4" t="s">
        <v>75</v>
      </c>
      <c r="O824" s="4" t="s">
        <v>113</v>
      </c>
      <c r="P824" s="4" t="s">
        <v>11</v>
      </c>
      <c r="Q824" s="4" t="s">
        <v>12</v>
      </c>
      <c r="R824" s="4" t="s">
        <v>13</v>
      </c>
      <c r="S824" s="12"/>
      <c r="T824" s="12"/>
      <c r="U824" s="12"/>
    </row>
    <row r="825" spans="1:21" x14ac:dyDescent="0.3">
      <c r="A825" s="3" t="s">
        <v>14</v>
      </c>
      <c r="B825" s="1">
        <v>6</v>
      </c>
      <c r="C825" s="1">
        <v>1</v>
      </c>
      <c r="D825" s="1">
        <v>1</v>
      </c>
      <c r="E825" s="1">
        <v>0</v>
      </c>
      <c r="F825" s="1">
        <v>8</v>
      </c>
      <c r="G825" s="1">
        <v>8</v>
      </c>
      <c r="H825" s="1"/>
      <c r="I825" s="1"/>
      <c r="J825" s="1"/>
      <c r="K825" s="1"/>
      <c r="L825" s="64" t="s">
        <v>14</v>
      </c>
      <c r="M825" s="14">
        <f>B825/$G825*100</f>
        <v>75</v>
      </c>
      <c r="N825" s="14">
        <f t="shared" ref="N825:N832" si="307">C825/$G825*100</f>
        <v>12.5</v>
      </c>
      <c r="O825" s="14">
        <f t="shared" ref="O825:O832" si="308">D825/$G825*100</f>
        <v>12.5</v>
      </c>
      <c r="P825" s="16">
        <f>E825/$F825*100</f>
        <v>0</v>
      </c>
      <c r="Q825" s="12"/>
      <c r="R825" s="14">
        <f t="shared" ref="R825:R832" si="309">G825/$G825*100</f>
        <v>100</v>
      </c>
      <c r="S825" s="12"/>
      <c r="T825" s="12"/>
      <c r="U825" s="12"/>
    </row>
    <row r="826" spans="1:21" x14ac:dyDescent="0.3">
      <c r="A826" s="3" t="s">
        <v>15</v>
      </c>
      <c r="B826" s="1">
        <v>8</v>
      </c>
      <c r="C826" s="1">
        <v>2</v>
      </c>
      <c r="D826" s="1">
        <v>0</v>
      </c>
      <c r="E826" s="1">
        <v>2</v>
      </c>
      <c r="F826" s="1">
        <v>12</v>
      </c>
      <c r="G826" s="1">
        <v>10</v>
      </c>
      <c r="H826" s="1"/>
      <c r="I826" s="1"/>
      <c r="J826" s="1"/>
      <c r="K826" s="1"/>
      <c r="L826" s="64" t="s">
        <v>15</v>
      </c>
      <c r="M826" s="14">
        <f t="shared" ref="M826:M832" si="310">B826/$G826*100</f>
        <v>80</v>
      </c>
      <c r="N826" s="14">
        <f t="shared" si="307"/>
        <v>20</v>
      </c>
      <c r="O826" s="14">
        <f t="shared" si="308"/>
        <v>0</v>
      </c>
      <c r="P826" s="16">
        <f t="shared" ref="P826:P832" si="311">E826/$F826*100</f>
        <v>16.666666666666664</v>
      </c>
      <c r="Q826" s="12"/>
      <c r="R826" s="14">
        <f t="shared" si="309"/>
        <v>100</v>
      </c>
      <c r="S826" s="12"/>
      <c r="T826" s="12"/>
      <c r="U826" s="12"/>
    </row>
    <row r="827" spans="1:21" x14ac:dyDescent="0.3">
      <c r="A827" s="3" t="s">
        <v>16</v>
      </c>
      <c r="B827" s="1">
        <v>27</v>
      </c>
      <c r="C827" s="1">
        <v>2</v>
      </c>
      <c r="D827" s="1">
        <v>4</v>
      </c>
      <c r="E827" s="1">
        <v>1</v>
      </c>
      <c r="F827" s="1">
        <v>34</v>
      </c>
      <c r="G827" s="1">
        <v>33</v>
      </c>
      <c r="H827" s="1"/>
      <c r="I827" s="1"/>
      <c r="J827" s="1"/>
      <c r="K827" s="1"/>
      <c r="L827" s="64" t="s">
        <v>16</v>
      </c>
      <c r="M827" s="14">
        <f t="shared" si="310"/>
        <v>81.818181818181827</v>
      </c>
      <c r="N827" s="14">
        <f t="shared" si="307"/>
        <v>6.0606060606060606</v>
      </c>
      <c r="O827" s="14">
        <f t="shared" si="308"/>
        <v>12.121212121212121</v>
      </c>
      <c r="P827" s="16">
        <f t="shared" si="311"/>
        <v>2.9411764705882351</v>
      </c>
      <c r="Q827" s="12"/>
      <c r="R827" s="14">
        <f t="shared" si="309"/>
        <v>100</v>
      </c>
      <c r="S827" s="12"/>
      <c r="T827" s="12"/>
      <c r="U827" s="12"/>
    </row>
    <row r="828" spans="1:21" x14ac:dyDescent="0.3">
      <c r="A828" s="3" t="s">
        <v>17</v>
      </c>
      <c r="B828" s="1">
        <v>11</v>
      </c>
      <c r="C828" s="1">
        <v>2</v>
      </c>
      <c r="D828" s="1">
        <v>3</v>
      </c>
      <c r="E828" s="1">
        <v>0</v>
      </c>
      <c r="F828" s="1">
        <v>16</v>
      </c>
      <c r="G828" s="1">
        <v>16</v>
      </c>
      <c r="H828" s="1"/>
      <c r="I828" s="1"/>
      <c r="J828" s="1"/>
      <c r="K828" s="1"/>
      <c r="L828" s="64" t="s">
        <v>17</v>
      </c>
      <c r="M828" s="14">
        <f t="shared" si="310"/>
        <v>68.75</v>
      </c>
      <c r="N828" s="14">
        <f t="shared" si="307"/>
        <v>12.5</v>
      </c>
      <c r="O828" s="14">
        <f t="shared" si="308"/>
        <v>18.75</v>
      </c>
      <c r="P828" s="16">
        <f t="shared" si="311"/>
        <v>0</v>
      </c>
      <c r="Q828" s="12"/>
      <c r="R828" s="14">
        <f t="shared" si="309"/>
        <v>100</v>
      </c>
      <c r="S828" s="12"/>
      <c r="T828" s="12"/>
      <c r="U828" s="12"/>
    </row>
    <row r="829" spans="1:21" x14ac:dyDescent="0.3">
      <c r="A829" s="3" t="s">
        <v>18</v>
      </c>
      <c r="B829" s="1">
        <v>11</v>
      </c>
      <c r="C829" s="1">
        <v>3</v>
      </c>
      <c r="D829" s="1">
        <v>2</v>
      </c>
      <c r="E829" s="1">
        <v>1</v>
      </c>
      <c r="F829" s="1">
        <v>17</v>
      </c>
      <c r="G829" s="1">
        <v>16</v>
      </c>
      <c r="H829" s="1"/>
      <c r="I829" s="1"/>
      <c r="J829" s="1"/>
      <c r="K829" s="1"/>
      <c r="L829" s="64" t="s">
        <v>18</v>
      </c>
      <c r="M829" s="14">
        <f t="shared" si="310"/>
        <v>68.75</v>
      </c>
      <c r="N829" s="14">
        <f t="shared" si="307"/>
        <v>18.75</v>
      </c>
      <c r="O829" s="14">
        <f t="shared" si="308"/>
        <v>12.5</v>
      </c>
      <c r="P829" s="16">
        <f t="shared" si="311"/>
        <v>5.8823529411764701</v>
      </c>
      <c r="Q829" s="12"/>
      <c r="R829" s="14">
        <f t="shared" si="309"/>
        <v>100</v>
      </c>
      <c r="S829" s="12"/>
      <c r="T829" s="12"/>
      <c r="U829" s="12"/>
    </row>
    <row r="830" spans="1:21" x14ac:dyDescent="0.3">
      <c r="A830" s="3" t="s">
        <v>19</v>
      </c>
      <c r="B830" s="1">
        <v>3</v>
      </c>
      <c r="C830" s="1">
        <v>0</v>
      </c>
      <c r="D830" s="1">
        <v>0</v>
      </c>
      <c r="E830" s="1">
        <v>0</v>
      </c>
      <c r="F830" s="1">
        <v>3</v>
      </c>
      <c r="G830" s="1">
        <v>3</v>
      </c>
      <c r="H830" s="1"/>
      <c r="I830" s="1"/>
      <c r="J830" s="1"/>
      <c r="K830" s="1"/>
      <c r="L830" s="64" t="s">
        <v>19</v>
      </c>
      <c r="M830" s="14">
        <f t="shared" si="310"/>
        <v>100</v>
      </c>
      <c r="N830" s="14">
        <f t="shared" si="307"/>
        <v>0</v>
      </c>
      <c r="O830" s="14">
        <f t="shared" si="308"/>
        <v>0</v>
      </c>
      <c r="P830" s="16">
        <f t="shared" si="311"/>
        <v>0</v>
      </c>
      <c r="Q830" s="12"/>
      <c r="R830" s="14">
        <f t="shared" si="309"/>
        <v>100</v>
      </c>
      <c r="S830" s="12"/>
      <c r="T830" s="12"/>
      <c r="U830" s="12"/>
    </row>
    <row r="831" spans="1:21" x14ac:dyDescent="0.3">
      <c r="A831" s="3" t="s">
        <v>20</v>
      </c>
      <c r="B831" s="1">
        <v>14</v>
      </c>
      <c r="C831" s="1">
        <v>1</v>
      </c>
      <c r="D831" s="1">
        <v>6</v>
      </c>
      <c r="E831" s="1">
        <v>1</v>
      </c>
      <c r="F831" s="1">
        <v>22</v>
      </c>
      <c r="G831" s="1">
        <v>21</v>
      </c>
      <c r="H831" s="1"/>
      <c r="I831" s="1"/>
      <c r="J831" s="1"/>
      <c r="K831" s="1"/>
      <c r="L831" s="64" t="s">
        <v>20</v>
      </c>
      <c r="M831" s="14">
        <f t="shared" si="310"/>
        <v>66.666666666666657</v>
      </c>
      <c r="N831" s="14">
        <f t="shared" si="307"/>
        <v>4.7619047619047619</v>
      </c>
      <c r="O831" s="14">
        <f t="shared" si="308"/>
        <v>28.571428571428569</v>
      </c>
      <c r="P831" s="16">
        <f t="shared" si="311"/>
        <v>4.5454545454545459</v>
      </c>
      <c r="Q831" s="12"/>
      <c r="R831" s="14">
        <f t="shared" si="309"/>
        <v>100</v>
      </c>
      <c r="S831" s="12"/>
      <c r="T831" s="12"/>
      <c r="U831" s="12"/>
    </row>
    <row r="832" spans="1:21" x14ac:dyDescent="0.3">
      <c r="A832" s="3" t="s">
        <v>21</v>
      </c>
      <c r="B832" s="7">
        <v>80</v>
      </c>
      <c r="C832" s="7">
        <v>11</v>
      </c>
      <c r="D832" s="7">
        <v>16</v>
      </c>
      <c r="E832" s="7">
        <v>5</v>
      </c>
      <c r="F832" s="7">
        <v>112</v>
      </c>
      <c r="G832" s="7">
        <v>107</v>
      </c>
      <c r="H832" s="1"/>
      <c r="I832" s="1"/>
      <c r="J832" s="1"/>
      <c r="K832" s="1"/>
      <c r="L832" s="64" t="s">
        <v>21</v>
      </c>
      <c r="M832" s="15">
        <f t="shared" si="310"/>
        <v>74.766355140186917</v>
      </c>
      <c r="N832" s="15">
        <f t="shared" si="307"/>
        <v>10.2803738317757</v>
      </c>
      <c r="O832" s="15">
        <f t="shared" si="308"/>
        <v>14.953271028037381</v>
      </c>
      <c r="P832" s="17">
        <f t="shared" si="311"/>
        <v>4.4642857142857144</v>
      </c>
      <c r="Q832" s="7"/>
      <c r="R832" s="15">
        <f t="shared" si="309"/>
        <v>100</v>
      </c>
      <c r="S832" s="12"/>
      <c r="T832" s="12"/>
      <c r="U832" s="12"/>
    </row>
    <row r="833" spans="1:21" x14ac:dyDescent="0.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64"/>
      <c r="M833" s="12"/>
      <c r="N833" s="12"/>
      <c r="O833" s="12"/>
      <c r="P833" s="12"/>
      <c r="Q833" s="12"/>
      <c r="R833" s="12"/>
      <c r="S833" s="12"/>
      <c r="T833" s="12"/>
      <c r="U833" s="12"/>
    </row>
    <row r="834" spans="1:21" x14ac:dyDescent="0.3">
      <c r="A834" s="2" t="s">
        <v>0</v>
      </c>
      <c r="B834" t="s">
        <v>1</v>
      </c>
      <c r="L834" s="63" t="s">
        <v>0</v>
      </c>
      <c r="M834" s="11" t="s">
        <v>1</v>
      </c>
    </row>
    <row r="835" spans="1:21" x14ac:dyDescent="0.3">
      <c r="A835" s="2" t="s">
        <v>2</v>
      </c>
      <c r="B835" t="s">
        <v>111</v>
      </c>
      <c r="L835" s="63" t="s">
        <v>2</v>
      </c>
      <c r="M835" s="11" t="s">
        <v>111</v>
      </c>
    </row>
    <row r="836" spans="1:21" x14ac:dyDescent="0.3">
      <c r="A836" s="2" t="s">
        <v>4</v>
      </c>
      <c r="B836" t="s">
        <v>5</v>
      </c>
      <c r="L836" s="63" t="s">
        <v>4</v>
      </c>
      <c r="M836" s="11" t="s">
        <v>5</v>
      </c>
    </row>
    <row r="837" spans="1:21" x14ac:dyDescent="0.3">
      <c r="A837" s="2" t="s">
        <v>6</v>
      </c>
      <c r="B837" t="s">
        <v>112</v>
      </c>
      <c r="L837" s="63" t="s">
        <v>6</v>
      </c>
      <c r="M837" s="11" t="s">
        <v>112</v>
      </c>
    </row>
    <row r="838" spans="1:21" x14ac:dyDescent="0.3">
      <c r="A838" s="3"/>
      <c r="B838" s="8" t="s">
        <v>74</v>
      </c>
      <c r="C838" s="8" t="s">
        <v>75</v>
      </c>
      <c r="D838" s="8" t="s">
        <v>113</v>
      </c>
      <c r="E838" s="8" t="s">
        <v>11</v>
      </c>
      <c r="F838" s="8" t="s">
        <v>12</v>
      </c>
      <c r="G838" s="8" t="s">
        <v>13</v>
      </c>
      <c r="H838" s="1"/>
      <c r="I838" s="1"/>
      <c r="J838" s="1"/>
      <c r="K838" s="1"/>
      <c r="L838" s="64"/>
      <c r="M838" s="8" t="s">
        <v>74</v>
      </c>
      <c r="N838" s="8" t="s">
        <v>75</v>
      </c>
      <c r="O838" s="8" t="s">
        <v>113</v>
      </c>
      <c r="P838" s="8" t="s">
        <v>11</v>
      </c>
      <c r="Q838" s="8" t="s">
        <v>12</v>
      </c>
      <c r="R838" s="8" t="s">
        <v>13</v>
      </c>
      <c r="S838" s="12"/>
      <c r="T838" s="12"/>
      <c r="U838" s="12"/>
    </row>
    <row r="839" spans="1:21" x14ac:dyDescent="0.3">
      <c r="A839" s="3" t="s">
        <v>22</v>
      </c>
      <c r="B839" s="1">
        <v>34</v>
      </c>
      <c r="C839" s="1">
        <v>2</v>
      </c>
      <c r="D839" s="1">
        <v>7</v>
      </c>
      <c r="E839" s="1">
        <v>2</v>
      </c>
      <c r="F839" s="1">
        <v>45</v>
      </c>
      <c r="G839" s="1">
        <v>43</v>
      </c>
      <c r="H839" s="1"/>
      <c r="I839" s="1"/>
      <c r="J839" s="1"/>
      <c r="K839" s="1"/>
      <c r="L839" s="64" t="s">
        <v>22</v>
      </c>
      <c r="M839" s="14">
        <f t="shared" ref="M839:M842" si="312">B839/$G839*100</f>
        <v>79.069767441860463</v>
      </c>
      <c r="N839" s="14">
        <f t="shared" ref="N839:N842" si="313">C839/$G839*100</f>
        <v>4.6511627906976747</v>
      </c>
      <c r="O839" s="14">
        <f t="shared" ref="O839:O842" si="314">D839/$G839*100</f>
        <v>16.279069767441861</v>
      </c>
      <c r="P839" s="16">
        <f t="shared" ref="P839:P842" si="315">E839/$F839*100</f>
        <v>4.4444444444444446</v>
      </c>
      <c r="Q839" s="12"/>
      <c r="R839" s="14">
        <f t="shared" ref="R839:R842" si="316">G839/$G839*100</f>
        <v>100</v>
      </c>
      <c r="S839" s="12"/>
      <c r="T839" s="12"/>
      <c r="U839" s="12"/>
    </row>
    <row r="840" spans="1:21" x14ac:dyDescent="0.3">
      <c r="A840" s="3" t="s">
        <v>24</v>
      </c>
      <c r="B840" s="1">
        <v>26</v>
      </c>
      <c r="C840" s="1">
        <v>4</v>
      </c>
      <c r="D840" s="1">
        <v>2</v>
      </c>
      <c r="E840" s="1">
        <v>0</v>
      </c>
      <c r="F840" s="1">
        <v>32</v>
      </c>
      <c r="G840" s="1">
        <v>32</v>
      </c>
      <c r="H840" s="1"/>
      <c r="I840" s="1"/>
      <c r="J840" s="1"/>
      <c r="K840" s="1"/>
      <c r="L840" s="64" t="s">
        <v>24</v>
      </c>
      <c r="M840" s="14">
        <f t="shared" si="312"/>
        <v>81.25</v>
      </c>
      <c r="N840" s="14">
        <f t="shared" si="313"/>
        <v>12.5</v>
      </c>
      <c r="O840" s="14">
        <f t="shared" si="314"/>
        <v>6.25</v>
      </c>
      <c r="P840" s="16">
        <f t="shared" si="315"/>
        <v>0</v>
      </c>
      <c r="Q840" s="12"/>
      <c r="R840" s="14">
        <f t="shared" si="316"/>
        <v>100</v>
      </c>
      <c r="S840" s="12"/>
      <c r="T840" s="12"/>
      <c r="U840" s="12"/>
    </row>
    <row r="841" spans="1:21" x14ac:dyDescent="0.3">
      <c r="A841" s="3" t="s">
        <v>141</v>
      </c>
      <c r="B841" s="1">
        <v>20</v>
      </c>
      <c r="C841" s="1">
        <v>5</v>
      </c>
      <c r="D841" s="1">
        <v>7</v>
      </c>
      <c r="E841" s="1">
        <v>3</v>
      </c>
      <c r="F841" s="1">
        <v>35</v>
      </c>
      <c r="G841" s="1">
        <v>32</v>
      </c>
      <c r="H841" s="1"/>
      <c r="I841" s="1"/>
      <c r="J841" s="1"/>
      <c r="K841" s="1"/>
      <c r="L841" s="64" t="s">
        <v>141</v>
      </c>
      <c r="M841" s="14">
        <f t="shared" si="312"/>
        <v>62.5</v>
      </c>
      <c r="N841" s="14">
        <f t="shared" si="313"/>
        <v>15.625</v>
      </c>
      <c r="O841" s="14">
        <f t="shared" si="314"/>
        <v>21.875</v>
      </c>
      <c r="P841" s="16">
        <f t="shared" si="315"/>
        <v>8.5714285714285712</v>
      </c>
      <c r="Q841" s="12"/>
      <c r="R841" s="14">
        <f t="shared" si="316"/>
        <v>100</v>
      </c>
      <c r="S841" s="12"/>
      <c r="T841" s="12"/>
      <c r="U841" s="12"/>
    </row>
    <row r="842" spans="1:21" x14ac:dyDescent="0.3">
      <c r="A842" s="3" t="s">
        <v>21</v>
      </c>
      <c r="B842" s="7">
        <v>80</v>
      </c>
      <c r="C842" s="7">
        <v>11</v>
      </c>
      <c r="D842" s="7">
        <v>16</v>
      </c>
      <c r="E842" s="7">
        <v>5</v>
      </c>
      <c r="F842" s="7">
        <v>112</v>
      </c>
      <c r="G842" s="7">
        <v>107</v>
      </c>
      <c r="H842" s="1"/>
      <c r="I842" s="1"/>
      <c r="J842" s="1"/>
      <c r="K842" s="1"/>
      <c r="L842" s="64" t="s">
        <v>21</v>
      </c>
      <c r="M842" s="15">
        <f t="shared" si="312"/>
        <v>74.766355140186917</v>
      </c>
      <c r="N842" s="15">
        <f t="shared" si="313"/>
        <v>10.2803738317757</v>
      </c>
      <c r="O842" s="15">
        <f t="shared" si="314"/>
        <v>14.953271028037381</v>
      </c>
      <c r="P842" s="17">
        <f t="shared" si="315"/>
        <v>4.4642857142857144</v>
      </c>
      <c r="Q842" s="7"/>
      <c r="R842" s="15">
        <f t="shared" si="316"/>
        <v>100</v>
      </c>
      <c r="S842" s="12"/>
      <c r="T842" s="12"/>
      <c r="U842" s="12"/>
    </row>
    <row r="843" spans="1:21" x14ac:dyDescent="0.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64"/>
      <c r="M843" s="12"/>
      <c r="N843" s="12"/>
      <c r="O843" s="12"/>
      <c r="P843" s="12"/>
      <c r="Q843" s="12"/>
      <c r="R843" s="12"/>
      <c r="S843" s="12"/>
      <c r="T843" s="12"/>
      <c r="U843" s="12"/>
    </row>
    <row r="844" spans="1:21" ht="15" thickBot="1" x14ac:dyDescent="0.35">
      <c r="A844" s="5"/>
      <c r="B844" s="6"/>
      <c r="C844" s="6"/>
      <c r="D844" s="6"/>
      <c r="E844" s="6"/>
      <c r="F844" s="6"/>
      <c r="G844" s="6"/>
      <c r="H844" s="6"/>
      <c r="I844" s="6"/>
      <c r="J844" s="6"/>
      <c r="K844" s="1"/>
      <c r="L844" s="64"/>
      <c r="M844" s="6"/>
      <c r="N844" s="6"/>
      <c r="O844" s="6"/>
      <c r="P844" s="6"/>
      <c r="Q844" s="6"/>
      <c r="R844" s="6"/>
      <c r="S844" s="6"/>
      <c r="T844" s="6"/>
      <c r="U844" s="6"/>
    </row>
    <row r="845" spans="1:21" x14ac:dyDescent="0.3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64"/>
      <c r="M845" s="12"/>
      <c r="N845" s="12"/>
      <c r="O845" s="12"/>
      <c r="P845" s="12"/>
      <c r="Q845" s="12"/>
      <c r="R845" s="12"/>
      <c r="S845" s="12"/>
      <c r="T845" s="12"/>
      <c r="U845" s="12"/>
    </row>
    <row r="846" spans="1:21" x14ac:dyDescent="0.3">
      <c r="A846" s="2" t="s">
        <v>0</v>
      </c>
      <c r="B846" t="s">
        <v>1</v>
      </c>
      <c r="L846" s="63" t="s">
        <v>0</v>
      </c>
      <c r="M846" s="11" t="s">
        <v>1</v>
      </c>
    </row>
    <row r="847" spans="1:21" x14ac:dyDescent="0.3">
      <c r="A847" s="2" t="s">
        <v>2</v>
      </c>
      <c r="B847" t="s">
        <v>114</v>
      </c>
      <c r="L847" s="63" t="s">
        <v>2</v>
      </c>
      <c r="M847" s="11" t="s">
        <v>114</v>
      </c>
    </row>
    <row r="848" spans="1:21" x14ac:dyDescent="0.3">
      <c r="A848" s="2" t="s">
        <v>4</v>
      </c>
      <c r="B848" t="s">
        <v>115</v>
      </c>
      <c r="L848" s="63" t="s">
        <v>4</v>
      </c>
      <c r="M848" s="11" t="s">
        <v>115</v>
      </c>
    </row>
    <row r="849" spans="1:21" x14ac:dyDescent="0.3">
      <c r="A849" s="2" t="s">
        <v>6</v>
      </c>
      <c r="B849" t="s">
        <v>116</v>
      </c>
      <c r="L849" s="63" t="s">
        <v>6</v>
      </c>
      <c r="M849" s="11" t="s">
        <v>116</v>
      </c>
    </row>
    <row r="850" spans="1:21" x14ac:dyDescent="0.3">
      <c r="A850" s="9" t="s">
        <v>37</v>
      </c>
      <c r="B850" s="10" t="s">
        <v>140</v>
      </c>
      <c r="L850" s="65" t="s">
        <v>37</v>
      </c>
      <c r="M850" s="13" t="s">
        <v>140</v>
      </c>
    </row>
    <row r="851" spans="1:21" x14ac:dyDescent="0.3">
      <c r="A851" s="3"/>
      <c r="B851" s="4" t="s">
        <v>74</v>
      </c>
      <c r="C851" s="4" t="s">
        <v>75</v>
      </c>
      <c r="D851" s="4" t="s">
        <v>11</v>
      </c>
      <c r="E851" s="4" t="s">
        <v>12</v>
      </c>
      <c r="F851" s="4" t="s">
        <v>13</v>
      </c>
      <c r="G851" s="1"/>
      <c r="H851" s="1"/>
      <c r="I851" s="1"/>
      <c r="J851" s="1"/>
      <c r="K851" s="1"/>
      <c r="L851" s="64"/>
      <c r="M851" s="4" t="s">
        <v>74</v>
      </c>
      <c r="N851" s="4" t="s">
        <v>75</v>
      </c>
      <c r="O851" s="4" t="s">
        <v>11</v>
      </c>
      <c r="P851" s="4" t="s">
        <v>12</v>
      </c>
      <c r="Q851" s="4" t="s">
        <v>13</v>
      </c>
      <c r="R851" s="12"/>
      <c r="S851" s="12"/>
      <c r="T851" s="12"/>
      <c r="U851" s="12"/>
    </row>
    <row r="852" spans="1:21" x14ac:dyDescent="0.3">
      <c r="A852" s="3" t="s">
        <v>14</v>
      </c>
      <c r="B852" s="1">
        <v>4</v>
      </c>
      <c r="C852" s="1">
        <v>2</v>
      </c>
      <c r="D852" s="1">
        <v>0</v>
      </c>
      <c r="E852" s="1">
        <v>6</v>
      </c>
      <c r="F852" s="1">
        <v>6</v>
      </c>
      <c r="G852" s="1"/>
      <c r="H852" s="1"/>
      <c r="I852" s="1"/>
      <c r="J852" s="1"/>
      <c r="K852" s="1"/>
      <c r="L852" s="64" t="s">
        <v>14</v>
      </c>
      <c r="M852" s="14">
        <f>B852/$F852*100</f>
        <v>66.666666666666657</v>
      </c>
      <c r="N852" s="14">
        <f t="shared" ref="N852:N859" si="317">C852/$F852*100</f>
        <v>33.333333333333329</v>
      </c>
      <c r="O852" s="16">
        <f>D852/$E852*100</f>
        <v>0</v>
      </c>
      <c r="P852" s="12"/>
      <c r="Q852" s="14">
        <f t="shared" ref="Q852:Q859" si="318">F852/$F852*100</f>
        <v>100</v>
      </c>
      <c r="R852" s="12"/>
      <c r="S852" s="12"/>
      <c r="T852" s="12"/>
      <c r="U852" s="12"/>
    </row>
    <row r="853" spans="1:21" x14ac:dyDescent="0.3">
      <c r="A853" s="3" t="s">
        <v>15</v>
      </c>
      <c r="B853" s="1">
        <v>7</v>
      </c>
      <c r="C853" s="1">
        <v>0</v>
      </c>
      <c r="D853" s="1">
        <v>1</v>
      </c>
      <c r="E853" s="1">
        <v>8</v>
      </c>
      <c r="F853" s="1">
        <v>7</v>
      </c>
      <c r="G853" s="1"/>
      <c r="H853" s="1"/>
      <c r="I853" s="1"/>
      <c r="J853" s="1"/>
      <c r="K853" s="1"/>
      <c r="L853" s="64" t="s">
        <v>15</v>
      </c>
      <c r="M853" s="14">
        <f t="shared" ref="M853:M859" si="319">B853/$F853*100</f>
        <v>100</v>
      </c>
      <c r="N853" s="14">
        <f t="shared" si="317"/>
        <v>0</v>
      </c>
      <c r="O853" s="16">
        <f t="shared" ref="O853:O859" si="320">D853/$E853*100</f>
        <v>12.5</v>
      </c>
      <c r="P853" s="12"/>
      <c r="Q853" s="14">
        <f t="shared" si="318"/>
        <v>100</v>
      </c>
      <c r="R853" s="12"/>
      <c r="S853" s="12"/>
      <c r="T853" s="12"/>
      <c r="U853" s="12"/>
    </row>
    <row r="854" spans="1:21" x14ac:dyDescent="0.3">
      <c r="A854" s="3" t="s">
        <v>16</v>
      </c>
      <c r="B854" s="1">
        <v>24</v>
      </c>
      <c r="C854" s="1">
        <v>3</v>
      </c>
      <c r="D854" s="1">
        <v>0</v>
      </c>
      <c r="E854" s="1">
        <v>27</v>
      </c>
      <c r="F854" s="1">
        <v>27</v>
      </c>
      <c r="G854" s="1"/>
      <c r="H854" s="1"/>
      <c r="I854" s="1"/>
      <c r="J854" s="1"/>
      <c r="K854" s="1"/>
      <c r="L854" s="64" t="s">
        <v>16</v>
      </c>
      <c r="M854" s="14">
        <f t="shared" si="319"/>
        <v>88.888888888888886</v>
      </c>
      <c r="N854" s="14">
        <f t="shared" si="317"/>
        <v>11.111111111111111</v>
      </c>
      <c r="O854" s="16">
        <f t="shared" si="320"/>
        <v>0</v>
      </c>
      <c r="P854" s="12"/>
      <c r="Q854" s="14">
        <f t="shared" si="318"/>
        <v>100</v>
      </c>
      <c r="R854" s="12"/>
      <c r="S854" s="12"/>
      <c r="T854" s="12"/>
      <c r="U854" s="12"/>
    </row>
    <row r="855" spans="1:21" x14ac:dyDescent="0.3">
      <c r="A855" s="3" t="s">
        <v>17</v>
      </c>
      <c r="B855" s="1">
        <v>10</v>
      </c>
      <c r="C855" s="1">
        <v>1</v>
      </c>
      <c r="D855" s="1">
        <v>0</v>
      </c>
      <c r="E855" s="1">
        <v>11</v>
      </c>
      <c r="F855" s="1">
        <v>11</v>
      </c>
      <c r="G855" s="1"/>
      <c r="H855" s="1"/>
      <c r="I855" s="1"/>
      <c r="J855" s="1"/>
      <c r="K855" s="1"/>
      <c r="L855" s="64" t="s">
        <v>17</v>
      </c>
      <c r="M855" s="14">
        <f t="shared" si="319"/>
        <v>90.909090909090907</v>
      </c>
      <c r="N855" s="14">
        <f t="shared" si="317"/>
        <v>9.0909090909090917</v>
      </c>
      <c r="O855" s="16">
        <f t="shared" si="320"/>
        <v>0</v>
      </c>
      <c r="P855" s="12"/>
      <c r="Q855" s="14">
        <f t="shared" si="318"/>
        <v>100</v>
      </c>
      <c r="R855" s="12"/>
      <c r="S855" s="12"/>
      <c r="T855" s="12"/>
      <c r="U855" s="12"/>
    </row>
    <row r="856" spans="1:21" x14ac:dyDescent="0.3">
      <c r="A856" s="3" t="s">
        <v>18</v>
      </c>
      <c r="B856" s="1">
        <v>8</v>
      </c>
      <c r="C856" s="1">
        <v>3</v>
      </c>
      <c r="D856" s="1">
        <v>0</v>
      </c>
      <c r="E856" s="1">
        <v>11</v>
      </c>
      <c r="F856" s="1">
        <v>11</v>
      </c>
      <c r="G856" s="1"/>
      <c r="H856" s="1"/>
      <c r="I856" s="1"/>
      <c r="J856" s="1"/>
      <c r="K856" s="1"/>
      <c r="L856" s="64" t="s">
        <v>18</v>
      </c>
      <c r="M856" s="14">
        <f t="shared" si="319"/>
        <v>72.727272727272734</v>
      </c>
      <c r="N856" s="14">
        <f t="shared" si="317"/>
        <v>27.27272727272727</v>
      </c>
      <c r="O856" s="16">
        <f t="shared" si="320"/>
        <v>0</v>
      </c>
      <c r="P856" s="12"/>
      <c r="Q856" s="14">
        <f t="shared" si="318"/>
        <v>100</v>
      </c>
      <c r="R856" s="12"/>
      <c r="S856" s="12"/>
      <c r="T856" s="12"/>
      <c r="U856" s="12"/>
    </row>
    <row r="857" spans="1:21" x14ac:dyDescent="0.3">
      <c r="A857" s="3" t="s">
        <v>19</v>
      </c>
      <c r="B857" s="1">
        <v>2</v>
      </c>
      <c r="C857" s="1">
        <v>1</v>
      </c>
      <c r="D857" s="1">
        <v>0</v>
      </c>
      <c r="E857" s="1">
        <v>3</v>
      </c>
      <c r="F857" s="1">
        <v>3</v>
      </c>
      <c r="G857" s="1"/>
      <c r="H857" s="1"/>
      <c r="I857" s="1"/>
      <c r="J857" s="1"/>
      <c r="K857" s="1"/>
      <c r="L857" s="64" t="s">
        <v>19</v>
      </c>
      <c r="M857" s="14">
        <f t="shared" si="319"/>
        <v>66.666666666666657</v>
      </c>
      <c r="N857" s="14">
        <f t="shared" si="317"/>
        <v>33.333333333333329</v>
      </c>
      <c r="O857" s="16">
        <f t="shared" si="320"/>
        <v>0</v>
      </c>
      <c r="P857" s="12"/>
      <c r="Q857" s="14">
        <f t="shared" si="318"/>
        <v>100</v>
      </c>
      <c r="R857" s="12"/>
      <c r="S857" s="12"/>
      <c r="T857" s="12"/>
      <c r="U857" s="12"/>
    </row>
    <row r="858" spans="1:21" x14ac:dyDescent="0.3">
      <c r="A858" s="3" t="s">
        <v>20</v>
      </c>
      <c r="B858" s="1">
        <v>12</v>
      </c>
      <c r="C858" s="1">
        <v>2</v>
      </c>
      <c r="D858" s="1">
        <v>0</v>
      </c>
      <c r="E858" s="1">
        <v>14</v>
      </c>
      <c r="F858" s="1">
        <v>14</v>
      </c>
      <c r="G858" s="1"/>
      <c r="H858" s="1"/>
      <c r="I858" s="1"/>
      <c r="J858" s="1"/>
      <c r="K858" s="1"/>
      <c r="L858" s="64" t="s">
        <v>20</v>
      </c>
      <c r="M858" s="14">
        <f t="shared" si="319"/>
        <v>85.714285714285708</v>
      </c>
      <c r="N858" s="14">
        <f t="shared" si="317"/>
        <v>14.285714285714285</v>
      </c>
      <c r="O858" s="16">
        <f t="shared" si="320"/>
        <v>0</v>
      </c>
      <c r="P858" s="12"/>
      <c r="Q858" s="14">
        <f t="shared" si="318"/>
        <v>100</v>
      </c>
      <c r="R858" s="12"/>
      <c r="S858" s="12"/>
      <c r="T858" s="12"/>
      <c r="U858" s="12"/>
    </row>
    <row r="859" spans="1:21" x14ac:dyDescent="0.3">
      <c r="A859" s="3" t="s">
        <v>21</v>
      </c>
      <c r="B859" s="7">
        <v>67</v>
      </c>
      <c r="C859" s="7">
        <v>12</v>
      </c>
      <c r="D859" s="7">
        <v>1</v>
      </c>
      <c r="E859" s="7">
        <v>80</v>
      </c>
      <c r="F859" s="7">
        <v>79</v>
      </c>
      <c r="G859" s="1"/>
      <c r="H859" s="1"/>
      <c r="I859" s="1"/>
      <c r="J859" s="1"/>
      <c r="K859" s="1"/>
      <c r="L859" s="64" t="s">
        <v>21</v>
      </c>
      <c r="M859" s="15">
        <f t="shared" si="319"/>
        <v>84.810126582278471</v>
      </c>
      <c r="N859" s="15">
        <f t="shared" si="317"/>
        <v>15.18987341772152</v>
      </c>
      <c r="O859" s="17">
        <f t="shared" si="320"/>
        <v>1.25</v>
      </c>
      <c r="P859" s="7"/>
      <c r="Q859" s="15">
        <f t="shared" si="318"/>
        <v>100</v>
      </c>
      <c r="R859" s="12"/>
      <c r="S859" s="12"/>
      <c r="T859" s="12"/>
      <c r="U859" s="12"/>
    </row>
    <row r="860" spans="1:21" x14ac:dyDescent="0.3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64"/>
      <c r="M860" s="12"/>
      <c r="N860" s="12"/>
      <c r="O860" s="12"/>
      <c r="P860" s="12"/>
      <c r="Q860" s="12"/>
      <c r="R860" s="12"/>
      <c r="S860" s="12"/>
      <c r="T860" s="12"/>
      <c r="U860" s="12"/>
    </row>
    <row r="861" spans="1:21" x14ac:dyDescent="0.3">
      <c r="A861" s="2" t="s">
        <v>0</v>
      </c>
      <c r="B861" t="s">
        <v>1</v>
      </c>
      <c r="L861" s="63" t="s">
        <v>0</v>
      </c>
      <c r="M861" s="11" t="s">
        <v>1</v>
      </c>
    </row>
    <row r="862" spans="1:21" x14ac:dyDescent="0.3">
      <c r="A862" s="2" t="s">
        <v>2</v>
      </c>
      <c r="B862" t="s">
        <v>114</v>
      </c>
      <c r="L862" s="63" t="s">
        <v>2</v>
      </c>
      <c r="M862" s="11" t="s">
        <v>114</v>
      </c>
    </row>
    <row r="863" spans="1:21" x14ac:dyDescent="0.3">
      <c r="A863" s="2" t="s">
        <v>4</v>
      </c>
      <c r="B863" t="s">
        <v>115</v>
      </c>
      <c r="L863" s="63" t="s">
        <v>4</v>
      </c>
      <c r="M863" s="11" t="s">
        <v>115</v>
      </c>
    </row>
    <row r="864" spans="1:21" x14ac:dyDescent="0.3">
      <c r="A864" s="2" t="s">
        <v>6</v>
      </c>
      <c r="B864" t="s">
        <v>116</v>
      </c>
      <c r="L864" s="63" t="s">
        <v>6</v>
      </c>
      <c r="M864" s="11" t="s">
        <v>116</v>
      </c>
    </row>
    <row r="865" spans="1:21" x14ac:dyDescent="0.3">
      <c r="A865" s="9" t="s">
        <v>37</v>
      </c>
      <c r="B865" s="10" t="s">
        <v>140</v>
      </c>
      <c r="L865" s="65" t="s">
        <v>37</v>
      </c>
      <c r="M865" s="13" t="s">
        <v>140</v>
      </c>
    </row>
    <row r="866" spans="1:21" x14ac:dyDescent="0.3">
      <c r="A866" s="3"/>
      <c r="B866" s="8" t="s">
        <v>74</v>
      </c>
      <c r="C866" s="8" t="s">
        <v>75</v>
      </c>
      <c r="D866" s="8" t="s">
        <v>11</v>
      </c>
      <c r="E866" s="8" t="s">
        <v>12</v>
      </c>
      <c r="F866" s="8" t="s">
        <v>13</v>
      </c>
      <c r="G866" s="1"/>
      <c r="H866" s="1"/>
      <c r="I866" s="1"/>
      <c r="J866" s="1"/>
      <c r="K866" s="1"/>
      <c r="L866" s="64"/>
      <c r="M866" s="8" t="s">
        <v>74</v>
      </c>
      <c r="N866" s="8" t="s">
        <v>75</v>
      </c>
      <c r="O866" s="8" t="s">
        <v>11</v>
      </c>
      <c r="P866" s="8" t="s">
        <v>12</v>
      </c>
      <c r="Q866" s="8" t="s">
        <v>13</v>
      </c>
      <c r="R866" s="12"/>
      <c r="S866" s="12"/>
      <c r="T866" s="12"/>
      <c r="U866" s="12"/>
    </row>
    <row r="867" spans="1:21" x14ac:dyDescent="0.3">
      <c r="A867" s="3" t="s">
        <v>22</v>
      </c>
      <c r="B867" s="1">
        <v>30</v>
      </c>
      <c r="C867" s="1">
        <v>3</v>
      </c>
      <c r="D867" s="1">
        <v>1</v>
      </c>
      <c r="E867" s="1">
        <v>34</v>
      </c>
      <c r="F867" s="1">
        <v>33</v>
      </c>
      <c r="G867" s="1"/>
      <c r="H867" s="1"/>
      <c r="I867" s="1"/>
      <c r="J867" s="1"/>
      <c r="K867" s="1"/>
      <c r="L867" s="64" t="s">
        <v>22</v>
      </c>
      <c r="M867" s="14">
        <f t="shared" ref="M867:M870" si="321">B867/$F867*100</f>
        <v>90.909090909090907</v>
      </c>
      <c r="N867" s="14">
        <f t="shared" ref="N867:N870" si="322">C867/$F867*100</f>
        <v>9.0909090909090917</v>
      </c>
      <c r="O867" s="16">
        <f t="shared" ref="O867:O870" si="323">D867/$E867*100</f>
        <v>2.9411764705882351</v>
      </c>
      <c r="P867" s="12"/>
      <c r="Q867" s="14">
        <f t="shared" ref="Q867:Q870" si="324">F867/$F867*100</f>
        <v>100</v>
      </c>
      <c r="R867" s="12"/>
      <c r="S867" s="12"/>
      <c r="T867" s="12"/>
      <c r="U867" s="12"/>
    </row>
    <row r="868" spans="1:21" x14ac:dyDescent="0.3">
      <c r="A868" s="3" t="s">
        <v>24</v>
      </c>
      <c r="B868" s="1">
        <v>21</v>
      </c>
      <c r="C868" s="1">
        <v>5</v>
      </c>
      <c r="D868" s="1">
        <v>0</v>
      </c>
      <c r="E868" s="1">
        <v>26</v>
      </c>
      <c r="F868" s="1">
        <v>26</v>
      </c>
      <c r="G868" s="1"/>
      <c r="H868" s="1"/>
      <c r="I868" s="1"/>
      <c r="J868" s="1"/>
      <c r="K868" s="1"/>
      <c r="L868" s="64" t="s">
        <v>24</v>
      </c>
      <c r="M868" s="14">
        <f t="shared" si="321"/>
        <v>80.769230769230774</v>
      </c>
      <c r="N868" s="14">
        <f t="shared" si="322"/>
        <v>19.230769230769234</v>
      </c>
      <c r="O868" s="16">
        <f t="shared" si="323"/>
        <v>0</v>
      </c>
      <c r="P868" s="12"/>
      <c r="Q868" s="14">
        <f t="shared" si="324"/>
        <v>100</v>
      </c>
      <c r="R868" s="12"/>
      <c r="S868" s="12"/>
      <c r="T868" s="12"/>
      <c r="U868" s="12"/>
    </row>
    <row r="869" spans="1:21" x14ac:dyDescent="0.3">
      <c r="A869" s="3" t="s">
        <v>141</v>
      </c>
      <c r="B869" s="1">
        <v>16</v>
      </c>
      <c r="C869" s="1">
        <v>4</v>
      </c>
      <c r="D869" s="1">
        <v>0</v>
      </c>
      <c r="E869" s="1">
        <v>20</v>
      </c>
      <c r="F869" s="1">
        <v>20</v>
      </c>
      <c r="G869" s="1"/>
      <c r="H869" s="1"/>
      <c r="I869" s="1"/>
      <c r="J869" s="1"/>
      <c r="K869" s="1"/>
      <c r="L869" s="64" t="s">
        <v>141</v>
      </c>
      <c r="M869" s="14">
        <f t="shared" si="321"/>
        <v>80</v>
      </c>
      <c r="N869" s="14">
        <f t="shared" si="322"/>
        <v>20</v>
      </c>
      <c r="O869" s="16">
        <f t="shared" si="323"/>
        <v>0</v>
      </c>
      <c r="P869" s="12"/>
      <c r="Q869" s="14">
        <f t="shared" si="324"/>
        <v>100</v>
      </c>
      <c r="R869" s="12"/>
      <c r="S869" s="12"/>
      <c r="T869" s="12"/>
      <c r="U869" s="12"/>
    </row>
    <row r="870" spans="1:21" x14ac:dyDescent="0.3">
      <c r="A870" s="3" t="s">
        <v>21</v>
      </c>
      <c r="B870" s="7">
        <v>67</v>
      </c>
      <c r="C870" s="7">
        <v>12</v>
      </c>
      <c r="D870" s="7">
        <v>1</v>
      </c>
      <c r="E870" s="7">
        <v>80</v>
      </c>
      <c r="F870" s="7">
        <v>79</v>
      </c>
      <c r="G870" s="1"/>
      <c r="H870" s="1"/>
      <c r="I870" s="1"/>
      <c r="J870" s="1"/>
      <c r="K870" s="1"/>
      <c r="L870" s="64" t="s">
        <v>21</v>
      </c>
      <c r="M870" s="15">
        <f t="shared" si="321"/>
        <v>84.810126582278471</v>
      </c>
      <c r="N870" s="15">
        <f t="shared" si="322"/>
        <v>15.18987341772152</v>
      </c>
      <c r="O870" s="17">
        <f t="shared" si="323"/>
        <v>1.25</v>
      </c>
      <c r="P870" s="7"/>
      <c r="Q870" s="15">
        <f t="shared" si="324"/>
        <v>100</v>
      </c>
      <c r="R870" s="12"/>
      <c r="S870" s="12"/>
      <c r="T870" s="12"/>
      <c r="U870" s="12"/>
    </row>
    <row r="871" spans="1:21" x14ac:dyDescent="0.3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64"/>
      <c r="M871" s="12"/>
      <c r="N871" s="12"/>
      <c r="O871" s="12"/>
      <c r="P871" s="12"/>
      <c r="Q871" s="12"/>
      <c r="R871" s="12"/>
      <c r="S871" s="12"/>
      <c r="T871" s="12"/>
      <c r="U871" s="12"/>
    </row>
    <row r="872" spans="1:21" ht="15" thickBot="1" x14ac:dyDescent="0.35">
      <c r="A872" s="5"/>
      <c r="B872" s="6"/>
      <c r="C872" s="6"/>
      <c r="D872" s="6"/>
      <c r="E872" s="6"/>
      <c r="F872" s="6"/>
      <c r="G872" s="6"/>
      <c r="H872" s="6"/>
      <c r="I872" s="6"/>
      <c r="J872" s="6"/>
      <c r="K872" s="1"/>
      <c r="L872" s="64"/>
      <c r="M872" s="6"/>
      <c r="N872" s="6"/>
      <c r="O872" s="6"/>
      <c r="P872" s="6"/>
      <c r="Q872" s="6"/>
      <c r="R872" s="6"/>
      <c r="S872" s="6"/>
      <c r="T872" s="6"/>
      <c r="U872" s="6"/>
    </row>
    <row r="873" spans="1:21" x14ac:dyDescent="0.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64"/>
      <c r="M873" s="12"/>
      <c r="N873" s="12"/>
      <c r="O873" s="12"/>
      <c r="P873" s="12"/>
      <c r="Q873" s="12"/>
      <c r="R873" s="12"/>
      <c r="S873" s="12"/>
      <c r="T873" s="12"/>
      <c r="U873" s="12"/>
    </row>
    <row r="874" spans="1:21" x14ac:dyDescent="0.3">
      <c r="A874" s="2" t="s">
        <v>0</v>
      </c>
      <c r="B874" t="s">
        <v>1</v>
      </c>
      <c r="L874" s="63" t="s">
        <v>0</v>
      </c>
      <c r="M874" s="11" t="s">
        <v>1</v>
      </c>
    </row>
    <row r="875" spans="1:21" x14ac:dyDescent="0.3">
      <c r="A875" s="2" t="s">
        <v>2</v>
      </c>
      <c r="B875" t="s">
        <v>117</v>
      </c>
      <c r="L875" s="63" t="s">
        <v>2</v>
      </c>
      <c r="M875" s="11" t="s">
        <v>117</v>
      </c>
    </row>
    <row r="876" spans="1:21" x14ac:dyDescent="0.3">
      <c r="A876" s="2" t="s">
        <v>4</v>
      </c>
      <c r="B876" t="s">
        <v>115</v>
      </c>
      <c r="L876" s="63" t="s">
        <v>4</v>
      </c>
      <c r="M876" s="11" t="s">
        <v>115</v>
      </c>
    </row>
    <row r="877" spans="1:21" x14ac:dyDescent="0.3">
      <c r="A877" s="2" t="s">
        <v>6</v>
      </c>
      <c r="B877" t="s">
        <v>118</v>
      </c>
      <c r="L877" s="63" t="s">
        <v>6</v>
      </c>
      <c r="M877" s="11" t="s">
        <v>118</v>
      </c>
    </row>
    <row r="878" spans="1:21" x14ac:dyDescent="0.3">
      <c r="A878" s="9" t="s">
        <v>37</v>
      </c>
      <c r="B878" s="10" t="s">
        <v>140</v>
      </c>
      <c r="L878" s="65" t="s">
        <v>37</v>
      </c>
      <c r="M878" s="13" t="s">
        <v>140</v>
      </c>
    </row>
    <row r="879" spans="1:21" x14ac:dyDescent="0.3">
      <c r="A879" s="3"/>
      <c r="B879" s="4" t="s">
        <v>74</v>
      </c>
      <c r="C879" s="4" t="s">
        <v>75</v>
      </c>
      <c r="D879" s="4" t="s">
        <v>11</v>
      </c>
      <c r="E879" s="4" t="s">
        <v>12</v>
      </c>
      <c r="F879" s="4" t="s">
        <v>13</v>
      </c>
      <c r="G879" s="1"/>
      <c r="H879" s="1"/>
      <c r="I879" s="1"/>
      <c r="J879" s="1"/>
      <c r="K879" s="1"/>
      <c r="L879" s="64"/>
      <c r="M879" s="4" t="s">
        <v>74</v>
      </c>
      <c r="N879" s="4" t="s">
        <v>75</v>
      </c>
      <c r="O879" s="4" t="s">
        <v>11</v>
      </c>
      <c r="P879" s="4" t="s">
        <v>12</v>
      </c>
      <c r="Q879" s="4" t="s">
        <v>13</v>
      </c>
      <c r="R879" s="12"/>
      <c r="S879" s="12"/>
      <c r="T879" s="12"/>
      <c r="U879" s="12"/>
    </row>
    <row r="880" spans="1:21" x14ac:dyDescent="0.3">
      <c r="A880" s="3" t="s">
        <v>14</v>
      </c>
      <c r="B880" s="1">
        <v>1</v>
      </c>
      <c r="C880" s="1">
        <v>5</v>
      </c>
      <c r="D880" s="1">
        <v>0</v>
      </c>
      <c r="E880" s="1">
        <v>6</v>
      </c>
      <c r="F880" s="1">
        <v>6</v>
      </c>
      <c r="G880" s="1"/>
      <c r="H880" s="1"/>
      <c r="I880" s="1"/>
      <c r="J880" s="1"/>
      <c r="K880" s="1"/>
      <c r="L880" s="64" t="s">
        <v>14</v>
      </c>
      <c r="M880" s="14">
        <f>B880/$F880*100</f>
        <v>16.666666666666664</v>
      </c>
      <c r="N880" s="14">
        <f t="shared" ref="N880:N887" si="325">C880/$F880*100</f>
        <v>83.333333333333343</v>
      </c>
      <c r="O880" s="16">
        <f>D880/$E880*100</f>
        <v>0</v>
      </c>
      <c r="P880" s="12"/>
      <c r="Q880" s="14">
        <f t="shared" ref="Q880:Q887" si="326">F880/$F880*100</f>
        <v>100</v>
      </c>
      <c r="R880" s="12"/>
      <c r="S880" s="12"/>
      <c r="T880" s="12"/>
      <c r="U880" s="12"/>
    </row>
    <row r="881" spans="1:21" x14ac:dyDescent="0.3">
      <c r="A881" s="3" t="s">
        <v>15</v>
      </c>
      <c r="B881" s="1">
        <v>3</v>
      </c>
      <c r="C881" s="1">
        <v>4</v>
      </c>
      <c r="D881" s="1">
        <v>1</v>
      </c>
      <c r="E881" s="1">
        <v>8</v>
      </c>
      <c r="F881" s="1">
        <v>7</v>
      </c>
      <c r="G881" s="1"/>
      <c r="H881" s="1"/>
      <c r="I881" s="1"/>
      <c r="J881" s="1"/>
      <c r="K881" s="1"/>
      <c r="L881" s="64" t="s">
        <v>15</v>
      </c>
      <c r="M881" s="14">
        <f t="shared" ref="M881:M887" si="327">B881/$F881*100</f>
        <v>42.857142857142854</v>
      </c>
      <c r="N881" s="14">
        <f t="shared" si="325"/>
        <v>57.142857142857139</v>
      </c>
      <c r="O881" s="16">
        <f t="shared" ref="O881:O887" si="328">D881/$E881*100</f>
        <v>12.5</v>
      </c>
      <c r="P881" s="12"/>
      <c r="Q881" s="14">
        <f t="shared" si="326"/>
        <v>100</v>
      </c>
      <c r="R881" s="12"/>
      <c r="S881" s="12"/>
      <c r="T881" s="12"/>
      <c r="U881" s="12"/>
    </row>
    <row r="882" spans="1:21" x14ac:dyDescent="0.3">
      <c r="A882" s="3" t="s">
        <v>16</v>
      </c>
      <c r="B882" s="1">
        <v>7</v>
      </c>
      <c r="C882" s="1">
        <v>20</v>
      </c>
      <c r="D882" s="1">
        <v>0</v>
      </c>
      <c r="E882" s="1">
        <v>27</v>
      </c>
      <c r="F882" s="1">
        <v>27</v>
      </c>
      <c r="G882" s="1"/>
      <c r="H882" s="1"/>
      <c r="I882" s="1"/>
      <c r="J882" s="1"/>
      <c r="K882" s="1"/>
      <c r="L882" s="64" t="s">
        <v>16</v>
      </c>
      <c r="M882" s="14">
        <f t="shared" si="327"/>
        <v>25.925925925925924</v>
      </c>
      <c r="N882" s="14">
        <f t="shared" si="325"/>
        <v>74.074074074074076</v>
      </c>
      <c r="O882" s="16">
        <f t="shared" si="328"/>
        <v>0</v>
      </c>
      <c r="P882" s="12"/>
      <c r="Q882" s="14">
        <f t="shared" si="326"/>
        <v>100</v>
      </c>
      <c r="R882" s="12"/>
      <c r="S882" s="12"/>
      <c r="T882" s="12"/>
      <c r="U882" s="12"/>
    </row>
    <row r="883" spans="1:21" x14ac:dyDescent="0.3">
      <c r="A883" s="3" t="s">
        <v>17</v>
      </c>
      <c r="B883" s="1">
        <v>5</v>
      </c>
      <c r="C883" s="1">
        <v>6</v>
      </c>
      <c r="D883" s="1">
        <v>0</v>
      </c>
      <c r="E883" s="1">
        <v>11</v>
      </c>
      <c r="F883" s="1">
        <v>11</v>
      </c>
      <c r="G883" s="1"/>
      <c r="H883" s="1"/>
      <c r="I883" s="1"/>
      <c r="J883" s="1"/>
      <c r="K883" s="1"/>
      <c r="L883" s="64" t="s">
        <v>17</v>
      </c>
      <c r="M883" s="14">
        <f t="shared" si="327"/>
        <v>45.454545454545453</v>
      </c>
      <c r="N883" s="14">
        <f t="shared" si="325"/>
        <v>54.54545454545454</v>
      </c>
      <c r="O883" s="16">
        <f t="shared" si="328"/>
        <v>0</v>
      </c>
      <c r="P883" s="12"/>
      <c r="Q883" s="14">
        <f t="shared" si="326"/>
        <v>100</v>
      </c>
      <c r="R883" s="12"/>
      <c r="S883" s="12"/>
      <c r="T883" s="12"/>
      <c r="U883" s="12"/>
    </row>
    <row r="884" spans="1:21" x14ac:dyDescent="0.3">
      <c r="A884" s="3" t="s">
        <v>18</v>
      </c>
      <c r="B884" s="1">
        <v>3</v>
      </c>
      <c r="C884" s="1">
        <v>8</v>
      </c>
      <c r="D884" s="1">
        <v>0</v>
      </c>
      <c r="E884" s="1">
        <v>11</v>
      </c>
      <c r="F884" s="1">
        <v>11</v>
      </c>
      <c r="G884" s="1"/>
      <c r="H884" s="1"/>
      <c r="I884" s="1"/>
      <c r="J884" s="1"/>
      <c r="K884" s="1"/>
      <c r="L884" s="64" t="s">
        <v>18</v>
      </c>
      <c r="M884" s="14">
        <f t="shared" si="327"/>
        <v>27.27272727272727</v>
      </c>
      <c r="N884" s="14">
        <f t="shared" si="325"/>
        <v>72.727272727272734</v>
      </c>
      <c r="O884" s="16">
        <f t="shared" si="328"/>
        <v>0</v>
      </c>
      <c r="P884" s="12"/>
      <c r="Q884" s="14">
        <f t="shared" si="326"/>
        <v>100</v>
      </c>
      <c r="R884" s="12"/>
      <c r="S884" s="12"/>
      <c r="T884" s="12"/>
      <c r="U884" s="12"/>
    </row>
    <row r="885" spans="1:21" x14ac:dyDescent="0.3">
      <c r="A885" s="3" t="s">
        <v>19</v>
      </c>
      <c r="B885" s="1">
        <v>0</v>
      </c>
      <c r="C885" s="1">
        <v>3</v>
      </c>
      <c r="D885" s="1">
        <v>0</v>
      </c>
      <c r="E885" s="1">
        <v>3</v>
      </c>
      <c r="F885" s="1">
        <v>3</v>
      </c>
      <c r="G885" s="1"/>
      <c r="H885" s="1"/>
      <c r="I885" s="1"/>
      <c r="J885" s="1"/>
      <c r="K885" s="1"/>
      <c r="L885" s="64" t="s">
        <v>19</v>
      </c>
      <c r="M885" s="14">
        <f t="shared" si="327"/>
        <v>0</v>
      </c>
      <c r="N885" s="14">
        <f t="shared" si="325"/>
        <v>100</v>
      </c>
      <c r="O885" s="16">
        <f t="shared" si="328"/>
        <v>0</v>
      </c>
      <c r="P885" s="12"/>
      <c r="Q885" s="14">
        <f t="shared" si="326"/>
        <v>100</v>
      </c>
      <c r="R885" s="12"/>
      <c r="S885" s="12"/>
      <c r="T885" s="12"/>
      <c r="U885" s="12"/>
    </row>
    <row r="886" spans="1:21" x14ac:dyDescent="0.3">
      <c r="A886" s="3" t="s">
        <v>20</v>
      </c>
      <c r="B886" s="1">
        <v>1</v>
      </c>
      <c r="C886" s="1">
        <v>13</v>
      </c>
      <c r="D886" s="1">
        <v>0</v>
      </c>
      <c r="E886" s="1">
        <v>14</v>
      </c>
      <c r="F886" s="1">
        <v>14</v>
      </c>
      <c r="G886" s="1"/>
      <c r="H886" s="1"/>
      <c r="I886" s="1"/>
      <c r="J886" s="1"/>
      <c r="K886" s="1"/>
      <c r="L886" s="64" t="s">
        <v>20</v>
      </c>
      <c r="M886" s="14">
        <f t="shared" si="327"/>
        <v>7.1428571428571423</v>
      </c>
      <c r="N886" s="14">
        <f t="shared" si="325"/>
        <v>92.857142857142861</v>
      </c>
      <c r="O886" s="16">
        <f t="shared" si="328"/>
        <v>0</v>
      </c>
      <c r="P886" s="12"/>
      <c r="Q886" s="14">
        <f t="shared" si="326"/>
        <v>100</v>
      </c>
      <c r="R886" s="12"/>
      <c r="S886" s="12"/>
      <c r="T886" s="12"/>
      <c r="U886" s="12"/>
    </row>
    <row r="887" spans="1:21" x14ac:dyDescent="0.3">
      <c r="A887" s="3" t="s">
        <v>21</v>
      </c>
      <c r="B887" s="7">
        <v>20</v>
      </c>
      <c r="C887" s="7">
        <v>59</v>
      </c>
      <c r="D887" s="7">
        <v>1</v>
      </c>
      <c r="E887" s="7">
        <v>80</v>
      </c>
      <c r="F887" s="7">
        <v>79</v>
      </c>
      <c r="G887" s="1"/>
      <c r="H887" s="1"/>
      <c r="I887" s="1"/>
      <c r="J887" s="1"/>
      <c r="K887" s="1"/>
      <c r="L887" s="64" t="s">
        <v>21</v>
      </c>
      <c r="M887" s="15">
        <f t="shared" si="327"/>
        <v>25.316455696202532</v>
      </c>
      <c r="N887" s="15">
        <f t="shared" si="325"/>
        <v>74.683544303797461</v>
      </c>
      <c r="O887" s="17">
        <f t="shared" si="328"/>
        <v>1.25</v>
      </c>
      <c r="P887" s="7"/>
      <c r="Q887" s="15">
        <f t="shared" si="326"/>
        <v>100</v>
      </c>
      <c r="R887" s="12"/>
      <c r="S887" s="12"/>
      <c r="T887" s="12"/>
      <c r="U887" s="12"/>
    </row>
    <row r="888" spans="1:21" x14ac:dyDescent="0.3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64"/>
      <c r="M888" s="12"/>
      <c r="N888" s="12"/>
      <c r="O888" s="12"/>
      <c r="P888" s="12"/>
      <c r="Q888" s="12"/>
      <c r="R888" s="12"/>
      <c r="S888" s="12"/>
      <c r="T888" s="12"/>
      <c r="U888" s="12"/>
    </row>
    <row r="889" spans="1:21" x14ac:dyDescent="0.3">
      <c r="A889" s="2" t="s">
        <v>0</v>
      </c>
      <c r="B889" t="s">
        <v>1</v>
      </c>
      <c r="L889" s="63" t="s">
        <v>0</v>
      </c>
      <c r="M889" s="11" t="s">
        <v>1</v>
      </c>
    </row>
    <row r="890" spans="1:21" x14ac:dyDescent="0.3">
      <c r="A890" s="2" t="s">
        <v>2</v>
      </c>
      <c r="B890" t="s">
        <v>117</v>
      </c>
      <c r="L890" s="63" t="s">
        <v>2</v>
      </c>
      <c r="M890" s="11" t="s">
        <v>117</v>
      </c>
    </row>
    <row r="891" spans="1:21" x14ac:dyDescent="0.3">
      <c r="A891" s="2" t="s">
        <v>4</v>
      </c>
      <c r="B891" t="s">
        <v>115</v>
      </c>
      <c r="L891" s="63" t="s">
        <v>4</v>
      </c>
      <c r="M891" s="11" t="s">
        <v>115</v>
      </c>
    </row>
    <row r="892" spans="1:21" x14ac:dyDescent="0.3">
      <c r="A892" s="2" t="s">
        <v>6</v>
      </c>
      <c r="B892" t="s">
        <v>118</v>
      </c>
      <c r="L892" s="63" t="s">
        <v>6</v>
      </c>
      <c r="M892" s="11" t="s">
        <v>118</v>
      </c>
    </row>
    <row r="893" spans="1:21" x14ac:dyDescent="0.3">
      <c r="A893" s="9" t="s">
        <v>37</v>
      </c>
      <c r="B893" s="10" t="s">
        <v>140</v>
      </c>
      <c r="L893" s="65" t="s">
        <v>37</v>
      </c>
      <c r="M893" s="13" t="s">
        <v>140</v>
      </c>
    </row>
    <row r="894" spans="1:21" x14ac:dyDescent="0.3">
      <c r="A894" s="3"/>
      <c r="B894" s="8" t="s">
        <v>74</v>
      </c>
      <c r="C894" s="8" t="s">
        <v>75</v>
      </c>
      <c r="D894" s="8" t="s">
        <v>11</v>
      </c>
      <c r="E894" s="8" t="s">
        <v>12</v>
      </c>
      <c r="F894" s="8" t="s">
        <v>13</v>
      </c>
      <c r="G894" s="1"/>
      <c r="H894" s="1"/>
      <c r="I894" s="1"/>
      <c r="J894" s="1"/>
      <c r="K894" s="1"/>
      <c r="L894" s="64"/>
      <c r="M894" s="8" t="s">
        <v>74</v>
      </c>
      <c r="N894" s="8" t="s">
        <v>75</v>
      </c>
      <c r="O894" s="8" t="s">
        <v>11</v>
      </c>
      <c r="P894" s="8" t="s">
        <v>12</v>
      </c>
      <c r="Q894" s="8" t="s">
        <v>13</v>
      </c>
      <c r="R894" s="12"/>
      <c r="S894" s="12"/>
      <c r="T894" s="12"/>
      <c r="U894" s="12"/>
    </row>
    <row r="895" spans="1:21" x14ac:dyDescent="0.3">
      <c r="A895" s="3" t="s">
        <v>22</v>
      </c>
      <c r="B895" s="1">
        <v>8</v>
      </c>
      <c r="C895" s="1">
        <v>25</v>
      </c>
      <c r="D895" s="1">
        <v>1</v>
      </c>
      <c r="E895" s="1">
        <v>34</v>
      </c>
      <c r="F895" s="1">
        <v>33</v>
      </c>
      <c r="G895" s="1"/>
      <c r="H895" s="1"/>
      <c r="I895" s="1"/>
      <c r="J895" s="1"/>
      <c r="K895" s="1"/>
      <c r="L895" s="64" t="s">
        <v>22</v>
      </c>
      <c r="M895" s="14">
        <f t="shared" ref="M895:M898" si="329">B895/$F895*100</f>
        <v>24.242424242424242</v>
      </c>
      <c r="N895" s="14">
        <f t="shared" ref="N895:N898" si="330">C895/$F895*100</f>
        <v>75.757575757575751</v>
      </c>
      <c r="O895" s="16">
        <f t="shared" ref="O895:O898" si="331">D895/$E895*100</f>
        <v>2.9411764705882351</v>
      </c>
      <c r="P895" s="12"/>
      <c r="Q895" s="14">
        <f t="shared" ref="Q895:Q898" si="332">F895/$F895*100</f>
        <v>100</v>
      </c>
      <c r="R895" s="12"/>
      <c r="S895" s="12"/>
      <c r="T895" s="12"/>
      <c r="U895" s="12"/>
    </row>
    <row r="896" spans="1:21" x14ac:dyDescent="0.3">
      <c r="A896" s="3" t="s">
        <v>24</v>
      </c>
      <c r="B896" s="1">
        <v>9</v>
      </c>
      <c r="C896" s="1">
        <v>17</v>
      </c>
      <c r="D896" s="1">
        <v>0</v>
      </c>
      <c r="E896" s="1">
        <v>26</v>
      </c>
      <c r="F896" s="1">
        <v>26</v>
      </c>
      <c r="G896" s="1"/>
      <c r="H896" s="1"/>
      <c r="I896" s="1"/>
      <c r="J896" s="1"/>
      <c r="K896" s="1"/>
      <c r="L896" s="64" t="s">
        <v>24</v>
      </c>
      <c r="M896" s="14">
        <f t="shared" si="329"/>
        <v>34.615384615384613</v>
      </c>
      <c r="N896" s="14">
        <f t="shared" si="330"/>
        <v>65.384615384615387</v>
      </c>
      <c r="O896" s="16">
        <f t="shared" si="331"/>
        <v>0</v>
      </c>
      <c r="P896" s="12"/>
      <c r="Q896" s="14">
        <f t="shared" si="332"/>
        <v>100</v>
      </c>
      <c r="R896" s="12"/>
      <c r="S896" s="12"/>
      <c r="T896" s="12"/>
      <c r="U896" s="12"/>
    </row>
    <row r="897" spans="1:21" x14ac:dyDescent="0.3">
      <c r="A897" s="3" t="s">
        <v>141</v>
      </c>
      <c r="B897" s="1">
        <v>3</v>
      </c>
      <c r="C897" s="1">
        <v>17</v>
      </c>
      <c r="D897" s="1">
        <v>0</v>
      </c>
      <c r="E897" s="1">
        <v>20</v>
      </c>
      <c r="F897" s="1">
        <v>20</v>
      </c>
      <c r="G897" s="1"/>
      <c r="H897" s="1"/>
      <c r="I897" s="1"/>
      <c r="J897" s="1"/>
      <c r="K897" s="1"/>
      <c r="L897" s="64" t="s">
        <v>141</v>
      </c>
      <c r="M897" s="14">
        <f t="shared" si="329"/>
        <v>15</v>
      </c>
      <c r="N897" s="14">
        <f t="shared" si="330"/>
        <v>85</v>
      </c>
      <c r="O897" s="16">
        <f t="shared" si="331"/>
        <v>0</v>
      </c>
      <c r="P897" s="12"/>
      <c r="Q897" s="14">
        <f t="shared" si="332"/>
        <v>100</v>
      </c>
      <c r="R897" s="12"/>
      <c r="S897" s="12"/>
      <c r="T897" s="12"/>
      <c r="U897" s="12"/>
    </row>
    <row r="898" spans="1:21" x14ac:dyDescent="0.3">
      <c r="A898" s="3" t="s">
        <v>21</v>
      </c>
      <c r="B898" s="7">
        <v>20</v>
      </c>
      <c r="C898" s="7">
        <v>59</v>
      </c>
      <c r="D898" s="7">
        <v>1</v>
      </c>
      <c r="E898" s="7">
        <v>80</v>
      </c>
      <c r="F898" s="7">
        <v>79</v>
      </c>
      <c r="G898" s="1"/>
      <c r="H898" s="1"/>
      <c r="I898" s="1"/>
      <c r="J898" s="1"/>
      <c r="K898" s="1"/>
      <c r="L898" s="64" t="s">
        <v>21</v>
      </c>
      <c r="M898" s="15">
        <f t="shared" si="329"/>
        <v>25.316455696202532</v>
      </c>
      <c r="N898" s="15">
        <f t="shared" si="330"/>
        <v>74.683544303797461</v>
      </c>
      <c r="O898" s="17">
        <f t="shared" si="331"/>
        <v>1.25</v>
      </c>
      <c r="P898" s="7"/>
      <c r="Q898" s="15">
        <f t="shared" si="332"/>
        <v>100</v>
      </c>
      <c r="R898" s="12"/>
      <c r="S898" s="12"/>
      <c r="T898" s="12"/>
      <c r="U898" s="12"/>
    </row>
    <row r="899" spans="1:21" x14ac:dyDescent="0.3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64"/>
      <c r="M899" s="12"/>
      <c r="N899" s="12"/>
      <c r="O899" s="12"/>
      <c r="P899" s="12"/>
      <c r="Q899" s="12"/>
      <c r="R899" s="12"/>
      <c r="S899" s="12"/>
      <c r="T899" s="12"/>
      <c r="U899" s="12"/>
    </row>
    <row r="900" spans="1:21" ht="15" thickBot="1" x14ac:dyDescent="0.35">
      <c r="A900" s="5"/>
      <c r="B900" s="6"/>
      <c r="C900" s="6"/>
      <c r="D900" s="6"/>
      <c r="E900" s="6"/>
      <c r="F900" s="6"/>
      <c r="G900" s="6"/>
      <c r="H900" s="6"/>
      <c r="I900" s="6"/>
      <c r="J900" s="6"/>
      <c r="K900" s="1"/>
      <c r="L900" s="64"/>
      <c r="M900" s="6"/>
      <c r="N900" s="6"/>
      <c r="O900" s="6"/>
      <c r="P900" s="6"/>
      <c r="Q900" s="6"/>
      <c r="R900" s="6"/>
      <c r="S900" s="6"/>
      <c r="T900" s="6"/>
      <c r="U900" s="6"/>
    </row>
    <row r="901" spans="1:21" x14ac:dyDescent="0.3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64"/>
      <c r="M901" s="12"/>
      <c r="N901" s="12"/>
      <c r="O901" s="12"/>
      <c r="P901" s="12"/>
      <c r="Q901" s="12"/>
      <c r="R901" s="12"/>
      <c r="S901" s="12"/>
      <c r="T901" s="12"/>
      <c r="U901" s="12"/>
    </row>
    <row r="902" spans="1:21" x14ac:dyDescent="0.3">
      <c r="A902" s="2" t="s">
        <v>0</v>
      </c>
      <c r="B902" t="s">
        <v>1</v>
      </c>
      <c r="L902" s="63" t="s">
        <v>0</v>
      </c>
      <c r="M902" s="11" t="s">
        <v>1</v>
      </c>
    </row>
    <row r="903" spans="1:21" x14ac:dyDescent="0.3">
      <c r="A903" s="2" t="s">
        <v>2</v>
      </c>
      <c r="B903" t="s">
        <v>119</v>
      </c>
      <c r="L903" s="63" t="s">
        <v>2</v>
      </c>
      <c r="M903" s="11" t="s">
        <v>119</v>
      </c>
    </row>
    <row r="904" spans="1:21" x14ac:dyDescent="0.3">
      <c r="A904" s="2" t="s">
        <v>4</v>
      </c>
      <c r="B904" t="s">
        <v>115</v>
      </c>
      <c r="L904" s="63" t="s">
        <v>4</v>
      </c>
      <c r="M904" s="11" t="s">
        <v>115</v>
      </c>
    </row>
    <row r="905" spans="1:21" x14ac:dyDescent="0.3">
      <c r="A905" s="2" t="s">
        <v>6</v>
      </c>
      <c r="B905" t="s">
        <v>120</v>
      </c>
      <c r="L905" s="63" t="s">
        <v>6</v>
      </c>
      <c r="M905" s="11" t="s">
        <v>120</v>
      </c>
    </row>
    <row r="906" spans="1:21" x14ac:dyDescent="0.3">
      <c r="A906" s="9" t="s">
        <v>37</v>
      </c>
      <c r="B906" s="10" t="s">
        <v>140</v>
      </c>
      <c r="L906" s="65" t="s">
        <v>37</v>
      </c>
      <c r="M906" s="13" t="s">
        <v>140</v>
      </c>
    </row>
    <row r="907" spans="1:21" x14ac:dyDescent="0.3">
      <c r="A907" s="3"/>
      <c r="B907" s="4" t="s">
        <v>74</v>
      </c>
      <c r="C907" s="4" t="s">
        <v>75</v>
      </c>
      <c r="D907" s="4" t="s">
        <v>11</v>
      </c>
      <c r="E907" s="4" t="s">
        <v>12</v>
      </c>
      <c r="F907" s="4" t="s">
        <v>13</v>
      </c>
      <c r="G907" s="1"/>
      <c r="H907" s="1"/>
      <c r="I907" s="1"/>
      <c r="J907" s="1"/>
      <c r="K907" s="1"/>
      <c r="L907" s="64"/>
      <c r="M907" s="4" t="s">
        <v>74</v>
      </c>
      <c r="N907" s="4" t="s">
        <v>75</v>
      </c>
      <c r="O907" s="4" t="s">
        <v>11</v>
      </c>
      <c r="P907" s="4" t="s">
        <v>12</v>
      </c>
      <c r="Q907" s="4" t="s">
        <v>13</v>
      </c>
      <c r="R907" s="12"/>
      <c r="S907" s="12"/>
      <c r="T907" s="12"/>
      <c r="U907" s="12"/>
    </row>
    <row r="908" spans="1:21" x14ac:dyDescent="0.3">
      <c r="A908" s="3" t="s">
        <v>14</v>
      </c>
      <c r="B908" s="1">
        <v>1</v>
      </c>
      <c r="C908" s="1">
        <v>5</v>
      </c>
      <c r="D908" s="1">
        <v>0</v>
      </c>
      <c r="E908" s="1">
        <v>6</v>
      </c>
      <c r="F908" s="1">
        <v>6</v>
      </c>
      <c r="G908" s="1"/>
      <c r="H908" s="1"/>
      <c r="I908" s="1"/>
      <c r="J908" s="1"/>
      <c r="K908" s="1"/>
      <c r="L908" s="64" t="s">
        <v>14</v>
      </c>
      <c r="M908" s="14">
        <f>B908/$F908*100</f>
        <v>16.666666666666664</v>
      </c>
      <c r="N908" s="14">
        <f t="shared" ref="N908:N915" si="333">C908/$F908*100</f>
        <v>83.333333333333343</v>
      </c>
      <c r="O908" s="16">
        <f>D908/$E908*100</f>
        <v>0</v>
      </c>
      <c r="P908" s="12"/>
      <c r="Q908" s="14">
        <f t="shared" ref="Q908:Q915" si="334">F908/$F908*100</f>
        <v>100</v>
      </c>
      <c r="R908" s="12"/>
      <c r="S908" s="12"/>
      <c r="T908" s="12"/>
      <c r="U908" s="12"/>
    </row>
    <row r="909" spans="1:21" x14ac:dyDescent="0.3">
      <c r="A909" s="3" t="s">
        <v>15</v>
      </c>
      <c r="B909" s="1">
        <v>2</v>
      </c>
      <c r="C909" s="1">
        <v>5</v>
      </c>
      <c r="D909" s="1">
        <v>1</v>
      </c>
      <c r="E909" s="1">
        <v>8</v>
      </c>
      <c r="F909" s="1">
        <v>7</v>
      </c>
      <c r="G909" s="1"/>
      <c r="H909" s="1"/>
      <c r="I909" s="1"/>
      <c r="J909" s="1"/>
      <c r="K909" s="1"/>
      <c r="L909" s="64" t="s">
        <v>15</v>
      </c>
      <c r="M909" s="14">
        <f t="shared" ref="M909:M915" si="335">B909/$F909*100</f>
        <v>28.571428571428569</v>
      </c>
      <c r="N909" s="14">
        <f t="shared" si="333"/>
        <v>71.428571428571431</v>
      </c>
      <c r="O909" s="16">
        <f t="shared" ref="O909:O915" si="336">D909/$E909*100</f>
        <v>12.5</v>
      </c>
      <c r="P909" s="12"/>
      <c r="Q909" s="14">
        <f t="shared" si="334"/>
        <v>100</v>
      </c>
      <c r="R909" s="12"/>
      <c r="S909" s="12"/>
      <c r="T909" s="12"/>
      <c r="U909" s="12"/>
    </row>
    <row r="910" spans="1:21" x14ac:dyDescent="0.3">
      <c r="A910" s="3" t="s">
        <v>16</v>
      </c>
      <c r="B910" s="1">
        <v>13</v>
      </c>
      <c r="C910" s="1">
        <v>14</v>
      </c>
      <c r="D910" s="1">
        <v>0</v>
      </c>
      <c r="E910" s="1">
        <v>27</v>
      </c>
      <c r="F910" s="1">
        <v>27</v>
      </c>
      <c r="G910" s="1"/>
      <c r="H910" s="1"/>
      <c r="I910" s="1"/>
      <c r="J910" s="1"/>
      <c r="K910" s="1"/>
      <c r="L910" s="64" t="s">
        <v>16</v>
      </c>
      <c r="M910" s="14">
        <f t="shared" si="335"/>
        <v>48.148148148148145</v>
      </c>
      <c r="N910" s="14">
        <f t="shared" si="333"/>
        <v>51.851851851851848</v>
      </c>
      <c r="O910" s="16">
        <f t="shared" si="336"/>
        <v>0</v>
      </c>
      <c r="P910" s="12"/>
      <c r="Q910" s="14">
        <f t="shared" si="334"/>
        <v>100</v>
      </c>
      <c r="R910" s="12"/>
      <c r="S910" s="12"/>
      <c r="T910" s="12"/>
      <c r="U910" s="12"/>
    </row>
    <row r="911" spans="1:21" x14ac:dyDescent="0.3">
      <c r="A911" s="3" t="s">
        <v>17</v>
      </c>
      <c r="B911" s="1">
        <v>7</v>
      </c>
      <c r="C911" s="1">
        <v>4</v>
      </c>
      <c r="D911" s="1">
        <v>0</v>
      </c>
      <c r="E911" s="1">
        <v>11</v>
      </c>
      <c r="F911" s="1">
        <v>11</v>
      </c>
      <c r="G911" s="1"/>
      <c r="H911" s="1"/>
      <c r="I911" s="1"/>
      <c r="J911" s="1"/>
      <c r="K911" s="1"/>
      <c r="L911" s="64" t="s">
        <v>17</v>
      </c>
      <c r="M911" s="14">
        <f t="shared" si="335"/>
        <v>63.636363636363633</v>
      </c>
      <c r="N911" s="14">
        <f t="shared" si="333"/>
        <v>36.363636363636367</v>
      </c>
      <c r="O911" s="16">
        <f t="shared" si="336"/>
        <v>0</v>
      </c>
      <c r="P911" s="12"/>
      <c r="Q911" s="14">
        <f t="shared" si="334"/>
        <v>100</v>
      </c>
      <c r="R911" s="12"/>
      <c r="S911" s="12"/>
      <c r="T911" s="12"/>
      <c r="U911" s="12"/>
    </row>
    <row r="912" spans="1:21" x14ac:dyDescent="0.3">
      <c r="A912" s="3" t="s">
        <v>18</v>
      </c>
      <c r="B912" s="1">
        <v>6</v>
      </c>
      <c r="C912" s="1">
        <v>5</v>
      </c>
      <c r="D912" s="1">
        <v>0</v>
      </c>
      <c r="E912" s="1">
        <v>11</v>
      </c>
      <c r="F912" s="1">
        <v>11</v>
      </c>
      <c r="G912" s="1"/>
      <c r="H912" s="1"/>
      <c r="I912" s="1"/>
      <c r="J912" s="1"/>
      <c r="K912" s="1"/>
      <c r="L912" s="64" t="s">
        <v>18</v>
      </c>
      <c r="M912" s="14">
        <f t="shared" si="335"/>
        <v>54.54545454545454</v>
      </c>
      <c r="N912" s="14">
        <f t="shared" si="333"/>
        <v>45.454545454545453</v>
      </c>
      <c r="O912" s="16">
        <f t="shared" si="336"/>
        <v>0</v>
      </c>
      <c r="P912" s="12"/>
      <c r="Q912" s="14">
        <f t="shared" si="334"/>
        <v>100</v>
      </c>
      <c r="R912" s="12"/>
      <c r="S912" s="12"/>
      <c r="T912" s="12"/>
      <c r="U912" s="12"/>
    </row>
    <row r="913" spans="1:21" x14ac:dyDescent="0.3">
      <c r="A913" s="3" t="s">
        <v>19</v>
      </c>
      <c r="B913" s="1">
        <v>1</v>
      </c>
      <c r="C913" s="1">
        <v>2</v>
      </c>
      <c r="D913" s="1">
        <v>0</v>
      </c>
      <c r="E913" s="1">
        <v>3</v>
      </c>
      <c r="F913" s="1">
        <v>3</v>
      </c>
      <c r="G913" s="1"/>
      <c r="H913" s="1"/>
      <c r="I913" s="1"/>
      <c r="J913" s="1"/>
      <c r="K913" s="1"/>
      <c r="L913" s="64" t="s">
        <v>19</v>
      </c>
      <c r="M913" s="14">
        <f t="shared" si="335"/>
        <v>33.333333333333329</v>
      </c>
      <c r="N913" s="14">
        <f t="shared" si="333"/>
        <v>66.666666666666657</v>
      </c>
      <c r="O913" s="16">
        <f t="shared" si="336"/>
        <v>0</v>
      </c>
      <c r="P913" s="12"/>
      <c r="Q913" s="14">
        <f t="shared" si="334"/>
        <v>100</v>
      </c>
      <c r="R913" s="12"/>
      <c r="S913" s="12"/>
      <c r="T913" s="12"/>
      <c r="U913" s="12"/>
    </row>
    <row r="914" spans="1:21" x14ac:dyDescent="0.3">
      <c r="A914" s="3" t="s">
        <v>20</v>
      </c>
      <c r="B914" s="1">
        <v>8</v>
      </c>
      <c r="C914" s="1">
        <v>6</v>
      </c>
      <c r="D914" s="1">
        <v>0</v>
      </c>
      <c r="E914" s="1">
        <v>14</v>
      </c>
      <c r="F914" s="1">
        <v>14</v>
      </c>
      <c r="G914" s="1"/>
      <c r="H914" s="1"/>
      <c r="I914" s="1"/>
      <c r="J914" s="1"/>
      <c r="K914" s="1"/>
      <c r="L914" s="64" t="s">
        <v>20</v>
      </c>
      <c r="M914" s="14">
        <f t="shared" si="335"/>
        <v>57.142857142857139</v>
      </c>
      <c r="N914" s="14">
        <f t="shared" si="333"/>
        <v>42.857142857142854</v>
      </c>
      <c r="O914" s="16">
        <f t="shared" si="336"/>
        <v>0</v>
      </c>
      <c r="P914" s="12"/>
      <c r="Q914" s="14">
        <f t="shared" si="334"/>
        <v>100</v>
      </c>
      <c r="R914" s="12"/>
      <c r="S914" s="12"/>
      <c r="T914" s="12"/>
      <c r="U914" s="12"/>
    </row>
    <row r="915" spans="1:21" x14ac:dyDescent="0.3">
      <c r="A915" s="3" t="s">
        <v>21</v>
      </c>
      <c r="B915" s="7">
        <v>38</v>
      </c>
      <c r="C915" s="7">
        <v>41</v>
      </c>
      <c r="D915" s="7">
        <v>1</v>
      </c>
      <c r="E915" s="7">
        <v>80</v>
      </c>
      <c r="F915" s="7">
        <v>79</v>
      </c>
      <c r="G915" s="1"/>
      <c r="H915" s="1"/>
      <c r="I915" s="1"/>
      <c r="J915" s="1"/>
      <c r="K915" s="1"/>
      <c r="L915" s="64" t="s">
        <v>21</v>
      </c>
      <c r="M915" s="15">
        <f t="shared" si="335"/>
        <v>48.101265822784811</v>
      </c>
      <c r="N915" s="15">
        <f t="shared" si="333"/>
        <v>51.898734177215189</v>
      </c>
      <c r="O915" s="17">
        <f t="shared" si="336"/>
        <v>1.25</v>
      </c>
      <c r="P915" s="7"/>
      <c r="Q915" s="15">
        <f t="shared" si="334"/>
        <v>100</v>
      </c>
      <c r="R915" s="12"/>
      <c r="S915" s="12"/>
      <c r="T915" s="12"/>
      <c r="U915" s="12"/>
    </row>
    <row r="916" spans="1:21" x14ac:dyDescent="0.3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64"/>
      <c r="M916" s="12"/>
      <c r="N916" s="12"/>
      <c r="O916" s="12"/>
      <c r="P916" s="12"/>
      <c r="Q916" s="12"/>
      <c r="R916" s="12"/>
      <c r="S916" s="12"/>
      <c r="T916" s="12"/>
      <c r="U916" s="12"/>
    </row>
    <row r="917" spans="1:21" x14ac:dyDescent="0.3">
      <c r="A917" s="2" t="s">
        <v>0</v>
      </c>
      <c r="B917" t="s">
        <v>1</v>
      </c>
      <c r="L917" s="63" t="s">
        <v>0</v>
      </c>
      <c r="M917" s="11" t="s">
        <v>1</v>
      </c>
    </row>
    <row r="918" spans="1:21" x14ac:dyDescent="0.3">
      <c r="A918" s="2" t="s">
        <v>2</v>
      </c>
      <c r="B918" t="s">
        <v>119</v>
      </c>
      <c r="L918" s="63" t="s">
        <v>2</v>
      </c>
      <c r="M918" s="11" t="s">
        <v>119</v>
      </c>
    </row>
    <row r="919" spans="1:21" x14ac:dyDescent="0.3">
      <c r="A919" s="2" t="s">
        <v>4</v>
      </c>
      <c r="B919" t="s">
        <v>115</v>
      </c>
      <c r="L919" s="63" t="s">
        <v>4</v>
      </c>
      <c r="M919" s="11" t="s">
        <v>115</v>
      </c>
    </row>
    <row r="920" spans="1:21" x14ac:dyDescent="0.3">
      <c r="A920" s="2" t="s">
        <v>6</v>
      </c>
      <c r="B920" t="s">
        <v>120</v>
      </c>
      <c r="L920" s="63" t="s">
        <v>6</v>
      </c>
      <c r="M920" s="11" t="s">
        <v>120</v>
      </c>
    </row>
    <row r="921" spans="1:21" x14ac:dyDescent="0.3">
      <c r="A921" s="9" t="s">
        <v>37</v>
      </c>
      <c r="B921" s="10" t="s">
        <v>140</v>
      </c>
      <c r="L921" s="65" t="s">
        <v>37</v>
      </c>
      <c r="M921" s="13" t="s">
        <v>140</v>
      </c>
    </row>
    <row r="922" spans="1:21" x14ac:dyDescent="0.3">
      <c r="A922" s="3"/>
      <c r="B922" s="8" t="s">
        <v>74</v>
      </c>
      <c r="C922" s="8" t="s">
        <v>75</v>
      </c>
      <c r="D922" s="8" t="s">
        <v>11</v>
      </c>
      <c r="E922" s="8" t="s">
        <v>12</v>
      </c>
      <c r="F922" s="8" t="s">
        <v>13</v>
      </c>
      <c r="G922" s="1"/>
      <c r="H922" s="1"/>
      <c r="I922" s="1"/>
      <c r="J922" s="1"/>
      <c r="K922" s="1"/>
      <c r="L922" s="64"/>
      <c r="M922" s="8" t="s">
        <v>74</v>
      </c>
      <c r="N922" s="8" t="s">
        <v>75</v>
      </c>
      <c r="O922" s="8" t="s">
        <v>11</v>
      </c>
      <c r="P922" s="8" t="s">
        <v>12</v>
      </c>
      <c r="Q922" s="8" t="s">
        <v>13</v>
      </c>
      <c r="R922" s="12"/>
      <c r="S922" s="12"/>
      <c r="T922" s="12"/>
      <c r="U922" s="12"/>
    </row>
    <row r="923" spans="1:21" x14ac:dyDescent="0.3">
      <c r="A923" s="3" t="s">
        <v>22</v>
      </c>
      <c r="B923" s="1">
        <v>17</v>
      </c>
      <c r="C923" s="1">
        <v>16</v>
      </c>
      <c r="D923" s="1">
        <v>1</v>
      </c>
      <c r="E923" s="1">
        <v>34</v>
      </c>
      <c r="F923" s="1">
        <v>33</v>
      </c>
      <c r="G923" s="1"/>
      <c r="H923" s="1"/>
      <c r="I923" s="1"/>
      <c r="J923" s="1"/>
      <c r="K923" s="1"/>
      <c r="L923" s="64" t="s">
        <v>22</v>
      </c>
      <c r="M923" s="14">
        <f t="shared" ref="M923:M926" si="337">B923/$F923*100</f>
        <v>51.515151515151516</v>
      </c>
      <c r="N923" s="14">
        <f t="shared" ref="N923:N926" si="338">C923/$F923*100</f>
        <v>48.484848484848484</v>
      </c>
      <c r="O923" s="16">
        <f t="shared" ref="O923:O926" si="339">D923/$E923*100</f>
        <v>2.9411764705882351</v>
      </c>
      <c r="P923" s="12"/>
      <c r="Q923" s="14">
        <f t="shared" ref="Q923:Q926" si="340">F923/$F923*100</f>
        <v>100</v>
      </c>
      <c r="R923" s="12"/>
      <c r="S923" s="12"/>
      <c r="T923" s="12"/>
      <c r="U923" s="12"/>
    </row>
    <row r="924" spans="1:21" x14ac:dyDescent="0.3">
      <c r="A924" s="3" t="s">
        <v>24</v>
      </c>
      <c r="B924" s="1">
        <v>12</v>
      </c>
      <c r="C924" s="1">
        <v>14</v>
      </c>
      <c r="D924" s="1">
        <v>0</v>
      </c>
      <c r="E924" s="1">
        <v>26</v>
      </c>
      <c r="F924" s="1">
        <v>26</v>
      </c>
      <c r="G924" s="1"/>
      <c r="H924" s="1"/>
      <c r="I924" s="1"/>
      <c r="J924" s="1"/>
      <c r="K924" s="1"/>
      <c r="L924" s="64" t="s">
        <v>24</v>
      </c>
      <c r="M924" s="14">
        <f t="shared" si="337"/>
        <v>46.153846153846153</v>
      </c>
      <c r="N924" s="14">
        <f t="shared" si="338"/>
        <v>53.846153846153847</v>
      </c>
      <c r="O924" s="16">
        <f t="shared" si="339"/>
        <v>0</v>
      </c>
      <c r="P924" s="12"/>
      <c r="Q924" s="14">
        <f t="shared" si="340"/>
        <v>100</v>
      </c>
      <c r="R924" s="12"/>
      <c r="S924" s="12"/>
      <c r="T924" s="12"/>
      <c r="U924" s="12"/>
    </row>
    <row r="925" spans="1:21" x14ac:dyDescent="0.3">
      <c r="A925" s="3" t="s">
        <v>141</v>
      </c>
      <c r="B925" s="1">
        <v>9</v>
      </c>
      <c r="C925" s="1">
        <v>11</v>
      </c>
      <c r="D925" s="1">
        <v>0</v>
      </c>
      <c r="E925" s="1">
        <v>20</v>
      </c>
      <c r="F925" s="1">
        <v>20</v>
      </c>
      <c r="G925" s="1"/>
      <c r="H925" s="1"/>
      <c r="I925" s="1"/>
      <c r="J925" s="1"/>
      <c r="K925" s="1"/>
      <c r="L925" s="64" t="s">
        <v>141</v>
      </c>
      <c r="M925" s="14">
        <f t="shared" si="337"/>
        <v>45</v>
      </c>
      <c r="N925" s="14">
        <f t="shared" si="338"/>
        <v>55.000000000000007</v>
      </c>
      <c r="O925" s="16">
        <f t="shared" si="339"/>
        <v>0</v>
      </c>
      <c r="P925" s="12"/>
      <c r="Q925" s="14">
        <f t="shared" si="340"/>
        <v>100</v>
      </c>
      <c r="R925" s="12"/>
      <c r="S925" s="12"/>
      <c r="T925" s="12"/>
      <c r="U925" s="12"/>
    </row>
    <row r="926" spans="1:21" x14ac:dyDescent="0.3">
      <c r="A926" s="3" t="s">
        <v>21</v>
      </c>
      <c r="B926" s="7">
        <v>38</v>
      </c>
      <c r="C926" s="7">
        <v>41</v>
      </c>
      <c r="D926" s="7">
        <v>1</v>
      </c>
      <c r="E926" s="7">
        <v>80</v>
      </c>
      <c r="F926" s="7">
        <v>79</v>
      </c>
      <c r="G926" s="1"/>
      <c r="H926" s="1"/>
      <c r="I926" s="1"/>
      <c r="J926" s="1"/>
      <c r="K926" s="1"/>
      <c r="L926" s="64" t="s">
        <v>21</v>
      </c>
      <c r="M926" s="15">
        <f t="shared" si="337"/>
        <v>48.101265822784811</v>
      </c>
      <c r="N926" s="15">
        <f t="shared" si="338"/>
        <v>51.898734177215189</v>
      </c>
      <c r="O926" s="17">
        <f t="shared" si="339"/>
        <v>1.25</v>
      </c>
      <c r="P926" s="7"/>
      <c r="Q926" s="15">
        <f t="shared" si="340"/>
        <v>100</v>
      </c>
      <c r="R926" s="12"/>
      <c r="S926" s="12"/>
      <c r="T926" s="12"/>
      <c r="U926" s="12"/>
    </row>
    <row r="927" spans="1:21" x14ac:dyDescent="0.3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64"/>
      <c r="M927" s="12"/>
      <c r="N927" s="12"/>
      <c r="O927" s="12"/>
      <c r="P927" s="12"/>
      <c r="Q927" s="12"/>
      <c r="R927" s="12"/>
      <c r="S927" s="12"/>
      <c r="T927" s="12"/>
      <c r="U927" s="12"/>
    </row>
    <row r="928" spans="1:21" ht="15" thickBot="1" x14ac:dyDescent="0.35">
      <c r="A928" s="5"/>
      <c r="B928" s="6"/>
      <c r="C928" s="6"/>
      <c r="D928" s="6"/>
      <c r="E928" s="6"/>
      <c r="F928" s="6"/>
      <c r="G928" s="6"/>
      <c r="H928" s="6"/>
      <c r="I928" s="6"/>
      <c r="J928" s="6"/>
      <c r="K928" s="1"/>
      <c r="L928" s="64"/>
      <c r="M928" s="6"/>
      <c r="N928" s="6"/>
      <c r="O928" s="6"/>
      <c r="P928" s="6"/>
      <c r="Q928" s="6"/>
      <c r="R928" s="6"/>
      <c r="S928" s="6"/>
      <c r="T928" s="6"/>
      <c r="U928" s="6"/>
    </row>
    <row r="929" spans="1:21" x14ac:dyDescent="0.3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64"/>
      <c r="M929" s="12"/>
      <c r="N929" s="12"/>
      <c r="O929" s="12"/>
      <c r="P929" s="12"/>
      <c r="Q929" s="12"/>
      <c r="R929" s="12"/>
      <c r="S929" s="12"/>
      <c r="T929" s="12"/>
      <c r="U929" s="12"/>
    </row>
    <row r="930" spans="1:21" x14ac:dyDescent="0.3">
      <c r="A930" s="2" t="s">
        <v>0</v>
      </c>
      <c r="B930" t="s">
        <v>1</v>
      </c>
      <c r="L930" s="63" t="s">
        <v>0</v>
      </c>
      <c r="M930" s="11" t="s">
        <v>1</v>
      </c>
    </row>
    <row r="931" spans="1:21" x14ac:dyDescent="0.3">
      <c r="A931" s="2" t="s">
        <v>2</v>
      </c>
      <c r="B931" t="s">
        <v>121</v>
      </c>
      <c r="L931" s="63" t="s">
        <v>2</v>
      </c>
      <c r="M931" s="11" t="s">
        <v>121</v>
      </c>
    </row>
    <row r="932" spans="1:21" x14ac:dyDescent="0.3">
      <c r="A932" s="2" t="s">
        <v>4</v>
      </c>
      <c r="B932" t="s">
        <v>115</v>
      </c>
      <c r="L932" s="63" t="s">
        <v>4</v>
      </c>
      <c r="M932" s="11" t="s">
        <v>115</v>
      </c>
    </row>
    <row r="933" spans="1:21" x14ac:dyDescent="0.3">
      <c r="A933" s="2" t="s">
        <v>6</v>
      </c>
      <c r="B933" t="s">
        <v>122</v>
      </c>
      <c r="L933" s="63" t="s">
        <v>6</v>
      </c>
      <c r="M933" s="11" t="s">
        <v>122</v>
      </c>
    </row>
    <row r="934" spans="1:21" x14ac:dyDescent="0.3">
      <c r="A934" s="9" t="s">
        <v>37</v>
      </c>
      <c r="B934" s="10" t="s">
        <v>140</v>
      </c>
      <c r="L934" s="65" t="s">
        <v>37</v>
      </c>
      <c r="M934" s="13" t="s">
        <v>140</v>
      </c>
    </row>
    <row r="935" spans="1:21" x14ac:dyDescent="0.3">
      <c r="A935" s="3"/>
      <c r="B935" s="4" t="s">
        <v>74</v>
      </c>
      <c r="C935" s="4" t="s">
        <v>75</v>
      </c>
      <c r="D935" s="4" t="s">
        <v>11</v>
      </c>
      <c r="E935" s="4" t="s">
        <v>12</v>
      </c>
      <c r="F935" s="4" t="s">
        <v>13</v>
      </c>
      <c r="G935" s="1"/>
      <c r="H935" s="1"/>
      <c r="I935" s="1"/>
      <c r="J935" s="1"/>
      <c r="K935" s="1"/>
      <c r="L935" s="64"/>
      <c r="M935" s="4" t="s">
        <v>74</v>
      </c>
      <c r="N935" s="4" t="s">
        <v>75</v>
      </c>
      <c r="O935" s="4" t="s">
        <v>11</v>
      </c>
      <c r="P935" s="4" t="s">
        <v>12</v>
      </c>
      <c r="Q935" s="4" t="s">
        <v>13</v>
      </c>
      <c r="R935" s="12"/>
      <c r="S935" s="12"/>
      <c r="T935" s="12"/>
      <c r="U935" s="12"/>
    </row>
    <row r="936" spans="1:21" x14ac:dyDescent="0.3">
      <c r="A936" s="3" t="s">
        <v>14</v>
      </c>
      <c r="B936" s="1">
        <v>0</v>
      </c>
      <c r="C936" s="1">
        <v>6</v>
      </c>
      <c r="D936" s="1">
        <v>0</v>
      </c>
      <c r="E936" s="1">
        <v>6</v>
      </c>
      <c r="F936" s="1">
        <v>6</v>
      </c>
      <c r="G936" s="1"/>
      <c r="H936" s="1"/>
      <c r="I936" s="1"/>
      <c r="J936" s="1"/>
      <c r="K936" s="1"/>
      <c r="L936" s="64" t="s">
        <v>14</v>
      </c>
      <c r="M936" s="14">
        <f>B936/$F936*100</f>
        <v>0</v>
      </c>
      <c r="N936" s="14">
        <f t="shared" ref="N936:N943" si="341">C936/$F936*100</f>
        <v>100</v>
      </c>
      <c r="O936" s="16">
        <f>D936/$E936*100</f>
        <v>0</v>
      </c>
      <c r="P936" s="12"/>
      <c r="Q936" s="14">
        <f t="shared" ref="Q936:Q943" si="342">F936/$F936*100</f>
        <v>100</v>
      </c>
      <c r="R936" s="12"/>
      <c r="S936" s="12"/>
      <c r="T936" s="12"/>
      <c r="U936" s="12"/>
    </row>
    <row r="937" spans="1:21" x14ac:dyDescent="0.3">
      <c r="A937" s="3" t="s">
        <v>15</v>
      </c>
      <c r="B937" s="1">
        <v>1</v>
      </c>
      <c r="C937" s="1">
        <v>6</v>
      </c>
      <c r="D937" s="1">
        <v>1</v>
      </c>
      <c r="E937" s="1">
        <v>8</v>
      </c>
      <c r="F937" s="1">
        <v>7</v>
      </c>
      <c r="G937" s="1"/>
      <c r="H937" s="1"/>
      <c r="I937" s="1"/>
      <c r="J937" s="1"/>
      <c r="K937" s="1"/>
      <c r="L937" s="64" t="s">
        <v>15</v>
      </c>
      <c r="M937" s="14">
        <f t="shared" ref="M937:M943" si="343">B937/$F937*100</f>
        <v>14.285714285714285</v>
      </c>
      <c r="N937" s="14">
        <f t="shared" si="341"/>
        <v>85.714285714285708</v>
      </c>
      <c r="O937" s="16">
        <f t="shared" ref="O937:O943" si="344">D937/$E937*100</f>
        <v>12.5</v>
      </c>
      <c r="P937" s="12"/>
      <c r="Q937" s="14">
        <f t="shared" si="342"/>
        <v>100</v>
      </c>
      <c r="R937" s="12"/>
      <c r="S937" s="12"/>
      <c r="T937" s="12"/>
      <c r="U937" s="12"/>
    </row>
    <row r="938" spans="1:21" x14ac:dyDescent="0.3">
      <c r="A938" s="3" t="s">
        <v>16</v>
      </c>
      <c r="B938" s="1">
        <v>5</v>
      </c>
      <c r="C938" s="1">
        <v>22</v>
      </c>
      <c r="D938" s="1">
        <v>0</v>
      </c>
      <c r="E938" s="1">
        <v>27</v>
      </c>
      <c r="F938" s="1">
        <v>27</v>
      </c>
      <c r="G938" s="1"/>
      <c r="H938" s="1"/>
      <c r="I938" s="1"/>
      <c r="J938" s="1"/>
      <c r="K938" s="1"/>
      <c r="L938" s="64" t="s">
        <v>16</v>
      </c>
      <c r="M938" s="14">
        <f t="shared" si="343"/>
        <v>18.518518518518519</v>
      </c>
      <c r="N938" s="14">
        <f t="shared" si="341"/>
        <v>81.481481481481481</v>
      </c>
      <c r="O938" s="16">
        <f t="shared" si="344"/>
        <v>0</v>
      </c>
      <c r="P938" s="12"/>
      <c r="Q938" s="14">
        <f t="shared" si="342"/>
        <v>100</v>
      </c>
      <c r="R938" s="12"/>
      <c r="S938" s="12"/>
      <c r="T938" s="12"/>
      <c r="U938" s="12"/>
    </row>
    <row r="939" spans="1:21" x14ac:dyDescent="0.3">
      <c r="A939" s="3" t="s">
        <v>17</v>
      </c>
      <c r="B939" s="1">
        <v>0</v>
      </c>
      <c r="C939" s="1">
        <v>11</v>
      </c>
      <c r="D939" s="1">
        <v>0</v>
      </c>
      <c r="E939" s="1">
        <v>11</v>
      </c>
      <c r="F939" s="1">
        <v>11</v>
      </c>
      <c r="G939" s="1"/>
      <c r="H939" s="1"/>
      <c r="I939" s="1"/>
      <c r="J939" s="1"/>
      <c r="K939" s="1"/>
      <c r="L939" s="64" t="s">
        <v>17</v>
      </c>
      <c r="M939" s="14">
        <f t="shared" si="343"/>
        <v>0</v>
      </c>
      <c r="N939" s="14">
        <f t="shared" si="341"/>
        <v>100</v>
      </c>
      <c r="O939" s="16">
        <f t="shared" si="344"/>
        <v>0</v>
      </c>
      <c r="P939" s="12"/>
      <c r="Q939" s="14">
        <f t="shared" si="342"/>
        <v>100</v>
      </c>
      <c r="R939" s="12"/>
      <c r="S939" s="12"/>
      <c r="T939" s="12"/>
      <c r="U939" s="12"/>
    </row>
    <row r="940" spans="1:21" x14ac:dyDescent="0.3">
      <c r="A940" s="3" t="s">
        <v>18</v>
      </c>
      <c r="B940" s="1">
        <v>2</v>
      </c>
      <c r="C940" s="1">
        <v>9</v>
      </c>
      <c r="D940" s="1">
        <v>0</v>
      </c>
      <c r="E940" s="1">
        <v>11</v>
      </c>
      <c r="F940" s="1">
        <v>11</v>
      </c>
      <c r="G940" s="1"/>
      <c r="H940" s="1"/>
      <c r="I940" s="1"/>
      <c r="J940" s="1"/>
      <c r="K940" s="1"/>
      <c r="L940" s="64" t="s">
        <v>18</v>
      </c>
      <c r="M940" s="14">
        <f t="shared" si="343"/>
        <v>18.181818181818183</v>
      </c>
      <c r="N940" s="14">
        <f t="shared" si="341"/>
        <v>81.818181818181827</v>
      </c>
      <c r="O940" s="16">
        <f t="shared" si="344"/>
        <v>0</v>
      </c>
      <c r="P940" s="12"/>
      <c r="Q940" s="14">
        <f t="shared" si="342"/>
        <v>100</v>
      </c>
      <c r="R940" s="12"/>
      <c r="S940" s="12"/>
      <c r="T940" s="12"/>
      <c r="U940" s="12"/>
    </row>
    <row r="941" spans="1:21" x14ac:dyDescent="0.3">
      <c r="A941" s="3" t="s">
        <v>19</v>
      </c>
      <c r="B941" s="1">
        <v>0</v>
      </c>
      <c r="C941" s="1">
        <v>3</v>
      </c>
      <c r="D941" s="1">
        <v>0</v>
      </c>
      <c r="E941" s="1">
        <v>3</v>
      </c>
      <c r="F941" s="1">
        <v>3</v>
      </c>
      <c r="G941" s="1"/>
      <c r="H941" s="1"/>
      <c r="I941" s="1"/>
      <c r="J941" s="1"/>
      <c r="K941" s="1"/>
      <c r="L941" s="64" t="s">
        <v>19</v>
      </c>
      <c r="M941" s="14">
        <f t="shared" si="343"/>
        <v>0</v>
      </c>
      <c r="N941" s="14">
        <f t="shared" si="341"/>
        <v>100</v>
      </c>
      <c r="O941" s="16">
        <f t="shared" si="344"/>
        <v>0</v>
      </c>
      <c r="P941" s="12"/>
      <c r="Q941" s="14">
        <f t="shared" si="342"/>
        <v>100</v>
      </c>
      <c r="R941" s="12"/>
      <c r="S941" s="12"/>
      <c r="T941" s="12"/>
      <c r="U941" s="12"/>
    </row>
    <row r="942" spans="1:21" x14ac:dyDescent="0.3">
      <c r="A942" s="3" t="s">
        <v>20</v>
      </c>
      <c r="B942" s="1">
        <v>3</v>
      </c>
      <c r="C942" s="1">
        <v>11</v>
      </c>
      <c r="D942" s="1">
        <v>0</v>
      </c>
      <c r="E942" s="1">
        <v>14</v>
      </c>
      <c r="F942" s="1">
        <v>14</v>
      </c>
      <c r="G942" s="1"/>
      <c r="H942" s="1"/>
      <c r="I942" s="1"/>
      <c r="J942" s="1"/>
      <c r="K942" s="1"/>
      <c r="L942" s="64" t="s">
        <v>20</v>
      </c>
      <c r="M942" s="14">
        <f t="shared" si="343"/>
        <v>21.428571428571427</v>
      </c>
      <c r="N942" s="14">
        <f t="shared" si="341"/>
        <v>78.571428571428569</v>
      </c>
      <c r="O942" s="16">
        <f t="shared" si="344"/>
        <v>0</v>
      </c>
      <c r="P942" s="12"/>
      <c r="Q942" s="14">
        <f t="shared" si="342"/>
        <v>100</v>
      </c>
      <c r="R942" s="12"/>
      <c r="S942" s="12"/>
      <c r="T942" s="12"/>
      <c r="U942" s="12"/>
    </row>
    <row r="943" spans="1:21" x14ac:dyDescent="0.3">
      <c r="A943" s="3" t="s">
        <v>21</v>
      </c>
      <c r="B943" s="7">
        <v>11</v>
      </c>
      <c r="C943" s="7">
        <v>68</v>
      </c>
      <c r="D943" s="7">
        <v>1</v>
      </c>
      <c r="E943" s="7">
        <v>80</v>
      </c>
      <c r="F943" s="7">
        <v>79</v>
      </c>
      <c r="G943" s="1"/>
      <c r="H943" s="1"/>
      <c r="I943" s="1"/>
      <c r="J943" s="1"/>
      <c r="K943" s="1"/>
      <c r="L943" s="64" t="s">
        <v>21</v>
      </c>
      <c r="M943" s="15">
        <f t="shared" si="343"/>
        <v>13.924050632911392</v>
      </c>
      <c r="N943" s="15">
        <f t="shared" si="341"/>
        <v>86.075949367088612</v>
      </c>
      <c r="O943" s="17">
        <f t="shared" si="344"/>
        <v>1.25</v>
      </c>
      <c r="P943" s="7"/>
      <c r="Q943" s="15">
        <f t="shared" si="342"/>
        <v>100</v>
      </c>
      <c r="R943" s="12"/>
      <c r="S943" s="12"/>
      <c r="T943" s="12"/>
      <c r="U943" s="12"/>
    </row>
    <row r="944" spans="1:21" x14ac:dyDescent="0.3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64"/>
      <c r="M944" s="12"/>
      <c r="N944" s="12"/>
      <c r="O944" s="12"/>
      <c r="P944" s="12"/>
      <c r="Q944" s="12"/>
      <c r="R944" s="12"/>
      <c r="S944" s="12"/>
      <c r="T944" s="12"/>
      <c r="U944" s="12"/>
    </row>
    <row r="945" spans="1:21" x14ac:dyDescent="0.3">
      <c r="A945" s="2" t="s">
        <v>0</v>
      </c>
      <c r="B945" t="s">
        <v>1</v>
      </c>
      <c r="L945" s="63" t="s">
        <v>0</v>
      </c>
      <c r="M945" s="11" t="s">
        <v>1</v>
      </c>
    </row>
    <row r="946" spans="1:21" x14ac:dyDescent="0.3">
      <c r="A946" s="2" t="s">
        <v>2</v>
      </c>
      <c r="B946" t="s">
        <v>121</v>
      </c>
      <c r="L946" s="63" t="s">
        <v>2</v>
      </c>
      <c r="M946" s="11" t="s">
        <v>121</v>
      </c>
    </row>
    <row r="947" spans="1:21" x14ac:dyDescent="0.3">
      <c r="A947" s="2" t="s">
        <v>4</v>
      </c>
      <c r="B947" t="s">
        <v>115</v>
      </c>
      <c r="L947" s="63" t="s">
        <v>4</v>
      </c>
      <c r="M947" s="11" t="s">
        <v>115</v>
      </c>
    </row>
    <row r="948" spans="1:21" x14ac:dyDescent="0.3">
      <c r="A948" s="2" t="s">
        <v>6</v>
      </c>
      <c r="B948" t="s">
        <v>122</v>
      </c>
      <c r="L948" s="63" t="s">
        <v>6</v>
      </c>
      <c r="M948" s="11" t="s">
        <v>122</v>
      </c>
    </row>
    <row r="949" spans="1:21" x14ac:dyDescent="0.3">
      <c r="A949" s="9" t="s">
        <v>37</v>
      </c>
      <c r="B949" s="10" t="s">
        <v>140</v>
      </c>
      <c r="L949" s="65" t="s">
        <v>37</v>
      </c>
      <c r="M949" s="13" t="s">
        <v>140</v>
      </c>
    </row>
    <row r="950" spans="1:21" x14ac:dyDescent="0.3">
      <c r="A950" s="3"/>
      <c r="B950" s="8" t="s">
        <v>74</v>
      </c>
      <c r="C950" s="8" t="s">
        <v>75</v>
      </c>
      <c r="D950" s="8" t="s">
        <v>11</v>
      </c>
      <c r="E950" s="8" t="s">
        <v>12</v>
      </c>
      <c r="F950" s="8" t="s">
        <v>13</v>
      </c>
      <c r="G950" s="1"/>
      <c r="H950" s="1"/>
      <c r="I950" s="1"/>
      <c r="J950" s="1"/>
      <c r="K950" s="1"/>
      <c r="L950" s="64"/>
      <c r="M950" s="8" t="s">
        <v>74</v>
      </c>
      <c r="N950" s="8" t="s">
        <v>75</v>
      </c>
      <c r="O950" s="8" t="s">
        <v>11</v>
      </c>
      <c r="P950" s="8" t="s">
        <v>12</v>
      </c>
      <c r="Q950" s="8" t="s">
        <v>13</v>
      </c>
      <c r="R950" s="12"/>
      <c r="S950" s="12"/>
      <c r="T950" s="12"/>
      <c r="U950" s="12"/>
    </row>
    <row r="951" spans="1:21" x14ac:dyDescent="0.3">
      <c r="A951" s="3" t="s">
        <v>22</v>
      </c>
      <c r="B951" s="1">
        <v>4</v>
      </c>
      <c r="C951" s="1">
        <v>29</v>
      </c>
      <c r="D951" s="1">
        <v>1</v>
      </c>
      <c r="E951" s="1">
        <v>34</v>
      </c>
      <c r="F951" s="1">
        <v>33</v>
      </c>
      <c r="G951" s="1"/>
      <c r="H951" s="1"/>
      <c r="I951" s="1"/>
      <c r="J951" s="1"/>
      <c r="K951" s="1"/>
      <c r="L951" s="64" t="s">
        <v>22</v>
      </c>
      <c r="M951" s="14">
        <f t="shared" ref="M951:M954" si="345">B951/$F951*100</f>
        <v>12.121212121212121</v>
      </c>
      <c r="N951" s="14">
        <f t="shared" ref="N951:N954" si="346">C951/$F951*100</f>
        <v>87.878787878787875</v>
      </c>
      <c r="O951" s="16">
        <f t="shared" ref="O951:O954" si="347">D951/$E951*100</f>
        <v>2.9411764705882351</v>
      </c>
      <c r="P951" s="12"/>
      <c r="Q951" s="14">
        <f t="shared" ref="Q951:Q954" si="348">F951/$F951*100</f>
        <v>100</v>
      </c>
      <c r="R951" s="12"/>
      <c r="S951" s="12"/>
      <c r="T951" s="12"/>
      <c r="U951" s="12"/>
    </row>
    <row r="952" spans="1:21" x14ac:dyDescent="0.3">
      <c r="A952" s="3" t="s">
        <v>24</v>
      </c>
      <c r="B952" s="1">
        <v>3</v>
      </c>
      <c r="C952" s="1">
        <v>23</v>
      </c>
      <c r="D952" s="1">
        <v>0</v>
      </c>
      <c r="E952" s="1">
        <v>26</v>
      </c>
      <c r="F952" s="1">
        <v>26</v>
      </c>
      <c r="G952" s="1"/>
      <c r="H952" s="1"/>
      <c r="I952" s="1"/>
      <c r="J952" s="1"/>
      <c r="K952" s="1"/>
      <c r="L952" s="64" t="s">
        <v>24</v>
      </c>
      <c r="M952" s="14">
        <f t="shared" si="345"/>
        <v>11.538461538461538</v>
      </c>
      <c r="N952" s="14">
        <f t="shared" si="346"/>
        <v>88.461538461538453</v>
      </c>
      <c r="O952" s="16">
        <f t="shared" si="347"/>
        <v>0</v>
      </c>
      <c r="P952" s="12"/>
      <c r="Q952" s="14">
        <f t="shared" si="348"/>
        <v>100</v>
      </c>
      <c r="R952" s="12"/>
      <c r="S952" s="12"/>
      <c r="T952" s="12"/>
      <c r="U952" s="12"/>
    </row>
    <row r="953" spans="1:21" x14ac:dyDescent="0.3">
      <c r="A953" s="3" t="s">
        <v>141</v>
      </c>
      <c r="B953" s="1">
        <v>4</v>
      </c>
      <c r="C953" s="1">
        <v>16</v>
      </c>
      <c r="D953" s="1">
        <v>0</v>
      </c>
      <c r="E953" s="1">
        <v>20</v>
      </c>
      <c r="F953" s="1">
        <v>20</v>
      </c>
      <c r="G953" s="1"/>
      <c r="H953" s="1"/>
      <c r="I953" s="1"/>
      <c r="J953" s="1"/>
      <c r="K953" s="1"/>
      <c r="L953" s="64" t="s">
        <v>141</v>
      </c>
      <c r="M953" s="14">
        <f t="shared" si="345"/>
        <v>20</v>
      </c>
      <c r="N953" s="14">
        <f t="shared" si="346"/>
        <v>80</v>
      </c>
      <c r="O953" s="16">
        <f t="shared" si="347"/>
        <v>0</v>
      </c>
      <c r="P953" s="12"/>
      <c r="Q953" s="14">
        <f t="shared" si="348"/>
        <v>100</v>
      </c>
      <c r="R953" s="12"/>
      <c r="S953" s="12"/>
      <c r="T953" s="12"/>
      <c r="U953" s="12"/>
    </row>
    <row r="954" spans="1:21" x14ac:dyDescent="0.3">
      <c r="A954" s="3" t="s">
        <v>21</v>
      </c>
      <c r="B954" s="7">
        <v>11</v>
      </c>
      <c r="C954" s="7">
        <v>68</v>
      </c>
      <c r="D954" s="7">
        <v>1</v>
      </c>
      <c r="E954" s="7">
        <v>80</v>
      </c>
      <c r="F954" s="7">
        <v>79</v>
      </c>
      <c r="G954" s="1"/>
      <c r="H954" s="1"/>
      <c r="I954" s="1"/>
      <c r="J954" s="1"/>
      <c r="K954" s="1"/>
      <c r="L954" s="64" t="s">
        <v>21</v>
      </c>
      <c r="M954" s="15">
        <f t="shared" si="345"/>
        <v>13.924050632911392</v>
      </c>
      <c r="N954" s="15">
        <f t="shared" si="346"/>
        <v>86.075949367088612</v>
      </c>
      <c r="O954" s="17">
        <f t="shared" si="347"/>
        <v>1.25</v>
      </c>
      <c r="P954" s="7"/>
      <c r="Q954" s="15">
        <f t="shared" si="348"/>
        <v>100</v>
      </c>
      <c r="R954" s="12"/>
      <c r="S954" s="12"/>
      <c r="T954" s="12"/>
      <c r="U954" s="12"/>
    </row>
    <row r="955" spans="1:21" x14ac:dyDescent="0.3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64"/>
      <c r="M955" s="12"/>
      <c r="N955" s="12"/>
      <c r="O955" s="12"/>
      <c r="P955" s="12"/>
      <c r="Q955" s="12"/>
      <c r="R955" s="12"/>
      <c r="S955" s="12"/>
      <c r="T955" s="12"/>
      <c r="U955" s="12"/>
    </row>
    <row r="956" spans="1:21" ht="15" thickBot="1" x14ac:dyDescent="0.35">
      <c r="A956" s="5"/>
      <c r="B956" s="6"/>
      <c r="C956" s="6"/>
      <c r="D956" s="6"/>
      <c r="E956" s="6"/>
      <c r="F956" s="6"/>
      <c r="G956" s="6"/>
      <c r="H956" s="6"/>
      <c r="I956" s="6"/>
      <c r="J956" s="6"/>
      <c r="K956" s="1"/>
      <c r="L956" s="64"/>
      <c r="M956" s="6"/>
      <c r="N956" s="6"/>
      <c r="O956" s="6"/>
      <c r="P956" s="6"/>
      <c r="Q956" s="6"/>
      <c r="R956" s="6"/>
      <c r="S956" s="6"/>
      <c r="T956" s="6"/>
      <c r="U956" s="6"/>
    </row>
    <row r="957" spans="1:21" x14ac:dyDescent="0.3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64"/>
      <c r="M957" s="12"/>
      <c r="N957" s="12"/>
      <c r="O957" s="12"/>
      <c r="P957" s="12"/>
      <c r="Q957" s="12"/>
      <c r="R957" s="12"/>
      <c r="S957" s="12"/>
      <c r="T957" s="12"/>
      <c r="U957" s="12"/>
    </row>
    <row r="958" spans="1:21" x14ac:dyDescent="0.3">
      <c r="A958" s="2" t="s">
        <v>0</v>
      </c>
      <c r="B958" t="s">
        <v>1</v>
      </c>
      <c r="L958" s="63" t="s">
        <v>0</v>
      </c>
      <c r="M958" s="11" t="s">
        <v>1</v>
      </c>
    </row>
    <row r="959" spans="1:21" x14ac:dyDescent="0.3">
      <c r="A959" s="2" t="s">
        <v>2</v>
      </c>
      <c r="B959" t="s">
        <v>123</v>
      </c>
      <c r="L959" s="63" t="s">
        <v>2</v>
      </c>
      <c r="M959" s="11" t="s">
        <v>123</v>
      </c>
    </row>
    <row r="960" spans="1:21" x14ac:dyDescent="0.3">
      <c r="A960" s="2" t="s">
        <v>4</v>
      </c>
      <c r="B960" t="s">
        <v>115</v>
      </c>
      <c r="L960" s="63" t="s">
        <v>4</v>
      </c>
      <c r="M960" s="11" t="s">
        <v>115</v>
      </c>
    </row>
    <row r="961" spans="1:21" x14ac:dyDescent="0.3">
      <c r="A961" s="2" t="s">
        <v>6</v>
      </c>
      <c r="B961" t="s">
        <v>124</v>
      </c>
      <c r="L961" s="63" t="s">
        <v>6</v>
      </c>
      <c r="M961" s="11" t="s">
        <v>124</v>
      </c>
    </row>
    <row r="962" spans="1:21" x14ac:dyDescent="0.3">
      <c r="A962" s="9" t="s">
        <v>37</v>
      </c>
      <c r="B962" s="10" t="s">
        <v>140</v>
      </c>
      <c r="L962" s="65" t="s">
        <v>37</v>
      </c>
      <c r="M962" s="13" t="s">
        <v>140</v>
      </c>
    </row>
    <row r="963" spans="1:21" x14ac:dyDescent="0.3">
      <c r="A963" s="3"/>
      <c r="B963" s="4" t="s">
        <v>74</v>
      </c>
      <c r="C963" s="4" t="s">
        <v>75</v>
      </c>
      <c r="D963" s="4" t="s">
        <v>11</v>
      </c>
      <c r="E963" s="4" t="s">
        <v>12</v>
      </c>
      <c r="F963" s="4" t="s">
        <v>13</v>
      </c>
      <c r="G963" s="1"/>
      <c r="H963" s="1"/>
      <c r="I963" s="1"/>
      <c r="J963" s="1"/>
      <c r="K963" s="1"/>
      <c r="L963" s="64"/>
      <c r="M963" s="4" t="s">
        <v>74</v>
      </c>
      <c r="N963" s="4" t="s">
        <v>75</v>
      </c>
      <c r="O963" s="4" t="s">
        <v>11</v>
      </c>
      <c r="P963" s="4" t="s">
        <v>12</v>
      </c>
      <c r="Q963" s="4" t="s">
        <v>13</v>
      </c>
      <c r="R963" s="12"/>
      <c r="S963" s="12"/>
      <c r="T963" s="12"/>
      <c r="U963" s="12"/>
    </row>
    <row r="964" spans="1:21" x14ac:dyDescent="0.3">
      <c r="A964" s="3" t="s">
        <v>14</v>
      </c>
      <c r="B964" s="1">
        <v>0</v>
      </c>
      <c r="C964" s="1">
        <v>6</v>
      </c>
      <c r="D964" s="1">
        <v>0</v>
      </c>
      <c r="E964" s="1">
        <v>6</v>
      </c>
      <c r="F964" s="1">
        <v>6</v>
      </c>
      <c r="G964" s="1"/>
      <c r="H964" s="1"/>
      <c r="I964" s="1"/>
      <c r="J964" s="1"/>
      <c r="K964" s="1"/>
      <c r="L964" s="64" t="s">
        <v>14</v>
      </c>
      <c r="M964" s="14">
        <f>B964/$F964*100</f>
        <v>0</v>
      </c>
      <c r="N964" s="14">
        <f t="shared" ref="N964:N971" si="349">C964/$F964*100</f>
        <v>100</v>
      </c>
      <c r="O964" s="16">
        <f>D964/$E964*100</f>
        <v>0</v>
      </c>
      <c r="P964" s="12"/>
      <c r="Q964" s="14">
        <f t="shared" ref="Q964:Q971" si="350">F964/$F964*100</f>
        <v>100</v>
      </c>
      <c r="R964" s="12"/>
      <c r="S964" s="12"/>
      <c r="T964" s="12"/>
      <c r="U964" s="12"/>
    </row>
    <row r="965" spans="1:21" x14ac:dyDescent="0.3">
      <c r="A965" s="3" t="s">
        <v>15</v>
      </c>
      <c r="B965" s="1">
        <v>1</v>
      </c>
      <c r="C965" s="1">
        <v>6</v>
      </c>
      <c r="D965" s="1">
        <v>1</v>
      </c>
      <c r="E965" s="1">
        <v>8</v>
      </c>
      <c r="F965" s="1">
        <v>7</v>
      </c>
      <c r="G965" s="1"/>
      <c r="H965" s="1"/>
      <c r="I965" s="1"/>
      <c r="J965" s="1"/>
      <c r="K965" s="1"/>
      <c r="L965" s="64" t="s">
        <v>15</v>
      </c>
      <c r="M965" s="14">
        <f t="shared" ref="M965:M971" si="351">B965/$F965*100</f>
        <v>14.285714285714285</v>
      </c>
      <c r="N965" s="14">
        <f t="shared" si="349"/>
        <v>85.714285714285708</v>
      </c>
      <c r="O965" s="16">
        <f t="shared" ref="O965:O971" si="352">D965/$E965*100</f>
        <v>12.5</v>
      </c>
      <c r="P965" s="12"/>
      <c r="Q965" s="14">
        <f t="shared" si="350"/>
        <v>100</v>
      </c>
      <c r="R965" s="12"/>
      <c r="S965" s="12"/>
      <c r="T965" s="12"/>
      <c r="U965" s="12"/>
    </row>
    <row r="966" spans="1:21" x14ac:dyDescent="0.3">
      <c r="A966" s="3" t="s">
        <v>16</v>
      </c>
      <c r="B966" s="1">
        <v>6</v>
      </c>
      <c r="C966" s="1">
        <v>21</v>
      </c>
      <c r="D966" s="1">
        <v>0</v>
      </c>
      <c r="E966" s="1">
        <v>27</v>
      </c>
      <c r="F966" s="1">
        <v>27</v>
      </c>
      <c r="G966" s="1"/>
      <c r="H966" s="1"/>
      <c r="I966" s="1"/>
      <c r="J966" s="1"/>
      <c r="K966" s="1"/>
      <c r="L966" s="64" t="s">
        <v>16</v>
      </c>
      <c r="M966" s="14">
        <f t="shared" si="351"/>
        <v>22.222222222222221</v>
      </c>
      <c r="N966" s="14">
        <f t="shared" si="349"/>
        <v>77.777777777777786</v>
      </c>
      <c r="O966" s="16">
        <f t="shared" si="352"/>
        <v>0</v>
      </c>
      <c r="P966" s="12"/>
      <c r="Q966" s="14">
        <f t="shared" si="350"/>
        <v>100</v>
      </c>
      <c r="R966" s="12"/>
      <c r="S966" s="12"/>
      <c r="T966" s="12"/>
      <c r="U966" s="12"/>
    </row>
    <row r="967" spans="1:21" x14ac:dyDescent="0.3">
      <c r="A967" s="3" t="s">
        <v>17</v>
      </c>
      <c r="B967" s="1">
        <v>1</v>
      </c>
      <c r="C967" s="1">
        <v>10</v>
      </c>
      <c r="D967" s="1">
        <v>0</v>
      </c>
      <c r="E967" s="1">
        <v>11</v>
      </c>
      <c r="F967" s="1">
        <v>11</v>
      </c>
      <c r="G967" s="1"/>
      <c r="H967" s="1"/>
      <c r="I967" s="1"/>
      <c r="J967" s="1"/>
      <c r="K967" s="1"/>
      <c r="L967" s="64" t="s">
        <v>17</v>
      </c>
      <c r="M967" s="14">
        <f t="shared" si="351"/>
        <v>9.0909090909090917</v>
      </c>
      <c r="N967" s="14">
        <f t="shared" si="349"/>
        <v>90.909090909090907</v>
      </c>
      <c r="O967" s="16">
        <f t="shared" si="352"/>
        <v>0</v>
      </c>
      <c r="P967" s="12"/>
      <c r="Q967" s="14">
        <f t="shared" si="350"/>
        <v>100</v>
      </c>
      <c r="R967" s="12"/>
      <c r="S967" s="12"/>
      <c r="T967" s="12"/>
      <c r="U967" s="12"/>
    </row>
    <row r="968" spans="1:21" x14ac:dyDescent="0.3">
      <c r="A968" s="3" t="s">
        <v>18</v>
      </c>
      <c r="B968" s="1">
        <v>3</v>
      </c>
      <c r="C968" s="1">
        <v>8</v>
      </c>
      <c r="D968" s="1">
        <v>0</v>
      </c>
      <c r="E968" s="1">
        <v>11</v>
      </c>
      <c r="F968" s="1">
        <v>11</v>
      </c>
      <c r="G968" s="1"/>
      <c r="H968" s="1"/>
      <c r="I968" s="1"/>
      <c r="J968" s="1"/>
      <c r="K968" s="1"/>
      <c r="L968" s="64" t="s">
        <v>18</v>
      </c>
      <c r="M968" s="14">
        <f t="shared" si="351"/>
        <v>27.27272727272727</v>
      </c>
      <c r="N968" s="14">
        <f t="shared" si="349"/>
        <v>72.727272727272734</v>
      </c>
      <c r="O968" s="16">
        <f t="shared" si="352"/>
        <v>0</v>
      </c>
      <c r="P968" s="12"/>
      <c r="Q968" s="14">
        <f t="shared" si="350"/>
        <v>100</v>
      </c>
      <c r="R968" s="12"/>
      <c r="S968" s="12"/>
      <c r="T968" s="12"/>
      <c r="U968" s="12"/>
    </row>
    <row r="969" spans="1:21" x14ac:dyDescent="0.3">
      <c r="A969" s="3" t="s">
        <v>19</v>
      </c>
      <c r="B969" s="1">
        <v>2</v>
      </c>
      <c r="C969" s="1">
        <v>1</v>
      </c>
      <c r="D969" s="1">
        <v>0</v>
      </c>
      <c r="E969" s="1">
        <v>3</v>
      </c>
      <c r="F969" s="1">
        <v>3</v>
      </c>
      <c r="G969" s="1"/>
      <c r="H969" s="1"/>
      <c r="I969" s="1"/>
      <c r="J969" s="1"/>
      <c r="K969" s="1"/>
      <c r="L969" s="64" t="s">
        <v>19</v>
      </c>
      <c r="M969" s="14">
        <f t="shared" si="351"/>
        <v>66.666666666666657</v>
      </c>
      <c r="N969" s="14">
        <f t="shared" si="349"/>
        <v>33.333333333333329</v>
      </c>
      <c r="O969" s="16">
        <f t="shared" si="352"/>
        <v>0</v>
      </c>
      <c r="P969" s="12"/>
      <c r="Q969" s="14">
        <f t="shared" si="350"/>
        <v>100</v>
      </c>
      <c r="R969" s="12"/>
      <c r="S969" s="12"/>
      <c r="T969" s="12"/>
      <c r="U969" s="12"/>
    </row>
    <row r="970" spans="1:21" x14ac:dyDescent="0.3">
      <c r="A970" s="3" t="s">
        <v>20</v>
      </c>
      <c r="B970" s="1">
        <v>3</v>
      </c>
      <c r="C970" s="1">
        <v>11</v>
      </c>
      <c r="D970" s="1">
        <v>0</v>
      </c>
      <c r="E970" s="1">
        <v>14</v>
      </c>
      <c r="F970" s="1">
        <v>14</v>
      </c>
      <c r="G970" s="1"/>
      <c r="H970" s="1"/>
      <c r="I970" s="1"/>
      <c r="J970" s="1"/>
      <c r="K970" s="1"/>
      <c r="L970" s="64" t="s">
        <v>20</v>
      </c>
      <c r="M970" s="14">
        <f t="shared" si="351"/>
        <v>21.428571428571427</v>
      </c>
      <c r="N970" s="14">
        <f t="shared" si="349"/>
        <v>78.571428571428569</v>
      </c>
      <c r="O970" s="16">
        <f t="shared" si="352"/>
        <v>0</v>
      </c>
      <c r="P970" s="12"/>
      <c r="Q970" s="14">
        <f t="shared" si="350"/>
        <v>100</v>
      </c>
      <c r="R970" s="12"/>
      <c r="S970" s="12"/>
      <c r="T970" s="12"/>
      <c r="U970" s="12"/>
    </row>
    <row r="971" spans="1:21" x14ac:dyDescent="0.3">
      <c r="A971" s="3" t="s">
        <v>21</v>
      </c>
      <c r="B971" s="7">
        <v>16</v>
      </c>
      <c r="C971" s="7">
        <v>63</v>
      </c>
      <c r="D971" s="7">
        <v>1</v>
      </c>
      <c r="E971" s="7">
        <v>80</v>
      </c>
      <c r="F971" s="7">
        <v>79</v>
      </c>
      <c r="G971" s="1"/>
      <c r="H971" s="1"/>
      <c r="I971" s="1"/>
      <c r="J971" s="1"/>
      <c r="K971" s="1"/>
      <c r="L971" s="64" t="s">
        <v>21</v>
      </c>
      <c r="M971" s="15">
        <f t="shared" si="351"/>
        <v>20.253164556962027</v>
      </c>
      <c r="N971" s="15">
        <f t="shared" si="349"/>
        <v>79.74683544303798</v>
      </c>
      <c r="O971" s="17">
        <f t="shared" si="352"/>
        <v>1.25</v>
      </c>
      <c r="P971" s="7"/>
      <c r="Q971" s="15">
        <f t="shared" si="350"/>
        <v>100</v>
      </c>
      <c r="R971" s="12"/>
      <c r="S971" s="12"/>
      <c r="T971" s="12"/>
      <c r="U971" s="12"/>
    </row>
    <row r="972" spans="1:21" x14ac:dyDescent="0.3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64"/>
      <c r="M972" s="12"/>
      <c r="N972" s="12"/>
      <c r="O972" s="12"/>
      <c r="P972" s="12"/>
      <c r="Q972" s="12"/>
      <c r="R972" s="12"/>
      <c r="S972" s="12"/>
      <c r="T972" s="12"/>
      <c r="U972" s="12"/>
    </row>
    <row r="973" spans="1:21" x14ac:dyDescent="0.3">
      <c r="A973" s="2" t="s">
        <v>0</v>
      </c>
      <c r="B973" t="s">
        <v>1</v>
      </c>
      <c r="L973" s="63" t="s">
        <v>0</v>
      </c>
      <c r="M973" s="11" t="s">
        <v>1</v>
      </c>
    </row>
    <row r="974" spans="1:21" x14ac:dyDescent="0.3">
      <c r="A974" s="2" t="s">
        <v>2</v>
      </c>
      <c r="B974" t="s">
        <v>123</v>
      </c>
      <c r="L974" s="63" t="s">
        <v>2</v>
      </c>
      <c r="M974" s="11" t="s">
        <v>123</v>
      </c>
    </row>
    <row r="975" spans="1:21" x14ac:dyDescent="0.3">
      <c r="A975" s="2" t="s">
        <v>4</v>
      </c>
      <c r="B975" t="s">
        <v>115</v>
      </c>
      <c r="L975" s="63" t="s">
        <v>4</v>
      </c>
      <c r="M975" s="11" t="s">
        <v>115</v>
      </c>
    </row>
    <row r="976" spans="1:21" x14ac:dyDescent="0.3">
      <c r="A976" s="2" t="s">
        <v>6</v>
      </c>
      <c r="B976" t="s">
        <v>124</v>
      </c>
      <c r="L976" s="63" t="s">
        <v>6</v>
      </c>
      <c r="M976" s="11" t="s">
        <v>124</v>
      </c>
    </row>
    <row r="977" spans="1:21" x14ac:dyDescent="0.3">
      <c r="A977" s="9" t="s">
        <v>37</v>
      </c>
      <c r="B977" s="10" t="s">
        <v>140</v>
      </c>
      <c r="L977" s="65" t="s">
        <v>37</v>
      </c>
      <c r="M977" s="13" t="s">
        <v>140</v>
      </c>
    </row>
    <row r="978" spans="1:21" x14ac:dyDescent="0.3">
      <c r="A978" s="3"/>
      <c r="B978" s="8" t="s">
        <v>74</v>
      </c>
      <c r="C978" s="8" t="s">
        <v>75</v>
      </c>
      <c r="D978" s="8" t="s">
        <v>11</v>
      </c>
      <c r="E978" s="8" t="s">
        <v>12</v>
      </c>
      <c r="F978" s="8" t="s">
        <v>13</v>
      </c>
      <c r="G978" s="1"/>
      <c r="H978" s="1"/>
      <c r="I978" s="1"/>
      <c r="J978" s="1"/>
      <c r="K978" s="1"/>
      <c r="L978" s="64"/>
      <c r="M978" s="8" t="s">
        <v>74</v>
      </c>
      <c r="N978" s="8" t="s">
        <v>75</v>
      </c>
      <c r="O978" s="8" t="s">
        <v>11</v>
      </c>
      <c r="P978" s="8" t="s">
        <v>12</v>
      </c>
      <c r="Q978" s="8" t="s">
        <v>13</v>
      </c>
      <c r="R978" s="12"/>
      <c r="S978" s="12"/>
      <c r="T978" s="12"/>
      <c r="U978" s="12"/>
    </row>
    <row r="979" spans="1:21" x14ac:dyDescent="0.3">
      <c r="A979" s="3" t="s">
        <v>22</v>
      </c>
      <c r="B979" s="1">
        <v>8</v>
      </c>
      <c r="C979" s="1">
        <v>25</v>
      </c>
      <c r="D979" s="1">
        <v>1</v>
      </c>
      <c r="E979" s="1">
        <v>34</v>
      </c>
      <c r="F979" s="1">
        <v>33</v>
      </c>
      <c r="G979" s="1"/>
      <c r="H979" s="1"/>
      <c r="I979" s="1"/>
      <c r="J979" s="1"/>
      <c r="K979" s="1"/>
      <c r="L979" s="64" t="s">
        <v>22</v>
      </c>
      <c r="M979" s="14">
        <f t="shared" ref="M979:M982" si="353">B979/$F979*100</f>
        <v>24.242424242424242</v>
      </c>
      <c r="N979" s="14">
        <f t="shared" ref="N979:N982" si="354">C979/$F979*100</f>
        <v>75.757575757575751</v>
      </c>
      <c r="O979" s="16">
        <f t="shared" ref="O979:O982" si="355">D979/$E979*100</f>
        <v>2.9411764705882351</v>
      </c>
      <c r="P979" s="12"/>
      <c r="Q979" s="14">
        <f t="shared" ref="Q979:Q982" si="356">F979/$F979*100</f>
        <v>100</v>
      </c>
      <c r="R979" s="12"/>
      <c r="S979" s="12"/>
      <c r="T979" s="12"/>
      <c r="U979" s="12"/>
    </row>
    <row r="980" spans="1:21" x14ac:dyDescent="0.3">
      <c r="A980" s="3" t="s">
        <v>24</v>
      </c>
      <c r="B980" s="1">
        <v>3</v>
      </c>
      <c r="C980" s="1">
        <v>23</v>
      </c>
      <c r="D980" s="1">
        <v>0</v>
      </c>
      <c r="E980" s="1">
        <v>26</v>
      </c>
      <c r="F980" s="1">
        <v>26</v>
      </c>
      <c r="G980" s="1"/>
      <c r="H980" s="1"/>
      <c r="I980" s="1"/>
      <c r="J980" s="1"/>
      <c r="K980" s="1"/>
      <c r="L980" s="64" t="s">
        <v>24</v>
      </c>
      <c r="M980" s="14">
        <f t="shared" si="353"/>
        <v>11.538461538461538</v>
      </c>
      <c r="N980" s="14">
        <f t="shared" si="354"/>
        <v>88.461538461538453</v>
      </c>
      <c r="O980" s="16">
        <f t="shared" si="355"/>
        <v>0</v>
      </c>
      <c r="P980" s="12"/>
      <c r="Q980" s="14">
        <f t="shared" si="356"/>
        <v>100</v>
      </c>
      <c r="R980" s="12"/>
      <c r="S980" s="12"/>
      <c r="T980" s="12"/>
      <c r="U980" s="12"/>
    </row>
    <row r="981" spans="1:21" x14ac:dyDescent="0.3">
      <c r="A981" s="3" t="s">
        <v>141</v>
      </c>
      <c r="B981" s="1">
        <v>5</v>
      </c>
      <c r="C981" s="1">
        <v>15</v>
      </c>
      <c r="D981" s="1">
        <v>0</v>
      </c>
      <c r="E981" s="1">
        <v>20</v>
      </c>
      <c r="F981" s="1">
        <v>20</v>
      </c>
      <c r="G981" s="1"/>
      <c r="H981" s="1"/>
      <c r="I981" s="1"/>
      <c r="J981" s="1"/>
      <c r="K981" s="1"/>
      <c r="L981" s="64" t="s">
        <v>141</v>
      </c>
      <c r="M981" s="14">
        <f t="shared" si="353"/>
        <v>25</v>
      </c>
      <c r="N981" s="14">
        <f t="shared" si="354"/>
        <v>75</v>
      </c>
      <c r="O981" s="16">
        <f t="shared" si="355"/>
        <v>0</v>
      </c>
      <c r="P981" s="12"/>
      <c r="Q981" s="14">
        <f t="shared" si="356"/>
        <v>100</v>
      </c>
      <c r="R981" s="12"/>
      <c r="S981" s="12"/>
      <c r="T981" s="12"/>
      <c r="U981" s="12"/>
    </row>
    <row r="982" spans="1:21" x14ac:dyDescent="0.3">
      <c r="A982" s="3" t="s">
        <v>21</v>
      </c>
      <c r="B982" s="7">
        <v>16</v>
      </c>
      <c r="C982" s="7">
        <v>63</v>
      </c>
      <c r="D982" s="7">
        <v>1</v>
      </c>
      <c r="E982" s="7">
        <v>80</v>
      </c>
      <c r="F982" s="7">
        <v>79</v>
      </c>
      <c r="G982" s="1"/>
      <c r="H982" s="1"/>
      <c r="I982" s="1"/>
      <c r="J982" s="1"/>
      <c r="K982" s="1"/>
      <c r="L982" s="64" t="s">
        <v>21</v>
      </c>
      <c r="M982" s="15">
        <f t="shared" si="353"/>
        <v>20.253164556962027</v>
      </c>
      <c r="N982" s="15">
        <f t="shared" si="354"/>
        <v>79.74683544303798</v>
      </c>
      <c r="O982" s="17">
        <f t="shared" si="355"/>
        <v>1.25</v>
      </c>
      <c r="P982" s="7"/>
      <c r="Q982" s="15">
        <f t="shared" si="356"/>
        <v>100</v>
      </c>
      <c r="R982" s="12"/>
      <c r="S982" s="12"/>
      <c r="T982" s="12"/>
      <c r="U982" s="12"/>
    </row>
    <row r="983" spans="1:21" x14ac:dyDescent="0.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64"/>
      <c r="M983" s="12"/>
      <c r="N983" s="12"/>
      <c r="O983" s="12"/>
      <c r="P983" s="12"/>
      <c r="Q983" s="12"/>
      <c r="R983" s="12"/>
      <c r="S983" s="12"/>
      <c r="T983" s="12"/>
      <c r="U983" s="12"/>
    </row>
    <row r="984" spans="1:21" ht="15" thickBot="1" x14ac:dyDescent="0.35">
      <c r="A984" s="5"/>
      <c r="B984" s="6"/>
      <c r="C984" s="6"/>
      <c r="D984" s="6"/>
      <c r="E984" s="6"/>
      <c r="F984" s="6"/>
      <c r="G984" s="6"/>
      <c r="H984" s="6"/>
      <c r="I984" s="6"/>
      <c r="J984" s="6"/>
      <c r="K984" s="1"/>
      <c r="L984" s="64"/>
      <c r="M984" s="6"/>
      <c r="N984" s="6"/>
      <c r="O984" s="6"/>
      <c r="P984" s="6"/>
      <c r="Q984" s="6"/>
      <c r="R984" s="6"/>
      <c r="S984" s="6"/>
      <c r="T984" s="6"/>
      <c r="U984" s="6"/>
    </row>
    <row r="985" spans="1:21" x14ac:dyDescent="0.3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64"/>
      <c r="M985" s="12"/>
      <c r="N985" s="12"/>
      <c r="O985" s="12"/>
      <c r="P985" s="12"/>
      <c r="Q985" s="12"/>
      <c r="R985" s="12"/>
      <c r="S985" s="12"/>
      <c r="T985" s="12"/>
      <c r="U985" s="12"/>
    </row>
    <row r="986" spans="1:21" x14ac:dyDescent="0.3">
      <c r="A986" s="2" t="s">
        <v>0</v>
      </c>
      <c r="B986" t="s">
        <v>1</v>
      </c>
      <c r="L986" s="63" t="s">
        <v>0</v>
      </c>
      <c r="M986" s="11" t="s">
        <v>1</v>
      </c>
    </row>
    <row r="987" spans="1:21" x14ac:dyDescent="0.3">
      <c r="A987" s="2" t="s">
        <v>2</v>
      </c>
      <c r="B987" t="s">
        <v>125</v>
      </c>
      <c r="L987" s="63" t="s">
        <v>2</v>
      </c>
      <c r="M987" s="11" t="s">
        <v>125</v>
      </c>
    </row>
    <row r="988" spans="1:21" x14ac:dyDescent="0.3">
      <c r="A988" s="2" t="s">
        <v>4</v>
      </c>
      <c r="B988" t="s">
        <v>115</v>
      </c>
      <c r="L988" s="63" t="s">
        <v>4</v>
      </c>
      <c r="M988" s="11" t="s">
        <v>115</v>
      </c>
    </row>
    <row r="989" spans="1:21" x14ac:dyDescent="0.3">
      <c r="A989" s="2" t="s">
        <v>6</v>
      </c>
      <c r="B989" t="s">
        <v>126</v>
      </c>
      <c r="L989" s="63" t="s">
        <v>6</v>
      </c>
      <c r="M989" s="11" t="s">
        <v>126</v>
      </c>
    </row>
    <row r="990" spans="1:21" x14ac:dyDescent="0.3">
      <c r="A990" s="9" t="s">
        <v>37</v>
      </c>
      <c r="B990" s="10" t="s">
        <v>140</v>
      </c>
      <c r="L990" s="65" t="s">
        <v>37</v>
      </c>
      <c r="M990" s="13" t="s">
        <v>140</v>
      </c>
    </row>
    <row r="991" spans="1:21" x14ac:dyDescent="0.3">
      <c r="A991" s="3"/>
      <c r="B991" s="4" t="s">
        <v>74</v>
      </c>
      <c r="C991" s="4" t="s">
        <v>75</v>
      </c>
      <c r="D991" s="4" t="s">
        <v>11</v>
      </c>
      <c r="E991" s="4" t="s">
        <v>12</v>
      </c>
      <c r="F991" s="4" t="s">
        <v>13</v>
      </c>
      <c r="G991" s="1"/>
      <c r="H991" s="1"/>
      <c r="I991" s="1"/>
      <c r="J991" s="1"/>
      <c r="K991" s="1"/>
      <c r="L991" s="64"/>
      <c r="M991" s="4" t="s">
        <v>74</v>
      </c>
      <c r="N991" s="4" t="s">
        <v>75</v>
      </c>
      <c r="O991" s="4" t="s">
        <v>11</v>
      </c>
      <c r="P991" s="4" t="s">
        <v>12</v>
      </c>
      <c r="Q991" s="4" t="s">
        <v>13</v>
      </c>
      <c r="R991" s="12"/>
      <c r="S991" s="12"/>
      <c r="T991" s="12"/>
      <c r="U991" s="12"/>
    </row>
    <row r="992" spans="1:21" x14ac:dyDescent="0.3">
      <c r="A992" s="3" t="s">
        <v>14</v>
      </c>
      <c r="B992" s="1">
        <v>2</v>
      </c>
      <c r="C992" s="1">
        <v>4</v>
      </c>
      <c r="D992" s="1">
        <v>0</v>
      </c>
      <c r="E992" s="1">
        <v>6</v>
      </c>
      <c r="F992" s="1">
        <v>6</v>
      </c>
      <c r="G992" s="1"/>
      <c r="H992" s="1"/>
      <c r="I992" s="1"/>
      <c r="J992" s="1"/>
      <c r="K992" s="1"/>
      <c r="L992" s="64" t="s">
        <v>14</v>
      </c>
      <c r="M992" s="14">
        <f>B992/$F992*100</f>
        <v>33.333333333333329</v>
      </c>
      <c r="N992" s="14">
        <f t="shared" ref="N992:N999" si="357">C992/$F992*100</f>
        <v>66.666666666666657</v>
      </c>
      <c r="O992" s="16">
        <f>D992/$E992*100</f>
        <v>0</v>
      </c>
      <c r="P992" s="12"/>
      <c r="Q992" s="14">
        <f t="shared" ref="Q992:Q999" si="358">F992/$F992*100</f>
        <v>100</v>
      </c>
      <c r="R992" s="12"/>
      <c r="S992" s="12"/>
      <c r="T992" s="12"/>
      <c r="U992" s="12"/>
    </row>
    <row r="993" spans="1:21" x14ac:dyDescent="0.3">
      <c r="A993" s="3" t="s">
        <v>15</v>
      </c>
      <c r="B993" s="1">
        <v>1</v>
      </c>
      <c r="C993" s="1">
        <v>6</v>
      </c>
      <c r="D993" s="1">
        <v>1</v>
      </c>
      <c r="E993" s="1">
        <v>8</v>
      </c>
      <c r="F993" s="1">
        <v>7</v>
      </c>
      <c r="G993" s="1"/>
      <c r="H993" s="1"/>
      <c r="I993" s="1"/>
      <c r="J993" s="1"/>
      <c r="K993" s="1"/>
      <c r="L993" s="64" t="s">
        <v>15</v>
      </c>
      <c r="M993" s="14">
        <f t="shared" ref="M993:M999" si="359">B993/$F993*100</f>
        <v>14.285714285714285</v>
      </c>
      <c r="N993" s="14">
        <f t="shared" si="357"/>
        <v>85.714285714285708</v>
      </c>
      <c r="O993" s="16">
        <f t="shared" ref="O993:O999" si="360">D993/$E993*100</f>
        <v>12.5</v>
      </c>
      <c r="P993" s="12"/>
      <c r="Q993" s="14">
        <f t="shared" si="358"/>
        <v>100</v>
      </c>
      <c r="R993" s="12"/>
      <c r="S993" s="12"/>
      <c r="T993" s="12"/>
      <c r="U993" s="12"/>
    </row>
    <row r="994" spans="1:21" x14ac:dyDescent="0.3">
      <c r="A994" s="3" t="s">
        <v>16</v>
      </c>
      <c r="B994" s="1">
        <v>4</v>
      </c>
      <c r="C994" s="1">
        <v>23</v>
      </c>
      <c r="D994" s="1">
        <v>0</v>
      </c>
      <c r="E994" s="1">
        <v>27</v>
      </c>
      <c r="F994" s="1">
        <v>27</v>
      </c>
      <c r="G994" s="1"/>
      <c r="H994" s="1"/>
      <c r="I994" s="1"/>
      <c r="J994" s="1"/>
      <c r="K994" s="1"/>
      <c r="L994" s="64" t="s">
        <v>16</v>
      </c>
      <c r="M994" s="14">
        <f t="shared" si="359"/>
        <v>14.814814814814813</v>
      </c>
      <c r="N994" s="14">
        <f t="shared" si="357"/>
        <v>85.18518518518519</v>
      </c>
      <c r="O994" s="16">
        <f t="shared" si="360"/>
        <v>0</v>
      </c>
      <c r="P994" s="12"/>
      <c r="Q994" s="14">
        <f t="shared" si="358"/>
        <v>100</v>
      </c>
      <c r="R994" s="12"/>
      <c r="S994" s="12"/>
      <c r="T994" s="12"/>
      <c r="U994" s="12"/>
    </row>
    <row r="995" spans="1:21" x14ac:dyDescent="0.3">
      <c r="A995" s="3" t="s">
        <v>17</v>
      </c>
      <c r="B995" s="1">
        <v>1</v>
      </c>
      <c r="C995" s="1">
        <v>10</v>
      </c>
      <c r="D995" s="1">
        <v>0</v>
      </c>
      <c r="E995" s="1">
        <v>11</v>
      </c>
      <c r="F995" s="1">
        <v>11</v>
      </c>
      <c r="G995" s="1"/>
      <c r="H995" s="1"/>
      <c r="I995" s="1"/>
      <c r="J995" s="1"/>
      <c r="K995" s="1"/>
      <c r="L995" s="64" t="s">
        <v>17</v>
      </c>
      <c r="M995" s="14">
        <f t="shared" si="359"/>
        <v>9.0909090909090917</v>
      </c>
      <c r="N995" s="14">
        <f t="shared" si="357"/>
        <v>90.909090909090907</v>
      </c>
      <c r="O995" s="16">
        <f t="shared" si="360"/>
        <v>0</v>
      </c>
      <c r="P995" s="12"/>
      <c r="Q995" s="14">
        <f t="shared" si="358"/>
        <v>100</v>
      </c>
      <c r="R995" s="12"/>
      <c r="S995" s="12"/>
      <c r="T995" s="12"/>
      <c r="U995" s="12"/>
    </row>
    <row r="996" spans="1:21" x14ac:dyDescent="0.3">
      <c r="A996" s="3" t="s">
        <v>18</v>
      </c>
      <c r="B996" s="1">
        <v>1</v>
      </c>
      <c r="C996" s="1">
        <v>10</v>
      </c>
      <c r="D996" s="1">
        <v>0</v>
      </c>
      <c r="E996" s="1">
        <v>11</v>
      </c>
      <c r="F996" s="1">
        <v>11</v>
      </c>
      <c r="G996" s="1"/>
      <c r="H996" s="1"/>
      <c r="I996" s="1"/>
      <c r="J996" s="1"/>
      <c r="K996" s="1"/>
      <c r="L996" s="64" t="s">
        <v>18</v>
      </c>
      <c r="M996" s="14">
        <f t="shared" si="359"/>
        <v>9.0909090909090917</v>
      </c>
      <c r="N996" s="14">
        <f t="shared" si="357"/>
        <v>90.909090909090907</v>
      </c>
      <c r="O996" s="16">
        <f t="shared" si="360"/>
        <v>0</v>
      </c>
      <c r="P996" s="12"/>
      <c r="Q996" s="14">
        <f t="shared" si="358"/>
        <v>100</v>
      </c>
      <c r="R996" s="12"/>
      <c r="S996" s="12"/>
      <c r="T996" s="12"/>
      <c r="U996" s="12"/>
    </row>
    <row r="997" spans="1:21" x14ac:dyDescent="0.3">
      <c r="A997" s="3" t="s">
        <v>19</v>
      </c>
      <c r="B997" s="1">
        <v>1</v>
      </c>
      <c r="C997" s="1">
        <v>2</v>
      </c>
      <c r="D997" s="1">
        <v>0</v>
      </c>
      <c r="E997" s="1">
        <v>3</v>
      </c>
      <c r="F997" s="1">
        <v>3</v>
      </c>
      <c r="G997" s="1"/>
      <c r="H997" s="1"/>
      <c r="I997" s="1"/>
      <c r="J997" s="1"/>
      <c r="K997" s="1"/>
      <c r="L997" s="64" t="s">
        <v>19</v>
      </c>
      <c r="M997" s="14">
        <f t="shared" si="359"/>
        <v>33.333333333333329</v>
      </c>
      <c r="N997" s="14">
        <f t="shared" si="357"/>
        <v>66.666666666666657</v>
      </c>
      <c r="O997" s="16">
        <f t="shared" si="360"/>
        <v>0</v>
      </c>
      <c r="P997" s="12"/>
      <c r="Q997" s="14">
        <f t="shared" si="358"/>
        <v>100</v>
      </c>
      <c r="R997" s="12"/>
      <c r="S997" s="12"/>
      <c r="T997" s="12"/>
      <c r="U997" s="12"/>
    </row>
    <row r="998" spans="1:21" x14ac:dyDescent="0.3">
      <c r="A998" s="3" t="s">
        <v>20</v>
      </c>
      <c r="B998" s="1">
        <v>5</v>
      </c>
      <c r="C998" s="1">
        <v>9</v>
      </c>
      <c r="D998" s="1">
        <v>0</v>
      </c>
      <c r="E998" s="1">
        <v>14</v>
      </c>
      <c r="F998" s="1">
        <v>14</v>
      </c>
      <c r="G998" s="1"/>
      <c r="H998" s="1"/>
      <c r="I998" s="1"/>
      <c r="J998" s="1"/>
      <c r="K998" s="1"/>
      <c r="L998" s="64" t="s">
        <v>20</v>
      </c>
      <c r="M998" s="14">
        <f t="shared" si="359"/>
        <v>35.714285714285715</v>
      </c>
      <c r="N998" s="14">
        <f t="shared" si="357"/>
        <v>64.285714285714292</v>
      </c>
      <c r="O998" s="16">
        <f t="shared" si="360"/>
        <v>0</v>
      </c>
      <c r="P998" s="12"/>
      <c r="Q998" s="14">
        <f t="shared" si="358"/>
        <v>100</v>
      </c>
      <c r="R998" s="12"/>
      <c r="S998" s="12"/>
      <c r="T998" s="12"/>
      <c r="U998" s="12"/>
    </row>
    <row r="999" spans="1:21" x14ac:dyDescent="0.3">
      <c r="A999" s="3" t="s">
        <v>21</v>
      </c>
      <c r="B999" s="7">
        <v>15</v>
      </c>
      <c r="C999" s="7">
        <v>64</v>
      </c>
      <c r="D999" s="7">
        <v>1</v>
      </c>
      <c r="E999" s="7">
        <v>80</v>
      </c>
      <c r="F999" s="7">
        <v>79</v>
      </c>
      <c r="G999" s="1"/>
      <c r="H999" s="1"/>
      <c r="I999" s="1"/>
      <c r="J999" s="1"/>
      <c r="K999" s="1"/>
      <c r="L999" s="64" t="s">
        <v>21</v>
      </c>
      <c r="M999" s="15">
        <f t="shared" si="359"/>
        <v>18.9873417721519</v>
      </c>
      <c r="N999" s="15">
        <f t="shared" si="357"/>
        <v>81.012658227848107</v>
      </c>
      <c r="O999" s="17">
        <f t="shared" si="360"/>
        <v>1.25</v>
      </c>
      <c r="P999" s="7"/>
      <c r="Q999" s="15">
        <f t="shared" si="358"/>
        <v>100</v>
      </c>
      <c r="R999" s="12"/>
      <c r="S999" s="12"/>
      <c r="T999" s="12"/>
      <c r="U999" s="12"/>
    </row>
    <row r="1000" spans="1:21" x14ac:dyDescent="0.3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64"/>
      <c r="M1000" s="12"/>
      <c r="N1000" s="12"/>
      <c r="O1000" s="12"/>
      <c r="P1000" s="12"/>
      <c r="Q1000" s="12"/>
      <c r="R1000" s="12"/>
      <c r="S1000" s="12"/>
      <c r="T1000" s="12"/>
      <c r="U1000" s="12"/>
    </row>
    <row r="1001" spans="1:21" x14ac:dyDescent="0.3">
      <c r="A1001" s="2" t="s">
        <v>0</v>
      </c>
      <c r="B1001" t="s">
        <v>1</v>
      </c>
      <c r="L1001" s="63" t="s">
        <v>0</v>
      </c>
      <c r="M1001" s="11" t="s">
        <v>1</v>
      </c>
    </row>
    <row r="1002" spans="1:21" x14ac:dyDescent="0.3">
      <c r="A1002" s="2" t="s">
        <v>2</v>
      </c>
      <c r="B1002" t="s">
        <v>125</v>
      </c>
      <c r="L1002" s="63" t="s">
        <v>2</v>
      </c>
      <c r="M1002" s="11" t="s">
        <v>125</v>
      </c>
    </row>
    <row r="1003" spans="1:21" x14ac:dyDescent="0.3">
      <c r="A1003" s="2" t="s">
        <v>4</v>
      </c>
      <c r="B1003" t="s">
        <v>115</v>
      </c>
      <c r="L1003" s="63" t="s">
        <v>4</v>
      </c>
      <c r="M1003" s="11" t="s">
        <v>115</v>
      </c>
    </row>
    <row r="1004" spans="1:21" x14ac:dyDescent="0.3">
      <c r="A1004" s="2" t="s">
        <v>6</v>
      </c>
      <c r="B1004" t="s">
        <v>126</v>
      </c>
      <c r="L1004" s="63" t="s">
        <v>6</v>
      </c>
      <c r="M1004" s="11" t="s">
        <v>126</v>
      </c>
    </row>
    <row r="1005" spans="1:21" x14ac:dyDescent="0.3">
      <c r="A1005" s="9" t="s">
        <v>37</v>
      </c>
      <c r="B1005" s="10" t="s">
        <v>140</v>
      </c>
      <c r="L1005" s="65" t="s">
        <v>37</v>
      </c>
      <c r="M1005" s="13" t="s">
        <v>140</v>
      </c>
    </row>
    <row r="1006" spans="1:21" x14ac:dyDescent="0.3">
      <c r="A1006" s="3"/>
      <c r="B1006" s="8" t="s">
        <v>74</v>
      </c>
      <c r="C1006" s="8" t="s">
        <v>75</v>
      </c>
      <c r="D1006" s="8" t="s">
        <v>11</v>
      </c>
      <c r="E1006" s="8" t="s">
        <v>12</v>
      </c>
      <c r="F1006" s="8" t="s">
        <v>13</v>
      </c>
      <c r="G1006" s="1"/>
      <c r="H1006" s="1"/>
      <c r="I1006" s="1"/>
      <c r="J1006" s="1"/>
      <c r="K1006" s="1"/>
      <c r="L1006" s="64"/>
      <c r="M1006" s="8" t="s">
        <v>74</v>
      </c>
      <c r="N1006" s="8" t="s">
        <v>75</v>
      </c>
      <c r="O1006" s="8" t="s">
        <v>11</v>
      </c>
      <c r="P1006" s="8" t="s">
        <v>12</v>
      </c>
      <c r="Q1006" s="8" t="s">
        <v>13</v>
      </c>
      <c r="R1006" s="12"/>
      <c r="S1006" s="12"/>
      <c r="T1006" s="12"/>
      <c r="U1006" s="12"/>
    </row>
    <row r="1007" spans="1:21" x14ac:dyDescent="0.3">
      <c r="A1007" s="3" t="s">
        <v>22</v>
      </c>
      <c r="B1007" s="1">
        <v>2</v>
      </c>
      <c r="C1007" s="1">
        <v>31</v>
      </c>
      <c r="D1007" s="1">
        <v>1</v>
      </c>
      <c r="E1007" s="1">
        <v>34</v>
      </c>
      <c r="F1007" s="1">
        <v>33</v>
      </c>
      <c r="G1007" s="1"/>
      <c r="H1007" s="1"/>
      <c r="I1007" s="1"/>
      <c r="J1007" s="1"/>
      <c r="K1007" s="1"/>
      <c r="L1007" s="64" t="s">
        <v>22</v>
      </c>
      <c r="M1007" s="14">
        <f t="shared" ref="M1007:M1010" si="361">B1007/$F1007*100</f>
        <v>6.0606060606060606</v>
      </c>
      <c r="N1007" s="14">
        <f t="shared" ref="N1007:N1010" si="362">C1007/$F1007*100</f>
        <v>93.939393939393938</v>
      </c>
      <c r="O1007" s="16">
        <f t="shared" ref="O1007:O1010" si="363">D1007/$E1007*100</f>
        <v>2.9411764705882351</v>
      </c>
      <c r="P1007" s="12"/>
      <c r="Q1007" s="14">
        <f t="shared" ref="Q1007:Q1010" si="364">F1007/$F1007*100</f>
        <v>100</v>
      </c>
      <c r="R1007" s="12"/>
      <c r="S1007" s="12"/>
      <c r="T1007" s="12"/>
      <c r="U1007" s="12"/>
    </row>
    <row r="1008" spans="1:21" x14ac:dyDescent="0.3">
      <c r="A1008" s="3" t="s">
        <v>24</v>
      </c>
      <c r="B1008" s="1">
        <v>6</v>
      </c>
      <c r="C1008" s="1">
        <v>20</v>
      </c>
      <c r="D1008" s="1">
        <v>0</v>
      </c>
      <c r="E1008" s="1">
        <v>26</v>
      </c>
      <c r="F1008" s="1">
        <v>26</v>
      </c>
      <c r="G1008" s="1"/>
      <c r="H1008" s="1"/>
      <c r="I1008" s="1"/>
      <c r="J1008" s="1"/>
      <c r="K1008" s="1"/>
      <c r="L1008" s="64" t="s">
        <v>24</v>
      </c>
      <c r="M1008" s="14">
        <f t="shared" si="361"/>
        <v>23.076923076923077</v>
      </c>
      <c r="N1008" s="14">
        <f t="shared" si="362"/>
        <v>76.923076923076934</v>
      </c>
      <c r="O1008" s="16">
        <f t="shared" si="363"/>
        <v>0</v>
      </c>
      <c r="P1008" s="12"/>
      <c r="Q1008" s="14">
        <f t="shared" si="364"/>
        <v>100</v>
      </c>
      <c r="R1008" s="12"/>
      <c r="S1008" s="12"/>
      <c r="T1008" s="12"/>
      <c r="U1008" s="12"/>
    </row>
    <row r="1009" spans="1:21" x14ac:dyDescent="0.3">
      <c r="A1009" s="3" t="s">
        <v>141</v>
      </c>
      <c r="B1009" s="1">
        <v>7</v>
      </c>
      <c r="C1009" s="1">
        <v>13</v>
      </c>
      <c r="D1009" s="1">
        <v>0</v>
      </c>
      <c r="E1009" s="1">
        <v>20</v>
      </c>
      <c r="F1009" s="1">
        <v>20</v>
      </c>
      <c r="G1009" s="1"/>
      <c r="H1009" s="1"/>
      <c r="I1009" s="1"/>
      <c r="J1009" s="1"/>
      <c r="K1009" s="1"/>
      <c r="L1009" s="64" t="s">
        <v>141</v>
      </c>
      <c r="M1009" s="14">
        <f t="shared" si="361"/>
        <v>35</v>
      </c>
      <c r="N1009" s="14">
        <f t="shared" si="362"/>
        <v>65</v>
      </c>
      <c r="O1009" s="16">
        <f t="shared" si="363"/>
        <v>0</v>
      </c>
      <c r="P1009" s="12"/>
      <c r="Q1009" s="14">
        <f t="shared" si="364"/>
        <v>100</v>
      </c>
      <c r="R1009" s="12"/>
      <c r="S1009" s="12"/>
      <c r="T1009" s="12"/>
      <c r="U1009" s="12"/>
    </row>
    <row r="1010" spans="1:21" x14ac:dyDescent="0.3">
      <c r="A1010" s="3" t="s">
        <v>21</v>
      </c>
      <c r="B1010" s="7">
        <v>15</v>
      </c>
      <c r="C1010" s="7">
        <v>64</v>
      </c>
      <c r="D1010" s="7">
        <v>1</v>
      </c>
      <c r="E1010" s="7">
        <v>80</v>
      </c>
      <c r="F1010" s="7">
        <v>79</v>
      </c>
      <c r="G1010" s="1"/>
      <c r="H1010" s="1"/>
      <c r="I1010" s="1"/>
      <c r="J1010" s="1"/>
      <c r="K1010" s="1"/>
      <c r="L1010" s="64" t="s">
        <v>21</v>
      </c>
      <c r="M1010" s="15">
        <f t="shared" si="361"/>
        <v>18.9873417721519</v>
      </c>
      <c r="N1010" s="15">
        <f t="shared" si="362"/>
        <v>81.012658227848107</v>
      </c>
      <c r="O1010" s="17">
        <f t="shared" si="363"/>
        <v>1.25</v>
      </c>
      <c r="P1010" s="7"/>
      <c r="Q1010" s="15">
        <f t="shared" si="364"/>
        <v>100</v>
      </c>
      <c r="R1010" s="12"/>
      <c r="S1010" s="12"/>
      <c r="T1010" s="12"/>
      <c r="U1010" s="12"/>
    </row>
    <row r="1011" spans="1:21" x14ac:dyDescent="0.3">
      <c r="A1011" s="3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64"/>
      <c r="M1011" s="12"/>
      <c r="N1011" s="12"/>
      <c r="O1011" s="12"/>
      <c r="P1011" s="12"/>
      <c r="Q1011" s="12"/>
      <c r="R1011" s="12"/>
      <c r="S1011" s="12"/>
      <c r="T1011" s="12"/>
      <c r="U1011" s="12"/>
    </row>
    <row r="1012" spans="1:21" ht="15" thickBot="1" x14ac:dyDescent="0.35">
      <c r="A1012" s="5"/>
      <c r="B1012" s="6"/>
      <c r="C1012" s="6"/>
      <c r="D1012" s="6"/>
      <c r="E1012" s="6"/>
      <c r="F1012" s="6"/>
      <c r="G1012" s="6"/>
      <c r="H1012" s="6"/>
      <c r="I1012" s="6"/>
      <c r="J1012" s="6"/>
      <c r="K1012" s="1"/>
      <c r="L1012" s="64"/>
      <c r="M1012" s="6"/>
      <c r="N1012" s="6"/>
      <c r="O1012" s="6"/>
      <c r="P1012" s="6"/>
      <c r="Q1012" s="6"/>
      <c r="R1012" s="6"/>
      <c r="S1012" s="6"/>
      <c r="T1012" s="6"/>
      <c r="U1012" s="6"/>
    </row>
    <row r="1013" spans="1:21" x14ac:dyDescent="0.3">
      <c r="A1013" s="3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64"/>
      <c r="M1013" s="12"/>
      <c r="N1013" s="12"/>
      <c r="O1013" s="12"/>
      <c r="P1013" s="12"/>
      <c r="Q1013" s="12"/>
      <c r="R1013" s="12"/>
      <c r="S1013" s="12"/>
      <c r="T1013" s="12"/>
      <c r="U1013" s="12"/>
    </row>
    <row r="1014" spans="1:21" x14ac:dyDescent="0.3">
      <c r="A1014" s="2" t="s">
        <v>0</v>
      </c>
      <c r="B1014" t="s">
        <v>1</v>
      </c>
      <c r="L1014" s="63" t="s">
        <v>0</v>
      </c>
      <c r="M1014" s="11" t="s">
        <v>1</v>
      </c>
    </row>
    <row r="1015" spans="1:21" x14ac:dyDescent="0.3">
      <c r="A1015" s="2" t="s">
        <v>2</v>
      </c>
      <c r="B1015" t="s">
        <v>127</v>
      </c>
      <c r="L1015" s="63" t="s">
        <v>2</v>
      </c>
      <c r="M1015" s="11" t="s">
        <v>127</v>
      </c>
    </row>
    <row r="1016" spans="1:21" x14ac:dyDescent="0.3">
      <c r="A1016" s="2" t="s">
        <v>4</v>
      </c>
      <c r="B1016" t="s">
        <v>5</v>
      </c>
      <c r="L1016" s="63" t="s">
        <v>4</v>
      </c>
      <c r="M1016" s="11" t="s">
        <v>5</v>
      </c>
    </row>
    <row r="1017" spans="1:21" x14ac:dyDescent="0.3">
      <c r="A1017" s="2" t="s">
        <v>6</v>
      </c>
      <c r="B1017" t="s">
        <v>128</v>
      </c>
      <c r="L1017" s="63" t="s">
        <v>6</v>
      </c>
      <c r="M1017" s="11" t="s">
        <v>128</v>
      </c>
    </row>
    <row r="1018" spans="1:21" x14ac:dyDescent="0.3">
      <c r="A1018" s="9" t="s">
        <v>37</v>
      </c>
      <c r="B1018" s="10" t="s">
        <v>140</v>
      </c>
      <c r="L1018" s="65" t="s">
        <v>37</v>
      </c>
      <c r="M1018" s="13" t="s">
        <v>140</v>
      </c>
    </row>
    <row r="1019" spans="1:21" x14ac:dyDescent="0.3">
      <c r="A1019" s="3"/>
      <c r="B1019" s="4" t="s">
        <v>74</v>
      </c>
      <c r="C1019" s="4" t="s">
        <v>75</v>
      </c>
      <c r="D1019" s="4" t="s">
        <v>11</v>
      </c>
      <c r="E1019" s="4" t="s">
        <v>12</v>
      </c>
      <c r="F1019" s="4" t="s">
        <v>13</v>
      </c>
      <c r="G1019" s="1"/>
      <c r="H1019" s="1"/>
      <c r="I1019" s="1"/>
      <c r="J1019" s="1"/>
      <c r="K1019" s="1"/>
      <c r="L1019" s="64"/>
      <c r="M1019" s="4" t="s">
        <v>74</v>
      </c>
      <c r="N1019" s="4" t="s">
        <v>75</v>
      </c>
      <c r="O1019" s="4" t="s">
        <v>11</v>
      </c>
      <c r="P1019" s="4" t="s">
        <v>12</v>
      </c>
      <c r="Q1019" s="4" t="s">
        <v>13</v>
      </c>
      <c r="R1019" s="12"/>
      <c r="S1019" s="12"/>
      <c r="T1019" s="12"/>
      <c r="U1019" s="12"/>
    </row>
    <row r="1020" spans="1:21" x14ac:dyDescent="0.3">
      <c r="A1020" s="3" t="s">
        <v>14</v>
      </c>
      <c r="B1020" s="1">
        <v>3</v>
      </c>
      <c r="C1020" s="1">
        <v>2</v>
      </c>
      <c r="D1020" s="1">
        <v>1</v>
      </c>
      <c r="E1020" s="1">
        <v>6</v>
      </c>
      <c r="F1020" s="1">
        <v>5</v>
      </c>
      <c r="G1020" s="1"/>
      <c r="H1020" s="1"/>
      <c r="I1020" s="1"/>
      <c r="J1020" s="1"/>
      <c r="K1020" s="1"/>
      <c r="L1020" s="64" t="s">
        <v>14</v>
      </c>
      <c r="M1020" s="14">
        <f>B1020/$F1020*100</f>
        <v>60</v>
      </c>
      <c r="N1020" s="14">
        <f t="shared" ref="N1020:N1027" si="365">C1020/$F1020*100</f>
        <v>40</v>
      </c>
      <c r="O1020" s="16">
        <f>D1020/$E1020*100</f>
        <v>16.666666666666664</v>
      </c>
      <c r="P1020" s="12"/>
      <c r="Q1020" s="14">
        <f t="shared" ref="Q1020:Q1027" si="366">F1020/$F1020*100</f>
        <v>100</v>
      </c>
      <c r="R1020" s="12"/>
      <c r="S1020" s="12"/>
      <c r="T1020" s="12"/>
      <c r="U1020" s="12"/>
    </row>
    <row r="1021" spans="1:21" x14ac:dyDescent="0.3">
      <c r="A1021" s="3" t="s">
        <v>15</v>
      </c>
      <c r="B1021" s="1">
        <v>4</v>
      </c>
      <c r="C1021" s="1">
        <v>2</v>
      </c>
      <c r="D1021" s="1">
        <v>2</v>
      </c>
      <c r="E1021" s="1">
        <v>8</v>
      </c>
      <c r="F1021" s="1">
        <v>6</v>
      </c>
      <c r="G1021" s="1"/>
      <c r="H1021" s="1"/>
      <c r="I1021" s="1"/>
      <c r="J1021" s="1"/>
      <c r="K1021" s="1"/>
      <c r="L1021" s="64" t="s">
        <v>15</v>
      </c>
      <c r="M1021" s="14">
        <f t="shared" ref="M1021:M1027" si="367">B1021/$F1021*100</f>
        <v>66.666666666666657</v>
      </c>
      <c r="N1021" s="14">
        <f t="shared" si="365"/>
        <v>33.333333333333329</v>
      </c>
      <c r="O1021" s="16">
        <f t="shared" ref="O1021:O1027" si="368">D1021/$E1021*100</f>
        <v>25</v>
      </c>
      <c r="P1021" s="12"/>
      <c r="Q1021" s="14">
        <f t="shared" si="366"/>
        <v>100</v>
      </c>
      <c r="R1021" s="12"/>
      <c r="S1021" s="12"/>
      <c r="T1021" s="12"/>
      <c r="U1021" s="12"/>
    </row>
    <row r="1022" spans="1:21" x14ac:dyDescent="0.3">
      <c r="A1022" s="3" t="s">
        <v>16</v>
      </c>
      <c r="B1022" s="1">
        <v>17</v>
      </c>
      <c r="C1022" s="1">
        <v>10</v>
      </c>
      <c r="D1022" s="1">
        <v>0</v>
      </c>
      <c r="E1022" s="1">
        <v>27</v>
      </c>
      <c r="F1022" s="1">
        <v>27</v>
      </c>
      <c r="G1022" s="1"/>
      <c r="H1022" s="1"/>
      <c r="I1022" s="1"/>
      <c r="J1022" s="1"/>
      <c r="K1022" s="1"/>
      <c r="L1022" s="64" t="s">
        <v>16</v>
      </c>
      <c r="M1022" s="14">
        <f t="shared" si="367"/>
        <v>62.962962962962962</v>
      </c>
      <c r="N1022" s="14">
        <f t="shared" si="365"/>
        <v>37.037037037037038</v>
      </c>
      <c r="O1022" s="16">
        <f t="shared" si="368"/>
        <v>0</v>
      </c>
      <c r="P1022" s="12"/>
      <c r="Q1022" s="14">
        <f t="shared" si="366"/>
        <v>100</v>
      </c>
      <c r="R1022" s="12"/>
      <c r="S1022" s="12"/>
      <c r="T1022" s="12"/>
      <c r="U1022" s="12"/>
    </row>
    <row r="1023" spans="1:21" x14ac:dyDescent="0.3">
      <c r="A1023" s="3" t="s">
        <v>17</v>
      </c>
      <c r="B1023" s="1">
        <v>6</v>
      </c>
      <c r="C1023" s="1">
        <v>5</v>
      </c>
      <c r="D1023" s="1">
        <v>0</v>
      </c>
      <c r="E1023" s="1">
        <v>11</v>
      </c>
      <c r="F1023" s="1">
        <v>11</v>
      </c>
      <c r="G1023" s="1"/>
      <c r="H1023" s="1"/>
      <c r="I1023" s="1"/>
      <c r="J1023" s="1"/>
      <c r="K1023" s="1"/>
      <c r="L1023" s="64" t="s">
        <v>17</v>
      </c>
      <c r="M1023" s="14">
        <f t="shared" si="367"/>
        <v>54.54545454545454</v>
      </c>
      <c r="N1023" s="14">
        <f t="shared" si="365"/>
        <v>45.454545454545453</v>
      </c>
      <c r="O1023" s="16">
        <f t="shared" si="368"/>
        <v>0</v>
      </c>
      <c r="P1023" s="12"/>
      <c r="Q1023" s="14">
        <f t="shared" si="366"/>
        <v>100</v>
      </c>
      <c r="R1023" s="12"/>
      <c r="S1023" s="12"/>
      <c r="T1023" s="12"/>
      <c r="U1023" s="12"/>
    </row>
    <row r="1024" spans="1:21" x14ac:dyDescent="0.3">
      <c r="A1024" s="3" t="s">
        <v>18</v>
      </c>
      <c r="B1024" s="1">
        <v>7</v>
      </c>
      <c r="C1024" s="1">
        <v>4</v>
      </c>
      <c r="D1024" s="1">
        <v>0</v>
      </c>
      <c r="E1024" s="1">
        <v>11</v>
      </c>
      <c r="F1024" s="1">
        <v>11</v>
      </c>
      <c r="G1024" s="1"/>
      <c r="H1024" s="1"/>
      <c r="I1024" s="1"/>
      <c r="J1024" s="1"/>
      <c r="K1024" s="1"/>
      <c r="L1024" s="64" t="s">
        <v>18</v>
      </c>
      <c r="M1024" s="14">
        <f t="shared" si="367"/>
        <v>63.636363636363633</v>
      </c>
      <c r="N1024" s="14">
        <f t="shared" si="365"/>
        <v>36.363636363636367</v>
      </c>
      <c r="O1024" s="16">
        <f t="shared" si="368"/>
        <v>0</v>
      </c>
      <c r="P1024" s="12"/>
      <c r="Q1024" s="14">
        <f t="shared" si="366"/>
        <v>100</v>
      </c>
      <c r="R1024" s="12"/>
      <c r="S1024" s="12"/>
      <c r="T1024" s="12"/>
      <c r="U1024" s="12"/>
    </row>
    <row r="1025" spans="1:21" x14ac:dyDescent="0.3">
      <c r="A1025" s="3" t="s">
        <v>19</v>
      </c>
      <c r="B1025" s="1">
        <v>1</v>
      </c>
      <c r="C1025" s="1">
        <v>2</v>
      </c>
      <c r="D1025" s="1">
        <v>0</v>
      </c>
      <c r="E1025" s="1">
        <v>3</v>
      </c>
      <c r="F1025" s="1">
        <v>3</v>
      </c>
      <c r="G1025" s="1"/>
      <c r="H1025" s="1"/>
      <c r="I1025" s="1"/>
      <c r="J1025" s="1"/>
      <c r="K1025" s="1"/>
      <c r="L1025" s="64" t="s">
        <v>19</v>
      </c>
      <c r="M1025" s="14">
        <f t="shared" si="367"/>
        <v>33.333333333333329</v>
      </c>
      <c r="N1025" s="14">
        <f t="shared" si="365"/>
        <v>66.666666666666657</v>
      </c>
      <c r="O1025" s="16">
        <f t="shared" si="368"/>
        <v>0</v>
      </c>
      <c r="P1025" s="12"/>
      <c r="Q1025" s="14">
        <f t="shared" si="366"/>
        <v>100</v>
      </c>
      <c r="R1025" s="12"/>
      <c r="S1025" s="12"/>
      <c r="T1025" s="12"/>
      <c r="U1025" s="12"/>
    </row>
    <row r="1026" spans="1:21" x14ac:dyDescent="0.3">
      <c r="A1026" s="3" t="s">
        <v>20</v>
      </c>
      <c r="B1026" s="1">
        <v>9</v>
      </c>
      <c r="C1026" s="1">
        <v>5</v>
      </c>
      <c r="D1026" s="1">
        <v>0</v>
      </c>
      <c r="E1026" s="1">
        <v>14</v>
      </c>
      <c r="F1026" s="1">
        <v>14</v>
      </c>
      <c r="G1026" s="1"/>
      <c r="H1026" s="1"/>
      <c r="I1026" s="1"/>
      <c r="J1026" s="1"/>
      <c r="K1026" s="1"/>
      <c r="L1026" s="64" t="s">
        <v>20</v>
      </c>
      <c r="M1026" s="14">
        <f t="shared" si="367"/>
        <v>64.285714285714292</v>
      </c>
      <c r="N1026" s="14">
        <f t="shared" si="365"/>
        <v>35.714285714285715</v>
      </c>
      <c r="O1026" s="16">
        <f t="shared" si="368"/>
        <v>0</v>
      </c>
      <c r="P1026" s="12"/>
      <c r="Q1026" s="14">
        <f t="shared" si="366"/>
        <v>100</v>
      </c>
      <c r="R1026" s="12"/>
      <c r="S1026" s="12"/>
      <c r="T1026" s="12"/>
      <c r="U1026" s="12"/>
    </row>
    <row r="1027" spans="1:21" x14ac:dyDescent="0.3">
      <c r="A1027" s="3" t="s">
        <v>21</v>
      </c>
      <c r="B1027" s="7">
        <v>47</v>
      </c>
      <c r="C1027" s="7">
        <v>30</v>
      </c>
      <c r="D1027" s="7">
        <v>3</v>
      </c>
      <c r="E1027" s="7">
        <v>80</v>
      </c>
      <c r="F1027" s="7">
        <v>77</v>
      </c>
      <c r="G1027" s="1"/>
      <c r="H1027" s="1"/>
      <c r="I1027" s="1"/>
      <c r="J1027" s="1"/>
      <c r="K1027" s="1"/>
      <c r="L1027" s="64" t="s">
        <v>21</v>
      </c>
      <c r="M1027" s="15">
        <f t="shared" si="367"/>
        <v>61.038961038961034</v>
      </c>
      <c r="N1027" s="15">
        <f t="shared" si="365"/>
        <v>38.961038961038966</v>
      </c>
      <c r="O1027" s="17">
        <f t="shared" si="368"/>
        <v>3.75</v>
      </c>
      <c r="P1027" s="7"/>
      <c r="Q1027" s="15">
        <f t="shared" si="366"/>
        <v>100</v>
      </c>
      <c r="R1027" s="12"/>
      <c r="S1027" s="12"/>
      <c r="T1027" s="12"/>
      <c r="U1027" s="12"/>
    </row>
    <row r="1028" spans="1:21" x14ac:dyDescent="0.3">
      <c r="A1028" s="3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64"/>
      <c r="M1028" s="12"/>
      <c r="N1028" s="12"/>
      <c r="O1028" s="12"/>
      <c r="P1028" s="12"/>
      <c r="Q1028" s="12"/>
      <c r="R1028" s="12"/>
      <c r="S1028" s="12"/>
      <c r="T1028" s="12"/>
      <c r="U1028" s="12"/>
    </row>
    <row r="1029" spans="1:21" x14ac:dyDescent="0.3">
      <c r="A1029" s="2" t="s">
        <v>0</v>
      </c>
      <c r="B1029" t="s">
        <v>1</v>
      </c>
      <c r="L1029" s="63" t="s">
        <v>0</v>
      </c>
      <c r="M1029" s="11" t="s">
        <v>1</v>
      </c>
    </row>
    <row r="1030" spans="1:21" x14ac:dyDescent="0.3">
      <c r="A1030" s="2" t="s">
        <v>2</v>
      </c>
      <c r="B1030" t="s">
        <v>127</v>
      </c>
      <c r="L1030" s="63" t="s">
        <v>2</v>
      </c>
      <c r="M1030" s="11" t="s">
        <v>127</v>
      </c>
    </row>
    <row r="1031" spans="1:21" x14ac:dyDescent="0.3">
      <c r="A1031" s="2" t="s">
        <v>4</v>
      </c>
      <c r="B1031" t="s">
        <v>5</v>
      </c>
      <c r="L1031" s="63" t="s">
        <v>4</v>
      </c>
      <c r="M1031" s="11" t="s">
        <v>5</v>
      </c>
    </row>
    <row r="1032" spans="1:21" x14ac:dyDescent="0.3">
      <c r="A1032" s="2" t="s">
        <v>6</v>
      </c>
      <c r="B1032" t="s">
        <v>128</v>
      </c>
      <c r="L1032" s="63" t="s">
        <v>6</v>
      </c>
      <c r="M1032" s="11" t="s">
        <v>128</v>
      </c>
    </row>
    <row r="1033" spans="1:21" x14ac:dyDescent="0.3">
      <c r="A1033" s="9" t="s">
        <v>37</v>
      </c>
      <c r="B1033" s="10" t="s">
        <v>140</v>
      </c>
      <c r="L1033" s="65" t="s">
        <v>37</v>
      </c>
      <c r="M1033" s="13" t="s">
        <v>140</v>
      </c>
    </row>
    <row r="1034" spans="1:21" x14ac:dyDescent="0.3">
      <c r="A1034" s="3"/>
      <c r="B1034" s="8" t="s">
        <v>74</v>
      </c>
      <c r="C1034" s="8" t="s">
        <v>75</v>
      </c>
      <c r="D1034" s="8" t="s">
        <v>11</v>
      </c>
      <c r="E1034" s="8" t="s">
        <v>12</v>
      </c>
      <c r="F1034" s="8" t="s">
        <v>13</v>
      </c>
      <c r="G1034" s="1"/>
      <c r="H1034" s="1"/>
      <c r="I1034" s="1"/>
      <c r="J1034" s="1"/>
      <c r="K1034" s="1"/>
      <c r="L1034" s="64"/>
      <c r="M1034" s="8" t="s">
        <v>74</v>
      </c>
      <c r="N1034" s="8" t="s">
        <v>75</v>
      </c>
      <c r="O1034" s="8" t="s">
        <v>11</v>
      </c>
      <c r="P1034" s="8" t="s">
        <v>12</v>
      </c>
      <c r="Q1034" s="8" t="s">
        <v>13</v>
      </c>
      <c r="R1034" s="12"/>
      <c r="S1034" s="12"/>
      <c r="T1034" s="12"/>
      <c r="U1034" s="12"/>
    </row>
    <row r="1035" spans="1:21" x14ac:dyDescent="0.3">
      <c r="A1035" s="3" t="s">
        <v>22</v>
      </c>
      <c r="B1035" s="1">
        <v>22</v>
      </c>
      <c r="C1035" s="1">
        <v>10</v>
      </c>
      <c r="D1035" s="1">
        <v>2</v>
      </c>
      <c r="E1035" s="1">
        <v>34</v>
      </c>
      <c r="F1035" s="1">
        <v>32</v>
      </c>
      <c r="G1035" s="1"/>
      <c r="H1035" s="1"/>
      <c r="I1035" s="1"/>
      <c r="J1035" s="1"/>
      <c r="K1035" s="1"/>
      <c r="L1035" s="64" t="s">
        <v>22</v>
      </c>
      <c r="M1035" s="14">
        <f t="shared" ref="M1035:M1038" si="369">B1035/$F1035*100</f>
        <v>68.75</v>
      </c>
      <c r="N1035" s="14">
        <f t="shared" ref="N1035:N1038" si="370">C1035/$F1035*100</f>
        <v>31.25</v>
      </c>
      <c r="O1035" s="16">
        <f t="shared" ref="O1035:O1038" si="371">D1035/$E1035*100</f>
        <v>5.8823529411764701</v>
      </c>
      <c r="P1035" s="12"/>
      <c r="Q1035" s="14">
        <f t="shared" ref="Q1035:Q1038" si="372">F1035/$F1035*100</f>
        <v>100</v>
      </c>
      <c r="R1035" s="12"/>
      <c r="S1035" s="12"/>
      <c r="T1035" s="12"/>
      <c r="U1035" s="12"/>
    </row>
    <row r="1036" spans="1:21" x14ac:dyDescent="0.3">
      <c r="A1036" s="3" t="s">
        <v>24</v>
      </c>
      <c r="B1036" s="1">
        <v>13</v>
      </c>
      <c r="C1036" s="1">
        <v>12</v>
      </c>
      <c r="D1036" s="1">
        <v>1</v>
      </c>
      <c r="E1036" s="1">
        <v>26</v>
      </c>
      <c r="F1036" s="1">
        <v>25</v>
      </c>
      <c r="G1036" s="1"/>
      <c r="H1036" s="1"/>
      <c r="I1036" s="1"/>
      <c r="J1036" s="1"/>
      <c r="K1036" s="1"/>
      <c r="L1036" s="64" t="s">
        <v>24</v>
      </c>
      <c r="M1036" s="14">
        <f t="shared" si="369"/>
        <v>52</v>
      </c>
      <c r="N1036" s="14">
        <f t="shared" si="370"/>
        <v>48</v>
      </c>
      <c r="O1036" s="16">
        <f t="shared" si="371"/>
        <v>3.8461538461538463</v>
      </c>
      <c r="P1036" s="12"/>
      <c r="Q1036" s="14">
        <f t="shared" si="372"/>
        <v>100</v>
      </c>
      <c r="R1036" s="12"/>
      <c r="S1036" s="12"/>
      <c r="T1036" s="12"/>
      <c r="U1036" s="12"/>
    </row>
    <row r="1037" spans="1:21" x14ac:dyDescent="0.3">
      <c r="A1037" s="3" t="s">
        <v>141</v>
      </c>
      <c r="B1037" s="1">
        <v>12</v>
      </c>
      <c r="C1037" s="1">
        <v>8</v>
      </c>
      <c r="D1037" s="1">
        <v>0</v>
      </c>
      <c r="E1037" s="1">
        <v>20</v>
      </c>
      <c r="F1037" s="1">
        <v>20</v>
      </c>
      <c r="G1037" s="1"/>
      <c r="H1037" s="1"/>
      <c r="I1037" s="1"/>
      <c r="J1037" s="1"/>
      <c r="K1037" s="1"/>
      <c r="L1037" s="64" t="s">
        <v>141</v>
      </c>
      <c r="M1037" s="14">
        <f t="shared" si="369"/>
        <v>60</v>
      </c>
      <c r="N1037" s="14">
        <f t="shared" si="370"/>
        <v>40</v>
      </c>
      <c r="O1037" s="16">
        <f t="shared" si="371"/>
        <v>0</v>
      </c>
      <c r="P1037" s="12"/>
      <c r="Q1037" s="14">
        <f t="shared" si="372"/>
        <v>100</v>
      </c>
      <c r="R1037" s="12"/>
      <c r="S1037" s="12"/>
      <c r="T1037" s="12"/>
      <c r="U1037" s="12"/>
    </row>
    <row r="1038" spans="1:21" x14ac:dyDescent="0.3">
      <c r="A1038" s="3" t="s">
        <v>21</v>
      </c>
      <c r="B1038" s="7">
        <v>47</v>
      </c>
      <c r="C1038" s="7">
        <v>30</v>
      </c>
      <c r="D1038" s="7">
        <v>3</v>
      </c>
      <c r="E1038" s="7">
        <v>80</v>
      </c>
      <c r="F1038" s="7">
        <v>77</v>
      </c>
      <c r="G1038" s="1"/>
      <c r="H1038" s="1"/>
      <c r="I1038" s="1"/>
      <c r="J1038" s="1"/>
      <c r="K1038" s="1"/>
      <c r="L1038" s="64" t="s">
        <v>21</v>
      </c>
      <c r="M1038" s="15">
        <f t="shared" si="369"/>
        <v>61.038961038961034</v>
      </c>
      <c r="N1038" s="15">
        <f t="shared" si="370"/>
        <v>38.961038961038966</v>
      </c>
      <c r="O1038" s="17">
        <f t="shared" si="371"/>
        <v>3.75</v>
      </c>
      <c r="P1038" s="7"/>
      <c r="Q1038" s="15">
        <f t="shared" si="372"/>
        <v>100</v>
      </c>
      <c r="R1038" s="12"/>
      <c r="S1038" s="12"/>
      <c r="T1038" s="12"/>
      <c r="U1038" s="12"/>
    </row>
    <row r="1039" spans="1:21" x14ac:dyDescent="0.3">
      <c r="A1039" s="3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64"/>
      <c r="M1039" s="12"/>
      <c r="N1039" s="12"/>
      <c r="O1039" s="12"/>
      <c r="P1039" s="12"/>
      <c r="Q1039" s="12"/>
      <c r="R1039" s="12"/>
      <c r="S1039" s="12"/>
      <c r="T1039" s="12"/>
      <c r="U1039" s="12"/>
    </row>
    <row r="1040" spans="1:21" ht="15" thickBot="1" x14ac:dyDescent="0.35">
      <c r="A1040" s="5"/>
      <c r="B1040" s="6"/>
      <c r="C1040" s="6"/>
      <c r="D1040" s="6"/>
      <c r="E1040" s="6"/>
      <c r="F1040" s="6"/>
      <c r="G1040" s="6"/>
      <c r="H1040" s="6"/>
      <c r="I1040" s="6"/>
      <c r="J1040" s="6"/>
      <c r="K1040" s="1"/>
      <c r="L1040" s="64"/>
      <c r="M1040" s="6"/>
      <c r="N1040" s="6"/>
      <c r="O1040" s="6"/>
      <c r="P1040" s="6"/>
      <c r="Q1040" s="6"/>
      <c r="R1040" s="6"/>
      <c r="S1040" s="6"/>
      <c r="T1040" s="6"/>
      <c r="U1040" s="6"/>
    </row>
    <row r="1041" spans="1:21" x14ac:dyDescent="0.3">
      <c r="A1041" s="3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64"/>
      <c r="M1041" s="12"/>
      <c r="N1041" s="12"/>
      <c r="O1041" s="12"/>
      <c r="P1041" s="12"/>
      <c r="Q1041" s="12"/>
      <c r="R1041" s="12"/>
      <c r="S1041" s="12"/>
      <c r="T1041" s="12"/>
      <c r="U1041" s="12"/>
    </row>
    <row r="1042" spans="1:21" x14ac:dyDescent="0.3">
      <c r="A1042" s="2" t="s">
        <v>0</v>
      </c>
      <c r="B1042" t="s">
        <v>1</v>
      </c>
      <c r="L1042" s="63" t="s">
        <v>0</v>
      </c>
      <c r="M1042" s="11" t="s">
        <v>1</v>
      </c>
    </row>
    <row r="1043" spans="1:21" x14ac:dyDescent="0.3">
      <c r="A1043" s="2" t="s">
        <v>2</v>
      </c>
      <c r="B1043" t="s">
        <v>129</v>
      </c>
      <c r="L1043" s="63" t="s">
        <v>2</v>
      </c>
      <c r="M1043" s="11" t="s">
        <v>129</v>
      </c>
    </row>
    <row r="1044" spans="1:21" x14ac:dyDescent="0.3">
      <c r="A1044" s="2" t="s">
        <v>4</v>
      </c>
      <c r="B1044" t="s">
        <v>5</v>
      </c>
      <c r="L1044" s="63" t="s">
        <v>4</v>
      </c>
      <c r="M1044" s="11" t="s">
        <v>5</v>
      </c>
    </row>
    <row r="1045" spans="1:21" x14ac:dyDescent="0.3">
      <c r="A1045" s="2" t="s">
        <v>6</v>
      </c>
      <c r="B1045" t="s">
        <v>130</v>
      </c>
      <c r="L1045" s="63" t="s">
        <v>6</v>
      </c>
      <c r="M1045" s="11" t="s">
        <v>130</v>
      </c>
    </row>
    <row r="1046" spans="1:21" x14ac:dyDescent="0.3">
      <c r="A1046" s="9" t="s">
        <v>37</v>
      </c>
      <c r="B1046" s="10" t="s">
        <v>140</v>
      </c>
      <c r="L1046" s="65" t="s">
        <v>37</v>
      </c>
      <c r="M1046" s="13" t="s">
        <v>140</v>
      </c>
    </row>
    <row r="1047" spans="1:21" x14ac:dyDescent="0.3">
      <c r="A1047" s="3"/>
      <c r="B1047" s="4" t="s">
        <v>74</v>
      </c>
      <c r="C1047" s="4" t="s">
        <v>75</v>
      </c>
      <c r="D1047" s="4" t="s">
        <v>11</v>
      </c>
      <c r="E1047" s="4" t="s">
        <v>12</v>
      </c>
      <c r="F1047" s="4" t="s">
        <v>13</v>
      </c>
      <c r="G1047" s="1"/>
      <c r="H1047" s="1"/>
      <c r="I1047" s="1"/>
      <c r="J1047" s="1"/>
      <c r="K1047" s="1"/>
      <c r="L1047" s="64"/>
      <c r="M1047" s="4" t="s">
        <v>74</v>
      </c>
      <c r="N1047" s="4" t="s">
        <v>75</v>
      </c>
      <c r="O1047" s="4" t="s">
        <v>11</v>
      </c>
      <c r="P1047" s="4" t="s">
        <v>12</v>
      </c>
      <c r="Q1047" s="4" t="s">
        <v>13</v>
      </c>
      <c r="R1047" s="12"/>
      <c r="S1047" s="12"/>
      <c r="T1047" s="12"/>
      <c r="U1047" s="12"/>
    </row>
    <row r="1048" spans="1:21" x14ac:dyDescent="0.3">
      <c r="A1048" s="3" t="s">
        <v>14</v>
      </c>
      <c r="B1048" s="1">
        <v>2</v>
      </c>
      <c r="C1048" s="1">
        <v>3</v>
      </c>
      <c r="D1048" s="1">
        <v>1</v>
      </c>
      <c r="E1048" s="1">
        <v>6</v>
      </c>
      <c r="F1048" s="1">
        <v>5</v>
      </c>
      <c r="G1048" s="1"/>
      <c r="H1048" s="1"/>
      <c r="I1048" s="1"/>
      <c r="J1048" s="1"/>
      <c r="K1048" s="1"/>
      <c r="L1048" s="64" t="s">
        <v>14</v>
      </c>
      <c r="M1048" s="14">
        <f>B1048/$F1048*100</f>
        <v>40</v>
      </c>
      <c r="N1048" s="14">
        <f t="shared" ref="N1048:N1055" si="373">C1048/$F1048*100</f>
        <v>60</v>
      </c>
      <c r="O1048" s="16">
        <f>D1048/$E1048*100</f>
        <v>16.666666666666664</v>
      </c>
      <c r="P1048" s="12"/>
      <c r="Q1048" s="14">
        <f t="shared" ref="Q1048:Q1055" si="374">F1048/$F1048*100</f>
        <v>100</v>
      </c>
      <c r="R1048" s="12"/>
      <c r="S1048" s="12"/>
      <c r="T1048" s="12"/>
      <c r="U1048" s="12"/>
    </row>
    <row r="1049" spans="1:21" x14ac:dyDescent="0.3">
      <c r="A1049" s="3" t="s">
        <v>15</v>
      </c>
      <c r="B1049" s="1">
        <v>2</v>
      </c>
      <c r="C1049" s="1">
        <v>4</v>
      </c>
      <c r="D1049" s="1">
        <v>2</v>
      </c>
      <c r="E1049" s="1">
        <v>8</v>
      </c>
      <c r="F1049" s="1">
        <v>6</v>
      </c>
      <c r="G1049" s="1"/>
      <c r="H1049" s="1"/>
      <c r="I1049" s="1"/>
      <c r="J1049" s="1"/>
      <c r="K1049" s="1"/>
      <c r="L1049" s="64" t="s">
        <v>15</v>
      </c>
      <c r="M1049" s="14">
        <f t="shared" ref="M1049:M1055" si="375">B1049/$F1049*100</f>
        <v>33.333333333333329</v>
      </c>
      <c r="N1049" s="14">
        <f t="shared" si="373"/>
        <v>66.666666666666657</v>
      </c>
      <c r="O1049" s="16">
        <f t="shared" ref="O1049:O1055" si="376">D1049/$E1049*100</f>
        <v>25</v>
      </c>
      <c r="P1049" s="12"/>
      <c r="Q1049" s="14">
        <f t="shared" si="374"/>
        <v>100</v>
      </c>
      <c r="R1049" s="12"/>
      <c r="S1049" s="12"/>
      <c r="T1049" s="12"/>
      <c r="U1049" s="12"/>
    </row>
    <row r="1050" spans="1:21" x14ac:dyDescent="0.3">
      <c r="A1050" s="3" t="s">
        <v>16</v>
      </c>
      <c r="B1050" s="1">
        <v>15</v>
      </c>
      <c r="C1050" s="1">
        <v>10</v>
      </c>
      <c r="D1050" s="1">
        <v>2</v>
      </c>
      <c r="E1050" s="1">
        <v>27</v>
      </c>
      <c r="F1050" s="1">
        <v>25</v>
      </c>
      <c r="G1050" s="1"/>
      <c r="H1050" s="1"/>
      <c r="I1050" s="1"/>
      <c r="J1050" s="1"/>
      <c r="K1050" s="1"/>
      <c r="L1050" s="64" t="s">
        <v>16</v>
      </c>
      <c r="M1050" s="14">
        <f t="shared" si="375"/>
        <v>60</v>
      </c>
      <c r="N1050" s="14">
        <f t="shared" si="373"/>
        <v>40</v>
      </c>
      <c r="O1050" s="16">
        <f t="shared" si="376"/>
        <v>7.4074074074074066</v>
      </c>
      <c r="P1050" s="12"/>
      <c r="Q1050" s="14">
        <f t="shared" si="374"/>
        <v>100</v>
      </c>
      <c r="R1050" s="12"/>
      <c r="S1050" s="12"/>
      <c r="T1050" s="12"/>
      <c r="U1050" s="12"/>
    </row>
    <row r="1051" spans="1:21" x14ac:dyDescent="0.3">
      <c r="A1051" s="3" t="s">
        <v>17</v>
      </c>
      <c r="B1051" s="1">
        <v>8</v>
      </c>
      <c r="C1051" s="1">
        <v>3</v>
      </c>
      <c r="D1051" s="1">
        <v>0</v>
      </c>
      <c r="E1051" s="1">
        <v>11</v>
      </c>
      <c r="F1051" s="1">
        <v>11</v>
      </c>
      <c r="G1051" s="1"/>
      <c r="H1051" s="1"/>
      <c r="I1051" s="1"/>
      <c r="J1051" s="1"/>
      <c r="K1051" s="1"/>
      <c r="L1051" s="64" t="s">
        <v>17</v>
      </c>
      <c r="M1051" s="14">
        <f t="shared" si="375"/>
        <v>72.727272727272734</v>
      </c>
      <c r="N1051" s="14">
        <f t="shared" si="373"/>
        <v>27.27272727272727</v>
      </c>
      <c r="O1051" s="16">
        <f t="shared" si="376"/>
        <v>0</v>
      </c>
      <c r="P1051" s="12"/>
      <c r="Q1051" s="14">
        <f t="shared" si="374"/>
        <v>100</v>
      </c>
      <c r="R1051" s="12"/>
      <c r="S1051" s="12"/>
      <c r="T1051" s="12"/>
      <c r="U1051" s="12"/>
    </row>
    <row r="1052" spans="1:21" x14ac:dyDescent="0.3">
      <c r="A1052" s="3" t="s">
        <v>18</v>
      </c>
      <c r="B1052" s="1">
        <v>8</v>
      </c>
      <c r="C1052" s="1">
        <v>3</v>
      </c>
      <c r="D1052" s="1">
        <v>0</v>
      </c>
      <c r="E1052" s="1">
        <v>11</v>
      </c>
      <c r="F1052" s="1">
        <v>11</v>
      </c>
      <c r="G1052" s="1"/>
      <c r="H1052" s="1"/>
      <c r="I1052" s="1"/>
      <c r="J1052" s="1"/>
      <c r="K1052" s="1"/>
      <c r="L1052" s="64" t="s">
        <v>18</v>
      </c>
      <c r="M1052" s="14">
        <f t="shared" si="375"/>
        <v>72.727272727272734</v>
      </c>
      <c r="N1052" s="14">
        <f t="shared" si="373"/>
        <v>27.27272727272727</v>
      </c>
      <c r="O1052" s="16">
        <f t="shared" si="376"/>
        <v>0</v>
      </c>
      <c r="P1052" s="12"/>
      <c r="Q1052" s="14">
        <f t="shared" si="374"/>
        <v>100</v>
      </c>
      <c r="R1052" s="12"/>
      <c r="S1052" s="12"/>
      <c r="T1052" s="12"/>
      <c r="U1052" s="12"/>
    </row>
    <row r="1053" spans="1:21" x14ac:dyDescent="0.3">
      <c r="A1053" s="3" t="s">
        <v>19</v>
      </c>
      <c r="B1053" s="1">
        <v>2</v>
      </c>
      <c r="C1053" s="1">
        <v>1</v>
      </c>
      <c r="D1053" s="1">
        <v>0</v>
      </c>
      <c r="E1053" s="1">
        <v>3</v>
      </c>
      <c r="F1053" s="1">
        <v>3</v>
      </c>
      <c r="G1053" s="1"/>
      <c r="H1053" s="1"/>
      <c r="I1053" s="1"/>
      <c r="J1053" s="1"/>
      <c r="K1053" s="1"/>
      <c r="L1053" s="64" t="s">
        <v>19</v>
      </c>
      <c r="M1053" s="14">
        <f t="shared" si="375"/>
        <v>66.666666666666657</v>
      </c>
      <c r="N1053" s="14">
        <f t="shared" si="373"/>
        <v>33.333333333333329</v>
      </c>
      <c r="O1053" s="16">
        <f t="shared" si="376"/>
        <v>0</v>
      </c>
      <c r="P1053" s="12"/>
      <c r="Q1053" s="14">
        <f t="shared" si="374"/>
        <v>100</v>
      </c>
      <c r="R1053" s="12"/>
      <c r="S1053" s="12"/>
      <c r="T1053" s="12"/>
      <c r="U1053" s="12"/>
    </row>
    <row r="1054" spans="1:21" x14ac:dyDescent="0.3">
      <c r="A1054" s="3" t="s">
        <v>20</v>
      </c>
      <c r="B1054" s="1">
        <v>13</v>
      </c>
      <c r="C1054" s="1">
        <v>1</v>
      </c>
      <c r="D1054" s="1">
        <v>0</v>
      </c>
      <c r="E1054" s="1">
        <v>14</v>
      </c>
      <c r="F1054" s="1">
        <v>14</v>
      </c>
      <c r="G1054" s="1"/>
      <c r="H1054" s="1"/>
      <c r="I1054" s="1"/>
      <c r="J1054" s="1"/>
      <c r="K1054" s="1"/>
      <c r="L1054" s="64" t="s">
        <v>20</v>
      </c>
      <c r="M1054" s="14">
        <f t="shared" si="375"/>
        <v>92.857142857142861</v>
      </c>
      <c r="N1054" s="14">
        <f t="shared" si="373"/>
        <v>7.1428571428571423</v>
      </c>
      <c r="O1054" s="16">
        <f t="shared" si="376"/>
        <v>0</v>
      </c>
      <c r="P1054" s="12"/>
      <c r="Q1054" s="14">
        <f t="shared" si="374"/>
        <v>100</v>
      </c>
      <c r="R1054" s="12"/>
      <c r="S1054" s="12"/>
      <c r="T1054" s="12"/>
      <c r="U1054" s="12"/>
    </row>
    <row r="1055" spans="1:21" x14ac:dyDescent="0.3">
      <c r="A1055" s="3" t="s">
        <v>21</v>
      </c>
      <c r="B1055" s="7">
        <v>50</v>
      </c>
      <c r="C1055" s="7">
        <v>25</v>
      </c>
      <c r="D1055" s="7">
        <v>5</v>
      </c>
      <c r="E1055" s="7">
        <v>80</v>
      </c>
      <c r="F1055" s="7">
        <v>75</v>
      </c>
      <c r="G1055" s="1"/>
      <c r="H1055" s="1"/>
      <c r="I1055" s="1"/>
      <c r="J1055" s="1"/>
      <c r="K1055" s="1"/>
      <c r="L1055" s="64" t="s">
        <v>21</v>
      </c>
      <c r="M1055" s="15">
        <f t="shared" si="375"/>
        <v>66.666666666666657</v>
      </c>
      <c r="N1055" s="15">
        <f t="shared" si="373"/>
        <v>33.333333333333329</v>
      </c>
      <c r="O1055" s="17">
        <f t="shared" si="376"/>
        <v>6.25</v>
      </c>
      <c r="P1055" s="7"/>
      <c r="Q1055" s="15">
        <f t="shared" si="374"/>
        <v>100</v>
      </c>
      <c r="R1055" s="12"/>
      <c r="S1055" s="12"/>
      <c r="T1055" s="12"/>
      <c r="U1055" s="12"/>
    </row>
    <row r="1056" spans="1:21" x14ac:dyDescent="0.3">
      <c r="A1056" s="3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64"/>
      <c r="M1056" s="12"/>
      <c r="N1056" s="12"/>
      <c r="O1056" s="12"/>
      <c r="P1056" s="12"/>
      <c r="Q1056" s="12"/>
      <c r="R1056" s="12"/>
      <c r="S1056" s="12"/>
      <c r="T1056" s="12"/>
      <c r="U1056" s="12"/>
    </row>
    <row r="1057" spans="1:21" x14ac:dyDescent="0.3">
      <c r="A1057" s="2" t="s">
        <v>0</v>
      </c>
      <c r="B1057" t="s">
        <v>1</v>
      </c>
      <c r="L1057" s="63" t="s">
        <v>0</v>
      </c>
      <c r="M1057" s="11" t="s">
        <v>1</v>
      </c>
    </row>
    <row r="1058" spans="1:21" x14ac:dyDescent="0.3">
      <c r="A1058" s="2" t="s">
        <v>2</v>
      </c>
      <c r="B1058" t="s">
        <v>129</v>
      </c>
      <c r="L1058" s="63" t="s">
        <v>2</v>
      </c>
      <c r="M1058" s="11" t="s">
        <v>129</v>
      </c>
    </row>
    <row r="1059" spans="1:21" x14ac:dyDescent="0.3">
      <c r="A1059" s="2" t="s">
        <v>4</v>
      </c>
      <c r="B1059" t="s">
        <v>5</v>
      </c>
      <c r="L1059" s="63" t="s">
        <v>4</v>
      </c>
      <c r="M1059" s="11" t="s">
        <v>5</v>
      </c>
    </row>
    <row r="1060" spans="1:21" x14ac:dyDescent="0.3">
      <c r="A1060" s="2" t="s">
        <v>6</v>
      </c>
      <c r="B1060" t="s">
        <v>130</v>
      </c>
      <c r="L1060" s="63" t="s">
        <v>6</v>
      </c>
      <c r="M1060" s="11" t="s">
        <v>130</v>
      </c>
    </row>
    <row r="1061" spans="1:21" x14ac:dyDescent="0.3">
      <c r="A1061" s="9" t="s">
        <v>37</v>
      </c>
      <c r="B1061" s="10" t="s">
        <v>140</v>
      </c>
      <c r="L1061" s="65" t="s">
        <v>37</v>
      </c>
      <c r="M1061" s="13" t="s">
        <v>140</v>
      </c>
    </row>
    <row r="1062" spans="1:21" x14ac:dyDescent="0.3">
      <c r="A1062" s="3"/>
      <c r="B1062" s="8" t="s">
        <v>74</v>
      </c>
      <c r="C1062" s="8" t="s">
        <v>75</v>
      </c>
      <c r="D1062" s="8" t="s">
        <v>11</v>
      </c>
      <c r="E1062" s="8" t="s">
        <v>12</v>
      </c>
      <c r="F1062" s="8" t="s">
        <v>13</v>
      </c>
      <c r="G1062" s="1"/>
      <c r="H1062" s="1"/>
      <c r="I1062" s="1"/>
      <c r="J1062" s="1"/>
      <c r="K1062" s="1"/>
      <c r="L1062" s="64"/>
      <c r="M1062" s="8" t="s">
        <v>74</v>
      </c>
      <c r="N1062" s="8" t="s">
        <v>75</v>
      </c>
      <c r="O1062" s="8" t="s">
        <v>11</v>
      </c>
      <c r="P1062" s="8" t="s">
        <v>12</v>
      </c>
      <c r="Q1062" s="8" t="s">
        <v>13</v>
      </c>
      <c r="R1062" s="12"/>
      <c r="S1062" s="12"/>
      <c r="T1062" s="12"/>
      <c r="U1062" s="12"/>
    </row>
    <row r="1063" spans="1:21" x14ac:dyDescent="0.3">
      <c r="A1063" s="3" t="s">
        <v>22</v>
      </c>
      <c r="B1063" s="1">
        <v>22</v>
      </c>
      <c r="C1063" s="1">
        <v>9</v>
      </c>
      <c r="D1063" s="1">
        <v>3</v>
      </c>
      <c r="E1063" s="1">
        <v>34</v>
      </c>
      <c r="F1063" s="1">
        <v>31</v>
      </c>
      <c r="G1063" s="1"/>
      <c r="H1063" s="1"/>
      <c r="I1063" s="1"/>
      <c r="J1063" s="1"/>
      <c r="K1063" s="1"/>
      <c r="L1063" s="64" t="s">
        <v>22</v>
      </c>
      <c r="M1063" s="14">
        <f t="shared" ref="M1063:M1066" si="377">B1063/$F1063*100</f>
        <v>70.967741935483872</v>
      </c>
      <c r="N1063" s="14">
        <f t="shared" ref="N1063:N1066" si="378">C1063/$F1063*100</f>
        <v>29.032258064516132</v>
      </c>
      <c r="O1063" s="16">
        <f t="shared" ref="O1063:O1066" si="379">D1063/$E1063*100</f>
        <v>8.8235294117647065</v>
      </c>
      <c r="P1063" s="12"/>
      <c r="Q1063" s="14">
        <f t="shared" ref="Q1063:Q1066" si="380">F1063/$F1063*100</f>
        <v>100</v>
      </c>
      <c r="R1063" s="12"/>
      <c r="S1063" s="12"/>
      <c r="T1063" s="12"/>
      <c r="U1063" s="12"/>
    </row>
    <row r="1064" spans="1:21" x14ac:dyDescent="0.3">
      <c r="A1064" s="3" t="s">
        <v>24</v>
      </c>
      <c r="B1064" s="1">
        <v>15</v>
      </c>
      <c r="C1064" s="1">
        <v>9</v>
      </c>
      <c r="D1064" s="1">
        <v>2</v>
      </c>
      <c r="E1064" s="1">
        <v>26</v>
      </c>
      <c r="F1064" s="1">
        <v>24</v>
      </c>
      <c r="G1064" s="1"/>
      <c r="H1064" s="1"/>
      <c r="I1064" s="1"/>
      <c r="J1064" s="1"/>
      <c r="K1064" s="1"/>
      <c r="L1064" s="64" t="s">
        <v>24</v>
      </c>
      <c r="M1064" s="14">
        <f t="shared" si="377"/>
        <v>62.5</v>
      </c>
      <c r="N1064" s="14">
        <f t="shared" si="378"/>
        <v>37.5</v>
      </c>
      <c r="O1064" s="16">
        <f t="shared" si="379"/>
        <v>7.6923076923076925</v>
      </c>
      <c r="P1064" s="12"/>
      <c r="Q1064" s="14">
        <f t="shared" si="380"/>
        <v>100</v>
      </c>
      <c r="R1064" s="12"/>
      <c r="S1064" s="12"/>
      <c r="T1064" s="12"/>
      <c r="U1064" s="12"/>
    </row>
    <row r="1065" spans="1:21" x14ac:dyDescent="0.3">
      <c r="A1065" s="3" t="s">
        <v>141</v>
      </c>
      <c r="B1065" s="1">
        <v>13</v>
      </c>
      <c r="C1065" s="1">
        <v>7</v>
      </c>
      <c r="D1065" s="1">
        <v>0</v>
      </c>
      <c r="E1065" s="1">
        <v>20</v>
      </c>
      <c r="F1065" s="1">
        <v>20</v>
      </c>
      <c r="G1065" s="1"/>
      <c r="H1065" s="1"/>
      <c r="I1065" s="1"/>
      <c r="J1065" s="1"/>
      <c r="K1065" s="1"/>
      <c r="L1065" s="64" t="s">
        <v>141</v>
      </c>
      <c r="M1065" s="14">
        <f t="shared" si="377"/>
        <v>65</v>
      </c>
      <c r="N1065" s="14">
        <f t="shared" si="378"/>
        <v>35</v>
      </c>
      <c r="O1065" s="16">
        <f t="shared" si="379"/>
        <v>0</v>
      </c>
      <c r="P1065" s="12"/>
      <c r="Q1065" s="14">
        <f t="shared" si="380"/>
        <v>100</v>
      </c>
      <c r="R1065" s="12"/>
      <c r="S1065" s="12"/>
      <c r="T1065" s="12"/>
      <c r="U1065" s="12"/>
    </row>
    <row r="1066" spans="1:21" x14ac:dyDescent="0.3">
      <c r="A1066" s="3" t="s">
        <v>21</v>
      </c>
      <c r="B1066" s="7">
        <v>50</v>
      </c>
      <c r="C1066" s="7">
        <v>25</v>
      </c>
      <c r="D1066" s="7">
        <v>5</v>
      </c>
      <c r="E1066" s="7">
        <v>80</v>
      </c>
      <c r="F1066" s="7">
        <v>75</v>
      </c>
      <c r="G1066" s="1"/>
      <c r="H1066" s="1"/>
      <c r="I1066" s="1"/>
      <c r="J1066" s="1"/>
      <c r="K1066" s="1"/>
      <c r="L1066" s="64" t="s">
        <v>21</v>
      </c>
      <c r="M1066" s="15">
        <f t="shared" si="377"/>
        <v>66.666666666666657</v>
      </c>
      <c r="N1066" s="15">
        <f t="shared" si="378"/>
        <v>33.333333333333329</v>
      </c>
      <c r="O1066" s="17">
        <f t="shared" si="379"/>
        <v>6.25</v>
      </c>
      <c r="P1066" s="7"/>
      <c r="Q1066" s="15">
        <f t="shared" si="380"/>
        <v>100</v>
      </c>
      <c r="R1066" s="12"/>
      <c r="S1066" s="12"/>
      <c r="T1066" s="12"/>
      <c r="U1066" s="12"/>
    </row>
    <row r="1067" spans="1:21" x14ac:dyDescent="0.3">
      <c r="A1067" s="3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64"/>
      <c r="M1067" s="12"/>
      <c r="N1067" s="12"/>
      <c r="O1067" s="12"/>
      <c r="P1067" s="12"/>
      <c r="Q1067" s="12"/>
      <c r="R1067" s="12"/>
      <c r="S1067" s="12"/>
      <c r="T1067" s="12"/>
      <c r="U1067" s="12"/>
    </row>
    <row r="1068" spans="1:21" ht="15" thickBot="1" x14ac:dyDescent="0.35">
      <c r="A1068" s="5"/>
      <c r="B1068" s="6"/>
      <c r="C1068" s="6"/>
      <c r="D1068" s="6"/>
      <c r="E1068" s="6"/>
      <c r="F1068" s="6"/>
      <c r="G1068" s="6"/>
      <c r="H1068" s="6"/>
      <c r="I1068" s="6"/>
      <c r="J1068" s="6"/>
      <c r="K1068" s="1"/>
      <c r="L1068" s="64"/>
      <c r="M1068" s="6"/>
      <c r="N1068" s="6"/>
      <c r="O1068" s="6"/>
      <c r="P1068" s="6"/>
      <c r="Q1068" s="6"/>
      <c r="R1068" s="6"/>
      <c r="S1068" s="6"/>
      <c r="T1068" s="6"/>
      <c r="U1068" s="6"/>
    </row>
    <row r="1069" spans="1:21" x14ac:dyDescent="0.3">
      <c r="A1069" s="3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64"/>
      <c r="M1069" s="12"/>
      <c r="N1069" s="12"/>
      <c r="O1069" s="12"/>
      <c r="P1069" s="12"/>
      <c r="Q1069" s="12"/>
      <c r="R1069" s="12"/>
      <c r="S1069" s="12"/>
      <c r="T1069" s="12"/>
      <c r="U1069" s="12"/>
    </row>
    <row r="1070" spans="1:21" x14ac:dyDescent="0.3">
      <c r="A1070" s="2" t="s">
        <v>0</v>
      </c>
      <c r="B1070" t="s">
        <v>1</v>
      </c>
      <c r="L1070" s="63" t="s">
        <v>0</v>
      </c>
      <c r="M1070" s="11" t="s">
        <v>1</v>
      </c>
    </row>
    <row r="1071" spans="1:21" x14ac:dyDescent="0.3">
      <c r="A1071" s="2" t="s">
        <v>2</v>
      </c>
      <c r="B1071" t="s">
        <v>131</v>
      </c>
      <c r="L1071" s="63" t="s">
        <v>2</v>
      </c>
      <c r="M1071" s="11" t="s">
        <v>131</v>
      </c>
    </row>
    <row r="1072" spans="1:21" x14ac:dyDescent="0.3">
      <c r="A1072" s="2" t="s">
        <v>4</v>
      </c>
      <c r="B1072" t="s">
        <v>5</v>
      </c>
      <c r="L1072" s="63" t="s">
        <v>4</v>
      </c>
      <c r="M1072" s="11" t="s">
        <v>5</v>
      </c>
    </row>
    <row r="1073" spans="1:21" x14ac:dyDescent="0.3">
      <c r="A1073" s="2" t="s">
        <v>6</v>
      </c>
      <c r="B1073" t="s">
        <v>132</v>
      </c>
      <c r="L1073" s="63" t="s">
        <v>6</v>
      </c>
      <c r="M1073" s="11" t="s">
        <v>132</v>
      </c>
    </row>
    <row r="1074" spans="1:21" x14ac:dyDescent="0.3">
      <c r="A1074" s="3"/>
      <c r="B1074" s="4" t="s">
        <v>51</v>
      </c>
      <c r="C1074" s="4" t="s">
        <v>52</v>
      </c>
      <c r="D1074" s="4" t="s">
        <v>53</v>
      </c>
      <c r="E1074" s="4" t="s">
        <v>54</v>
      </c>
      <c r="F1074" s="4" t="s">
        <v>133</v>
      </c>
      <c r="G1074" s="4" t="s">
        <v>11</v>
      </c>
      <c r="H1074" s="4" t="s">
        <v>12</v>
      </c>
      <c r="I1074" s="4" t="s">
        <v>13</v>
      </c>
      <c r="J1074" s="1"/>
      <c r="K1074" s="1"/>
      <c r="L1074" s="64"/>
      <c r="M1074" s="4" t="s">
        <v>51</v>
      </c>
      <c r="N1074" s="4" t="s">
        <v>52</v>
      </c>
      <c r="O1074" s="4" t="s">
        <v>53</v>
      </c>
      <c r="P1074" s="4" t="s">
        <v>54</v>
      </c>
      <c r="Q1074" s="4" t="s">
        <v>133</v>
      </c>
      <c r="R1074" s="4" t="s">
        <v>11</v>
      </c>
      <c r="S1074" s="4" t="s">
        <v>12</v>
      </c>
      <c r="T1074" s="4" t="s">
        <v>13</v>
      </c>
      <c r="U1074" s="12"/>
    </row>
    <row r="1075" spans="1:21" x14ac:dyDescent="0.3">
      <c r="A1075" s="3" t="s">
        <v>14</v>
      </c>
      <c r="B1075" s="1">
        <v>0</v>
      </c>
      <c r="C1075" s="1">
        <v>0</v>
      </c>
      <c r="D1075" s="1">
        <v>5</v>
      </c>
      <c r="E1075" s="1">
        <v>2</v>
      </c>
      <c r="F1075" s="1">
        <v>1</v>
      </c>
      <c r="G1075" s="1">
        <v>0</v>
      </c>
      <c r="H1075" s="1">
        <v>8</v>
      </c>
      <c r="I1075" s="1">
        <v>8</v>
      </c>
      <c r="J1075" s="1"/>
      <c r="K1075" s="1"/>
      <c r="L1075" s="64" t="s">
        <v>14</v>
      </c>
      <c r="M1075" s="14">
        <f>B1075/$I1075*100</f>
        <v>0</v>
      </c>
      <c r="N1075" s="14">
        <f t="shared" ref="N1075:N1082" si="381">C1075/$I1075*100</f>
        <v>0</v>
      </c>
      <c r="O1075" s="14">
        <f t="shared" ref="O1075:O1082" si="382">D1075/$I1075*100</f>
        <v>62.5</v>
      </c>
      <c r="P1075" s="14">
        <f t="shared" ref="P1075:P1082" si="383">E1075/$I1075*100</f>
        <v>25</v>
      </c>
      <c r="Q1075" s="14">
        <f t="shared" ref="Q1075:Q1082" si="384">F1075/$I1075*100</f>
        <v>12.5</v>
      </c>
      <c r="R1075" s="16">
        <f>G1075/$H1075*100</f>
        <v>0</v>
      </c>
      <c r="S1075" s="14"/>
      <c r="T1075" s="14">
        <f t="shared" ref="T1075" si="385">I1075/$I1075*100</f>
        <v>100</v>
      </c>
      <c r="U1075" s="12"/>
    </row>
    <row r="1076" spans="1:21" x14ac:dyDescent="0.3">
      <c r="A1076" s="3" t="s">
        <v>15</v>
      </c>
      <c r="B1076" s="1">
        <v>1</v>
      </c>
      <c r="C1076" s="1">
        <v>0</v>
      </c>
      <c r="D1076" s="1">
        <v>2</v>
      </c>
      <c r="E1076" s="1">
        <v>6</v>
      </c>
      <c r="F1076" s="1">
        <v>1</v>
      </c>
      <c r="G1076" s="1">
        <v>2</v>
      </c>
      <c r="H1076" s="1">
        <v>12</v>
      </c>
      <c r="I1076" s="1">
        <v>10</v>
      </c>
      <c r="J1076" s="1"/>
      <c r="K1076" s="1"/>
      <c r="L1076" s="64" t="s">
        <v>15</v>
      </c>
      <c r="M1076" s="14">
        <f t="shared" ref="M1076:M1082" si="386">B1076/$I1076*100</f>
        <v>10</v>
      </c>
      <c r="N1076" s="14">
        <f t="shared" si="381"/>
        <v>0</v>
      </c>
      <c r="O1076" s="14">
        <f t="shared" si="382"/>
        <v>20</v>
      </c>
      <c r="P1076" s="14">
        <f t="shared" si="383"/>
        <v>60</v>
      </c>
      <c r="Q1076" s="14">
        <f t="shared" si="384"/>
        <v>10</v>
      </c>
      <c r="R1076" s="16">
        <f t="shared" ref="R1076:R1082" si="387">G1076/$H1076*100</f>
        <v>16.666666666666664</v>
      </c>
      <c r="S1076" s="14"/>
      <c r="T1076" s="14">
        <v>10</v>
      </c>
      <c r="U1076" s="12"/>
    </row>
    <row r="1077" spans="1:21" x14ac:dyDescent="0.3">
      <c r="A1077" s="3" t="s">
        <v>16</v>
      </c>
      <c r="B1077" s="1">
        <v>0</v>
      </c>
      <c r="C1077" s="1">
        <v>3</v>
      </c>
      <c r="D1077" s="1">
        <v>10</v>
      </c>
      <c r="E1077" s="1">
        <v>12</v>
      </c>
      <c r="F1077" s="1">
        <v>8</v>
      </c>
      <c r="G1077" s="1">
        <v>1</v>
      </c>
      <c r="H1077" s="1">
        <v>34</v>
      </c>
      <c r="I1077" s="1">
        <v>33</v>
      </c>
      <c r="J1077" s="1"/>
      <c r="K1077" s="1"/>
      <c r="L1077" s="64" t="s">
        <v>16</v>
      </c>
      <c r="M1077" s="14">
        <f t="shared" si="386"/>
        <v>0</v>
      </c>
      <c r="N1077" s="14">
        <f t="shared" si="381"/>
        <v>9.0909090909090917</v>
      </c>
      <c r="O1077" s="14">
        <f t="shared" si="382"/>
        <v>30.303030303030305</v>
      </c>
      <c r="P1077" s="14">
        <f t="shared" si="383"/>
        <v>36.363636363636367</v>
      </c>
      <c r="Q1077" s="14">
        <f t="shared" si="384"/>
        <v>24.242424242424242</v>
      </c>
      <c r="R1077" s="16">
        <f t="shared" si="387"/>
        <v>2.9411764705882351</v>
      </c>
      <c r="S1077" s="14"/>
      <c r="T1077" s="14">
        <v>33</v>
      </c>
      <c r="U1077" s="12"/>
    </row>
    <row r="1078" spans="1:21" x14ac:dyDescent="0.3">
      <c r="A1078" s="3" t="s">
        <v>17</v>
      </c>
      <c r="B1078" s="1">
        <v>0</v>
      </c>
      <c r="C1078" s="1">
        <v>2</v>
      </c>
      <c r="D1078" s="1">
        <v>7</v>
      </c>
      <c r="E1078" s="1">
        <v>6</v>
      </c>
      <c r="F1078" s="1">
        <v>1</v>
      </c>
      <c r="G1078" s="1">
        <v>0</v>
      </c>
      <c r="H1078" s="1">
        <v>16</v>
      </c>
      <c r="I1078" s="1">
        <v>16</v>
      </c>
      <c r="J1078" s="1"/>
      <c r="K1078" s="1"/>
      <c r="L1078" s="64" t="s">
        <v>17</v>
      </c>
      <c r="M1078" s="14">
        <f t="shared" si="386"/>
        <v>0</v>
      </c>
      <c r="N1078" s="14">
        <f t="shared" si="381"/>
        <v>12.5</v>
      </c>
      <c r="O1078" s="14">
        <f t="shared" si="382"/>
        <v>43.75</v>
      </c>
      <c r="P1078" s="14">
        <f t="shared" si="383"/>
        <v>37.5</v>
      </c>
      <c r="Q1078" s="14">
        <f t="shared" si="384"/>
        <v>6.25</v>
      </c>
      <c r="R1078" s="16">
        <f t="shared" si="387"/>
        <v>0</v>
      </c>
      <c r="S1078" s="14"/>
      <c r="T1078" s="14">
        <v>16</v>
      </c>
      <c r="U1078" s="12"/>
    </row>
    <row r="1079" spans="1:21" x14ac:dyDescent="0.3">
      <c r="A1079" s="3" t="s">
        <v>18</v>
      </c>
      <c r="B1079" s="1">
        <v>1</v>
      </c>
      <c r="C1079" s="1">
        <v>2</v>
      </c>
      <c r="D1079" s="1">
        <v>4</v>
      </c>
      <c r="E1079" s="1">
        <v>8</v>
      </c>
      <c r="F1079" s="1">
        <v>1</v>
      </c>
      <c r="G1079" s="1">
        <v>1</v>
      </c>
      <c r="H1079" s="1">
        <v>17</v>
      </c>
      <c r="I1079" s="1">
        <v>16</v>
      </c>
      <c r="J1079" s="1"/>
      <c r="K1079" s="1"/>
      <c r="L1079" s="64" t="s">
        <v>18</v>
      </c>
      <c r="M1079" s="14">
        <f t="shared" si="386"/>
        <v>6.25</v>
      </c>
      <c r="N1079" s="14">
        <f t="shared" si="381"/>
        <v>12.5</v>
      </c>
      <c r="O1079" s="14">
        <f t="shared" si="382"/>
        <v>25</v>
      </c>
      <c r="P1079" s="14">
        <f t="shared" si="383"/>
        <v>50</v>
      </c>
      <c r="Q1079" s="14">
        <f t="shared" si="384"/>
        <v>6.25</v>
      </c>
      <c r="R1079" s="16">
        <f t="shared" si="387"/>
        <v>5.8823529411764701</v>
      </c>
      <c r="S1079" s="14"/>
      <c r="T1079" s="14">
        <v>16</v>
      </c>
      <c r="U1079" s="12"/>
    </row>
    <row r="1080" spans="1:21" x14ac:dyDescent="0.3">
      <c r="A1080" s="3" t="s">
        <v>19</v>
      </c>
      <c r="B1080" s="1">
        <v>0</v>
      </c>
      <c r="C1080" s="1">
        <v>1</v>
      </c>
      <c r="D1080" s="1">
        <v>1</v>
      </c>
      <c r="E1080" s="1">
        <v>1</v>
      </c>
      <c r="F1080" s="1">
        <v>0</v>
      </c>
      <c r="G1080" s="1">
        <v>0</v>
      </c>
      <c r="H1080" s="1">
        <v>3</v>
      </c>
      <c r="I1080" s="1">
        <v>3</v>
      </c>
      <c r="J1080" s="1"/>
      <c r="K1080" s="1"/>
      <c r="L1080" s="64" t="s">
        <v>19</v>
      </c>
      <c r="M1080" s="14">
        <f t="shared" si="386"/>
        <v>0</v>
      </c>
      <c r="N1080" s="14">
        <f t="shared" si="381"/>
        <v>33.333333333333329</v>
      </c>
      <c r="O1080" s="14">
        <f t="shared" si="382"/>
        <v>33.333333333333329</v>
      </c>
      <c r="P1080" s="14">
        <f t="shared" si="383"/>
        <v>33.333333333333329</v>
      </c>
      <c r="Q1080" s="14">
        <f t="shared" si="384"/>
        <v>0</v>
      </c>
      <c r="R1080" s="16">
        <f t="shared" si="387"/>
        <v>0</v>
      </c>
      <c r="S1080" s="14"/>
      <c r="T1080" s="14">
        <v>3</v>
      </c>
      <c r="U1080" s="12"/>
    </row>
    <row r="1081" spans="1:21" x14ac:dyDescent="0.3">
      <c r="A1081" s="3" t="s">
        <v>20</v>
      </c>
      <c r="B1081" s="1">
        <v>2</v>
      </c>
      <c r="C1081" s="1">
        <v>5</v>
      </c>
      <c r="D1081" s="1">
        <v>8</v>
      </c>
      <c r="E1081" s="1">
        <v>6</v>
      </c>
      <c r="F1081" s="1">
        <v>0</v>
      </c>
      <c r="G1081" s="1">
        <v>1</v>
      </c>
      <c r="H1081" s="1">
        <v>22</v>
      </c>
      <c r="I1081" s="1">
        <v>21</v>
      </c>
      <c r="J1081" s="1"/>
      <c r="K1081" s="1"/>
      <c r="L1081" s="64" t="s">
        <v>20</v>
      </c>
      <c r="M1081" s="14">
        <f t="shared" si="386"/>
        <v>9.5238095238095237</v>
      </c>
      <c r="N1081" s="14">
        <f t="shared" si="381"/>
        <v>23.809523809523807</v>
      </c>
      <c r="O1081" s="14">
        <f t="shared" si="382"/>
        <v>38.095238095238095</v>
      </c>
      <c r="P1081" s="14">
        <f t="shared" si="383"/>
        <v>28.571428571428569</v>
      </c>
      <c r="Q1081" s="14">
        <f t="shared" si="384"/>
        <v>0</v>
      </c>
      <c r="R1081" s="16">
        <f t="shared" si="387"/>
        <v>4.5454545454545459</v>
      </c>
      <c r="S1081" s="14"/>
      <c r="T1081" s="14">
        <v>21</v>
      </c>
      <c r="U1081" s="12"/>
    </row>
    <row r="1082" spans="1:21" x14ac:dyDescent="0.3">
      <c r="A1082" s="3" t="s">
        <v>21</v>
      </c>
      <c r="B1082" s="7">
        <v>4</v>
      </c>
      <c r="C1082" s="7">
        <v>13</v>
      </c>
      <c r="D1082" s="7">
        <v>37</v>
      </c>
      <c r="E1082" s="7">
        <v>41</v>
      </c>
      <c r="F1082" s="7">
        <v>12</v>
      </c>
      <c r="G1082" s="7">
        <v>5</v>
      </c>
      <c r="H1082" s="7">
        <v>112</v>
      </c>
      <c r="I1082" s="7">
        <v>107</v>
      </c>
      <c r="J1082" s="1"/>
      <c r="K1082" s="1"/>
      <c r="L1082" s="64" t="s">
        <v>21</v>
      </c>
      <c r="M1082" s="15">
        <f t="shared" si="386"/>
        <v>3.7383177570093453</v>
      </c>
      <c r="N1082" s="15">
        <f t="shared" si="381"/>
        <v>12.149532710280374</v>
      </c>
      <c r="O1082" s="15">
        <f t="shared" si="382"/>
        <v>34.579439252336449</v>
      </c>
      <c r="P1082" s="15">
        <f t="shared" si="383"/>
        <v>38.31775700934579</v>
      </c>
      <c r="Q1082" s="15">
        <f t="shared" si="384"/>
        <v>11.214953271028037</v>
      </c>
      <c r="R1082" s="17">
        <f t="shared" si="387"/>
        <v>4.4642857142857144</v>
      </c>
      <c r="S1082" s="15"/>
      <c r="T1082" s="15">
        <v>107</v>
      </c>
      <c r="U1082" s="12"/>
    </row>
    <row r="1083" spans="1:21" x14ac:dyDescent="0.3">
      <c r="A1083" s="3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64"/>
      <c r="M1083" s="12"/>
      <c r="N1083" s="12"/>
      <c r="O1083" s="12"/>
      <c r="P1083" s="12"/>
      <c r="Q1083" s="12"/>
      <c r="R1083" s="12"/>
      <c r="S1083" s="12"/>
      <c r="T1083" s="12"/>
      <c r="U1083" s="12"/>
    </row>
    <row r="1084" spans="1:21" x14ac:dyDescent="0.3">
      <c r="A1084" s="2" t="s">
        <v>0</v>
      </c>
      <c r="B1084" t="s">
        <v>1</v>
      </c>
      <c r="L1084" s="63" t="s">
        <v>0</v>
      </c>
      <c r="M1084" s="11" t="s">
        <v>1</v>
      </c>
    </row>
    <row r="1085" spans="1:21" x14ac:dyDescent="0.3">
      <c r="A1085" s="2" t="s">
        <v>2</v>
      </c>
      <c r="B1085" t="s">
        <v>131</v>
      </c>
      <c r="L1085" s="63" t="s">
        <v>2</v>
      </c>
      <c r="M1085" s="11" t="s">
        <v>131</v>
      </c>
    </row>
    <row r="1086" spans="1:21" x14ac:dyDescent="0.3">
      <c r="A1086" s="2" t="s">
        <v>4</v>
      </c>
      <c r="B1086" t="s">
        <v>5</v>
      </c>
      <c r="L1086" s="63" t="s">
        <v>4</v>
      </c>
      <c r="M1086" s="11" t="s">
        <v>5</v>
      </c>
    </row>
    <row r="1087" spans="1:21" x14ac:dyDescent="0.3">
      <c r="A1087" s="2" t="s">
        <v>6</v>
      </c>
      <c r="B1087" t="s">
        <v>132</v>
      </c>
      <c r="L1087" s="63" t="s">
        <v>6</v>
      </c>
      <c r="M1087" s="11" t="s">
        <v>132</v>
      </c>
    </row>
    <row r="1088" spans="1:21" x14ac:dyDescent="0.3">
      <c r="A1088" s="3"/>
      <c r="B1088" s="8" t="s">
        <v>51</v>
      </c>
      <c r="C1088" s="8" t="s">
        <v>52</v>
      </c>
      <c r="D1088" s="8" t="s">
        <v>53</v>
      </c>
      <c r="E1088" s="8" t="s">
        <v>54</v>
      </c>
      <c r="F1088" s="8" t="s">
        <v>133</v>
      </c>
      <c r="G1088" s="8" t="s">
        <v>11</v>
      </c>
      <c r="H1088" s="8" t="s">
        <v>12</v>
      </c>
      <c r="I1088" s="8" t="s">
        <v>13</v>
      </c>
      <c r="J1088" s="1"/>
      <c r="K1088" s="1"/>
      <c r="L1088" s="64"/>
      <c r="M1088" s="8" t="s">
        <v>51</v>
      </c>
      <c r="N1088" s="8" t="s">
        <v>52</v>
      </c>
      <c r="O1088" s="8" t="s">
        <v>53</v>
      </c>
      <c r="P1088" s="8" t="s">
        <v>54</v>
      </c>
      <c r="Q1088" s="8" t="s">
        <v>133</v>
      </c>
      <c r="R1088" s="8" t="s">
        <v>11</v>
      </c>
      <c r="S1088" s="8" t="s">
        <v>12</v>
      </c>
      <c r="T1088" s="8" t="s">
        <v>13</v>
      </c>
      <c r="U1088" s="12"/>
    </row>
    <row r="1089" spans="1:21" x14ac:dyDescent="0.3">
      <c r="A1089" s="3" t="s">
        <v>22</v>
      </c>
      <c r="B1089" s="1">
        <v>1</v>
      </c>
      <c r="C1089" s="1">
        <v>2</v>
      </c>
      <c r="D1089" s="1">
        <v>15</v>
      </c>
      <c r="E1089" s="1">
        <v>19</v>
      </c>
      <c r="F1089" s="1">
        <v>6</v>
      </c>
      <c r="G1089" s="1">
        <v>2</v>
      </c>
      <c r="H1089" s="1">
        <v>45</v>
      </c>
      <c r="I1089" s="1">
        <v>43</v>
      </c>
      <c r="J1089" s="1"/>
      <c r="K1089" s="1"/>
      <c r="L1089" s="64" t="s">
        <v>22</v>
      </c>
      <c r="M1089" s="14">
        <f t="shared" ref="M1089:M1092" si="388">B1089/$I1089*100</f>
        <v>2.3255813953488373</v>
      </c>
      <c r="N1089" s="14">
        <f t="shared" ref="N1089:N1092" si="389">C1089/$I1089*100</f>
        <v>4.6511627906976747</v>
      </c>
      <c r="O1089" s="14">
        <f t="shared" ref="O1089:O1092" si="390">D1089/$I1089*100</f>
        <v>34.883720930232556</v>
      </c>
      <c r="P1089" s="14">
        <f t="shared" ref="P1089:P1092" si="391">E1089/$I1089*100</f>
        <v>44.186046511627907</v>
      </c>
      <c r="Q1089" s="14">
        <f t="shared" ref="Q1089:Q1092" si="392">F1089/$I1089*100</f>
        <v>13.953488372093023</v>
      </c>
      <c r="R1089" s="16">
        <f t="shared" ref="R1089:R1092" si="393">G1089/$H1089*100</f>
        <v>4.4444444444444446</v>
      </c>
      <c r="S1089" s="14"/>
      <c r="T1089" s="14">
        <v>16</v>
      </c>
      <c r="U1089" s="12"/>
    </row>
    <row r="1090" spans="1:21" x14ac:dyDescent="0.3">
      <c r="A1090" s="3" t="s">
        <v>24</v>
      </c>
      <c r="B1090" s="1">
        <v>1</v>
      </c>
      <c r="C1090" s="1">
        <v>3</v>
      </c>
      <c r="D1090" s="1">
        <v>12</v>
      </c>
      <c r="E1090" s="1">
        <v>11</v>
      </c>
      <c r="F1090" s="1">
        <v>5</v>
      </c>
      <c r="G1090" s="1">
        <v>0</v>
      </c>
      <c r="H1090" s="1">
        <v>32</v>
      </c>
      <c r="I1090" s="1">
        <v>32</v>
      </c>
      <c r="J1090" s="1"/>
      <c r="K1090" s="1"/>
      <c r="L1090" s="64" t="s">
        <v>24</v>
      </c>
      <c r="M1090" s="14">
        <f t="shared" si="388"/>
        <v>3.125</v>
      </c>
      <c r="N1090" s="14">
        <f t="shared" si="389"/>
        <v>9.375</v>
      </c>
      <c r="O1090" s="14">
        <f t="shared" si="390"/>
        <v>37.5</v>
      </c>
      <c r="P1090" s="14">
        <f t="shared" si="391"/>
        <v>34.375</v>
      </c>
      <c r="Q1090" s="14">
        <f t="shared" si="392"/>
        <v>15.625</v>
      </c>
      <c r="R1090" s="16">
        <f t="shared" si="393"/>
        <v>0</v>
      </c>
      <c r="S1090" s="14"/>
      <c r="T1090" s="14">
        <v>3</v>
      </c>
      <c r="U1090" s="12"/>
    </row>
    <row r="1091" spans="1:21" x14ac:dyDescent="0.3">
      <c r="A1091" s="3" t="s">
        <v>141</v>
      </c>
      <c r="B1091" s="1">
        <v>2</v>
      </c>
      <c r="C1091" s="1">
        <v>8</v>
      </c>
      <c r="D1091" s="1">
        <v>10</v>
      </c>
      <c r="E1091" s="1">
        <v>11</v>
      </c>
      <c r="F1091" s="1">
        <v>1</v>
      </c>
      <c r="G1091" s="1">
        <v>3</v>
      </c>
      <c r="H1091" s="1">
        <v>35</v>
      </c>
      <c r="I1091" s="1">
        <v>32</v>
      </c>
      <c r="J1091" s="1"/>
      <c r="K1091" s="1"/>
      <c r="L1091" s="64" t="s">
        <v>141</v>
      </c>
      <c r="M1091" s="14">
        <f t="shared" si="388"/>
        <v>6.25</v>
      </c>
      <c r="N1091" s="14">
        <f t="shared" si="389"/>
        <v>25</v>
      </c>
      <c r="O1091" s="14">
        <f t="shared" si="390"/>
        <v>31.25</v>
      </c>
      <c r="P1091" s="14">
        <f t="shared" si="391"/>
        <v>34.375</v>
      </c>
      <c r="Q1091" s="14">
        <f t="shared" si="392"/>
        <v>3.125</v>
      </c>
      <c r="R1091" s="16">
        <f t="shared" si="393"/>
        <v>8.5714285714285712</v>
      </c>
      <c r="S1091" s="14"/>
      <c r="T1091" s="14">
        <v>21</v>
      </c>
      <c r="U1091" s="12"/>
    </row>
    <row r="1092" spans="1:21" x14ac:dyDescent="0.3">
      <c r="A1092" s="3" t="s">
        <v>21</v>
      </c>
      <c r="B1092" s="7">
        <v>4</v>
      </c>
      <c r="C1092" s="7">
        <v>13</v>
      </c>
      <c r="D1092" s="7">
        <v>37</v>
      </c>
      <c r="E1092" s="7">
        <v>41</v>
      </c>
      <c r="F1092" s="7">
        <v>12</v>
      </c>
      <c r="G1092" s="7">
        <v>5</v>
      </c>
      <c r="H1092" s="7">
        <v>112</v>
      </c>
      <c r="I1092" s="7">
        <v>107</v>
      </c>
      <c r="J1092" s="1"/>
      <c r="K1092" s="1"/>
      <c r="L1092" s="64" t="s">
        <v>21</v>
      </c>
      <c r="M1092" s="15">
        <f t="shared" si="388"/>
        <v>3.7383177570093453</v>
      </c>
      <c r="N1092" s="15">
        <f t="shared" si="389"/>
        <v>12.149532710280374</v>
      </c>
      <c r="O1092" s="15">
        <f t="shared" si="390"/>
        <v>34.579439252336449</v>
      </c>
      <c r="P1092" s="15">
        <f t="shared" si="391"/>
        <v>38.31775700934579</v>
      </c>
      <c r="Q1092" s="15">
        <f t="shared" si="392"/>
        <v>11.214953271028037</v>
      </c>
      <c r="R1092" s="17">
        <f t="shared" si="393"/>
        <v>4.4642857142857144</v>
      </c>
      <c r="S1092" s="15"/>
      <c r="T1092" s="15">
        <v>107</v>
      </c>
      <c r="U1092" s="12"/>
    </row>
    <row r="1093" spans="1:21" x14ac:dyDescent="0.3">
      <c r="A1093" s="3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64"/>
      <c r="M1093" s="12"/>
      <c r="N1093" s="12"/>
      <c r="O1093" s="12"/>
      <c r="P1093" s="12"/>
      <c r="Q1093" s="12"/>
      <c r="R1093" s="12"/>
      <c r="S1093" s="12"/>
      <c r="T1093" s="12"/>
      <c r="U1093" s="12"/>
    </row>
    <row r="1094" spans="1:21" ht="15" thickBot="1" x14ac:dyDescent="0.35">
      <c r="A1094" s="5"/>
      <c r="B1094" s="6"/>
      <c r="C1094" s="6"/>
      <c r="D1094" s="6"/>
      <c r="E1094" s="6"/>
      <c r="F1094" s="6"/>
      <c r="G1094" s="6"/>
      <c r="H1094" s="6"/>
      <c r="I1094" s="6"/>
      <c r="J1094" s="6"/>
      <c r="K1094" s="1"/>
      <c r="L1094" s="64"/>
      <c r="M1094" s="6"/>
      <c r="N1094" s="6"/>
      <c r="O1094" s="6"/>
      <c r="P1094" s="6"/>
      <c r="Q1094" s="6"/>
      <c r="R1094" s="6"/>
      <c r="S1094" s="6"/>
      <c r="T1094" s="6"/>
      <c r="U1094" s="6"/>
    </row>
    <row r="1095" spans="1:21" x14ac:dyDescent="0.3">
      <c r="A1095" s="3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64"/>
      <c r="M1095" s="12"/>
      <c r="N1095" s="12"/>
      <c r="O1095" s="12"/>
      <c r="P1095" s="12"/>
      <c r="Q1095" s="12"/>
      <c r="R1095" s="12"/>
      <c r="S1095" s="12"/>
      <c r="T1095" s="12"/>
      <c r="U1095" s="12"/>
    </row>
    <row r="1096" spans="1:21" x14ac:dyDescent="0.3">
      <c r="A1096" s="2" t="s">
        <v>0</v>
      </c>
      <c r="B1096" t="s">
        <v>1</v>
      </c>
      <c r="L1096" s="63" t="s">
        <v>0</v>
      </c>
      <c r="M1096" s="11" t="s">
        <v>1</v>
      </c>
    </row>
    <row r="1097" spans="1:21" x14ac:dyDescent="0.3">
      <c r="A1097" s="2" t="s">
        <v>2</v>
      </c>
      <c r="B1097" t="s">
        <v>134</v>
      </c>
      <c r="L1097" s="63" t="s">
        <v>2</v>
      </c>
      <c r="M1097" s="11" t="s">
        <v>134</v>
      </c>
    </row>
    <row r="1098" spans="1:21" x14ac:dyDescent="0.3">
      <c r="A1098" s="2" t="s">
        <v>4</v>
      </c>
      <c r="B1098" t="s">
        <v>5</v>
      </c>
      <c r="L1098" s="63" t="s">
        <v>4</v>
      </c>
      <c r="M1098" s="11" t="s">
        <v>5</v>
      </c>
    </row>
    <row r="1099" spans="1:21" x14ac:dyDescent="0.3">
      <c r="A1099" s="2" t="s">
        <v>6</v>
      </c>
      <c r="B1099" t="s">
        <v>135</v>
      </c>
      <c r="L1099" s="63" t="s">
        <v>6</v>
      </c>
      <c r="M1099" s="11" t="s">
        <v>135</v>
      </c>
    </row>
    <row r="1100" spans="1:21" x14ac:dyDescent="0.3">
      <c r="A1100" s="3"/>
      <c r="B1100" s="4" t="s">
        <v>74</v>
      </c>
      <c r="C1100" s="4" t="s">
        <v>75</v>
      </c>
      <c r="D1100" s="4" t="s">
        <v>11</v>
      </c>
      <c r="E1100" s="4" t="s">
        <v>12</v>
      </c>
      <c r="F1100" s="4" t="s">
        <v>13</v>
      </c>
      <c r="G1100" s="1"/>
      <c r="H1100" s="1"/>
      <c r="I1100" s="1"/>
      <c r="J1100" s="1"/>
      <c r="K1100" s="1"/>
      <c r="L1100" s="64"/>
      <c r="M1100" s="4" t="s">
        <v>74</v>
      </c>
      <c r="N1100" s="4" t="s">
        <v>75</v>
      </c>
      <c r="O1100" s="4" t="s">
        <v>11</v>
      </c>
      <c r="P1100" s="4" t="s">
        <v>12</v>
      </c>
      <c r="Q1100" s="4" t="s">
        <v>13</v>
      </c>
      <c r="R1100" s="12"/>
      <c r="S1100" s="12"/>
      <c r="T1100" s="12"/>
      <c r="U1100" s="12"/>
    </row>
    <row r="1101" spans="1:21" x14ac:dyDescent="0.3">
      <c r="A1101" s="3" t="s">
        <v>14</v>
      </c>
      <c r="B1101" s="1">
        <v>1</v>
      </c>
      <c r="C1101" s="1">
        <v>7</v>
      </c>
      <c r="D1101" s="1">
        <v>0</v>
      </c>
      <c r="E1101" s="1">
        <v>8</v>
      </c>
      <c r="F1101" s="1">
        <v>8</v>
      </c>
      <c r="G1101" s="1"/>
      <c r="H1101" s="1"/>
      <c r="I1101" s="1"/>
      <c r="J1101" s="1"/>
      <c r="K1101" s="1"/>
      <c r="L1101" s="64" t="s">
        <v>14</v>
      </c>
      <c r="M1101" s="14">
        <f>B1101/$F1101*100</f>
        <v>12.5</v>
      </c>
      <c r="N1101" s="14">
        <f t="shared" ref="N1101:N1108" si="394">C1101/$F1101*100</f>
        <v>87.5</v>
      </c>
      <c r="O1101" s="16">
        <f>D1101/$E1101*100</f>
        <v>0</v>
      </c>
      <c r="P1101" s="12"/>
      <c r="Q1101" s="14">
        <f t="shared" ref="Q1101:Q1108" si="395">F1101/$F1101*100</f>
        <v>100</v>
      </c>
      <c r="R1101" s="12"/>
      <c r="S1101" s="12"/>
      <c r="T1101" s="12"/>
      <c r="U1101" s="12"/>
    </row>
    <row r="1102" spans="1:21" x14ac:dyDescent="0.3">
      <c r="A1102" s="3" t="s">
        <v>15</v>
      </c>
      <c r="B1102" s="1">
        <v>1</v>
      </c>
      <c r="C1102" s="1">
        <v>9</v>
      </c>
      <c r="D1102" s="1">
        <v>2</v>
      </c>
      <c r="E1102" s="1">
        <v>12</v>
      </c>
      <c r="F1102" s="1">
        <v>10</v>
      </c>
      <c r="G1102" s="1"/>
      <c r="H1102" s="1"/>
      <c r="I1102" s="1"/>
      <c r="J1102" s="1"/>
      <c r="K1102" s="1"/>
      <c r="L1102" s="64" t="s">
        <v>15</v>
      </c>
      <c r="M1102" s="14">
        <f t="shared" ref="M1102:M1108" si="396">B1102/$F1102*100</f>
        <v>10</v>
      </c>
      <c r="N1102" s="14">
        <f t="shared" si="394"/>
        <v>90</v>
      </c>
      <c r="O1102" s="16">
        <f t="shared" ref="O1102:O1108" si="397">D1102/$E1102*100</f>
        <v>16.666666666666664</v>
      </c>
      <c r="P1102" s="12"/>
      <c r="Q1102" s="14">
        <f t="shared" si="395"/>
        <v>100</v>
      </c>
      <c r="R1102" s="12"/>
      <c r="S1102" s="12"/>
      <c r="T1102" s="12"/>
      <c r="U1102" s="12"/>
    </row>
    <row r="1103" spans="1:21" x14ac:dyDescent="0.3">
      <c r="A1103" s="3" t="s">
        <v>16</v>
      </c>
      <c r="B1103" s="1">
        <v>3</v>
      </c>
      <c r="C1103" s="1">
        <v>30</v>
      </c>
      <c r="D1103" s="1">
        <v>1</v>
      </c>
      <c r="E1103" s="1">
        <v>34</v>
      </c>
      <c r="F1103" s="1">
        <v>33</v>
      </c>
      <c r="G1103" s="1"/>
      <c r="H1103" s="1"/>
      <c r="I1103" s="1"/>
      <c r="J1103" s="1"/>
      <c r="K1103" s="1"/>
      <c r="L1103" s="64" t="s">
        <v>16</v>
      </c>
      <c r="M1103" s="14">
        <f t="shared" si="396"/>
        <v>9.0909090909090917</v>
      </c>
      <c r="N1103" s="14">
        <f t="shared" si="394"/>
        <v>90.909090909090907</v>
      </c>
      <c r="O1103" s="16">
        <f t="shared" si="397"/>
        <v>2.9411764705882351</v>
      </c>
      <c r="P1103" s="12"/>
      <c r="Q1103" s="14">
        <f t="shared" si="395"/>
        <v>100</v>
      </c>
      <c r="R1103" s="12"/>
      <c r="S1103" s="12"/>
      <c r="T1103" s="12"/>
      <c r="U1103" s="12"/>
    </row>
    <row r="1104" spans="1:21" x14ac:dyDescent="0.3">
      <c r="A1104" s="3" t="s">
        <v>17</v>
      </c>
      <c r="B1104" s="1">
        <v>3</v>
      </c>
      <c r="C1104" s="1">
        <v>12</v>
      </c>
      <c r="D1104" s="1">
        <v>1</v>
      </c>
      <c r="E1104" s="1">
        <v>16</v>
      </c>
      <c r="F1104" s="1">
        <v>15</v>
      </c>
      <c r="G1104" s="1"/>
      <c r="H1104" s="1"/>
      <c r="I1104" s="1"/>
      <c r="J1104" s="1"/>
      <c r="K1104" s="1"/>
      <c r="L1104" s="64" t="s">
        <v>17</v>
      </c>
      <c r="M1104" s="14">
        <f t="shared" si="396"/>
        <v>20</v>
      </c>
      <c r="N1104" s="14">
        <f t="shared" si="394"/>
        <v>80</v>
      </c>
      <c r="O1104" s="16">
        <f t="shared" si="397"/>
        <v>6.25</v>
      </c>
      <c r="P1104" s="12"/>
      <c r="Q1104" s="14">
        <f t="shared" si="395"/>
        <v>100</v>
      </c>
      <c r="R1104" s="12"/>
      <c r="S1104" s="12"/>
      <c r="T1104" s="12"/>
      <c r="U1104" s="12"/>
    </row>
    <row r="1105" spans="1:21" x14ac:dyDescent="0.3">
      <c r="A1105" s="3" t="s">
        <v>18</v>
      </c>
      <c r="B1105" s="1">
        <v>1</v>
      </c>
      <c r="C1105" s="1">
        <v>15</v>
      </c>
      <c r="D1105" s="1">
        <v>1</v>
      </c>
      <c r="E1105" s="1">
        <v>17</v>
      </c>
      <c r="F1105" s="1">
        <v>16</v>
      </c>
      <c r="G1105" s="1"/>
      <c r="H1105" s="1"/>
      <c r="I1105" s="1"/>
      <c r="J1105" s="1"/>
      <c r="K1105" s="1"/>
      <c r="L1105" s="64" t="s">
        <v>18</v>
      </c>
      <c r="M1105" s="14">
        <f t="shared" si="396"/>
        <v>6.25</v>
      </c>
      <c r="N1105" s="14">
        <f t="shared" si="394"/>
        <v>93.75</v>
      </c>
      <c r="O1105" s="16">
        <f t="shared" si="397"/>
        <v>5.8823529411764701</v>
      </c>
      <c r="P1105" s="12"/>
      <c r="Q1105" s="14">
        <f t="shared" si="395"/>
        <v>100</v>
      </c>
      <c r="R1105" s="12"/>
      <c r="S1105" s="12"/>
      <c r="T1105" s="12"/>
      <c r="U1105" s="12"/>
    </row>
    <row r="1106" spans="1:21" x14ac:dyDescent="0.3">
      <c r="A1106" s="3" t="s">
        <v>19</v>
      </c>
      <c r="B1106" s="1">
        <v>0</v>
      </c>
      <c r="C1106" s="1">
        <v>3</v>
      </c>
      <c r="D1106" s="1">
        <v>0</v>
      </c>
      <c r="E1106" s="1">
        <v>3</v>
      </c>
      <c r="F1106" s="1">
        <v>3</v>
      </c>
      <c r="G1106" s="1"/>
      <c r="H1106" s="1"/>
      <c r="I1106" s="1"/>
      <c r="J1106" s="1"/>
      <c r="K1106" s="1"/>
      <c r="L1106" s="64" t="s">
        <v>19</v>
      </c>
      <c r="M1106" s="14">
        <f t="shared" si="396"/>
        <v>0</v>
      </c>
      <c r="N1106" s="14">
        <f t="shared" si="394"/>
        <v>100</v>
      </c>
      <c r="O1106" s="16">
        <f t="shared" si="397"/>
        <v>0</v>
      </c>
      <c r="P1106" s="12"/>
      <c r="Q1106" s="14">
        <f t="shared" si="395"/>
        <v>100</v>
      </c>
      <c r="R1106" s="12"/>
      <c r="S1106" s="12"/>
      <c r="T1106" s="12"/>
      <c r="U1106" s="12"/>
    </row>
    <row r="1107" spans="1:21" x14ac:dyDescent="0.3">
      <c r="A1107" s="3" t="s">
        <v>20</v>
      </c>
      <c r="B1107" s="1">
        <v>3</v>
      </c>
      <c r="C1107" s="1">
        <v>16</v>
      </c>
      <c r="D1107" s="1">
        <v>3</v>
      </c>
      <c r="E1107" s="1">
        <v>22</v>
      </c>
      <c r="F1107" s="1">
        <v>19</v>
      </c>
      <c r="G1107" s="1"/>
      <c r="H1107" s="1"/>
      <c r="I1107" s="1"/>
      <c r="J1107" s="1"/>
      <c r="K1107" s="1"/>
      <c r="L1107" s="64" t="s">
        <v>20</v>
      </c>
      <c r="M1107" s="14">
        <f t="shared" si="396"/>
        <v>15.789473684210526</v>
      </c>
      <c r="N1107" s="14">
        <f t="shared" si="394"/>
        <v>84.210526315789465</v>
      </c>
      <c r="O1107" s="16">
        <f t="shared" si="397"/>
        <v>13.636363636363635</v>
      </c>
      <c r="P1107" s="12"/>
      <c r="Q1107" s="14">
        <f t="shared" si="395"/>
        <v>100</v>
      </c>
      <c r="R1107" s="12"/>
      <c r="S1107" s="12"/>
      <c r="T1107" s="12"/>
      <c r="U1107" s="12"/>
    </row>
    <row r="1108" spans="1:21" x14ac:dyDescent="0.3">
      <c r="A1108" s="3" t="s">
        <v>21</v>
      </c>
      <c r="B1108" s="7">
        <v>12</v>
      </c>
      <c r="C1108" s="7">
        <v>92</v>
      </c>
      <c r="D1108" s="7">
        <v>8</v>
      </c>
      <c r="E1108" s="7">
        <v>112</v>
      </c>
      <c r="F1108" s="7">
        <v>104</v>
      </c>
      <c r="G1108" s="1"/>
      <c r="H1108" s="1"/>
      <c r="I1108" s="1"/>
      <c r="J1108" s="1"/>
      <c r="K1108" s="1"/>
      <c r="L1108" s="64" t="s">
        <v>21</v>
      </c>
      <c r="M1108" s="15">
        <f t="shared" si="396"/>
        <v>11.538461538461538</v>
      </c>
      <c r="N1108" s="15">
        <f t="shared" si="394"/>
        <v>88.461538461538453</v>
      </c>
      <c r="O1108" s="17">
        <f t="shared" si="397"/>
        <v>7.1428571428571423</v>
      </c>
      <c r="P1108" s="7"/>
      <c r="Q1108" s="15">
        <f t="shared" si="395"/>
        <v>100</v>
      </c>
      <c r="R1108" s="12"/>
      <c r="S1108" s="12"/>
      <c r="T1108" s="12"/>
      <c r="U1108" s="12"/>
    </row>
    <row r="1109" spans="1:21" x14ac:dyDescent="0.3">
      <c r="A1109" s="3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64"/>
      <c r="M1109" s="12"/>
      <c r="N1109" s="12"/>
      <c r="O1109" s="12"/>
      <c r="P1109" s="12"/>
      <c r="Q1109" s="12"/>
      <c r="R1109" s="12"/>
      <c r="S1109" s="12"/>
      <c r="T1109" s="12"/>
      <c r="U1109" s="12"/>
    </row>
    <row r="1110" spans="1:21" x14ac:dyDescent="0.3">
      <c r="A1110" s="2" t="s">
        <v>0</v>
      </c>
      <c r="B1110" t="s">
        <v>1</v>
      </c>
      <c r="L1110" s="63" t="s">
        <v>0</v>
      </c>
      <c r="M1110" s="11" t="s">
        <v>1</v>
      </c>
    </row>
    <row r="1111" spans="1:21" x14ac:dyDescent="0.3">
      <c r="A1111" s="2" t="s">
        <v>2</v>
      </c>
      <c r="B1111" t="s">
        <v>134</v>
      </c>
      <c r="L1111" s="63" t="s">
        <v>2</v>
      </c>
      <c r="M1111" s="11" t="s">
        <v>134</v>
      </c>
    </row>
    <row r="1112" spans="1:21" x14ac:dyDescent="0.3">
      <c r="A1112" s="2" t="s">
        <v>4</v>
      </c>
      <c r="B1112" t="s">
        <v>5</v>
      </c>
      <c r="L1112" s="63" t="s">
        <v>4</v>
      </c>
      <c r="M1112" s="11" t="s">
        <v>5</v>
      </c>
    </row>
    <row r="1113" spans="1:21" x14ac:dyDescent="0.3">
      <c r="A1113" s="2" t="s">
        <v>6</v>
      </c>
      <c r="B1113" t="s">
        <v>135</v>
      </c>
      <c r="L1113" s="63" t="s">
        <v>6</v>
      </c>
      <c r="M1113" s="11" t="s">
        <v>135</v>
      </c>
    </row>
    <row r="1114" spans="1:21" x14ac:dyDescent="0.3">
      <c r="A1114" s="3"/>
      <c r="B1114" s="8" t="s">
        <v>74</v>
      </c>
      <c r="C1114" s="8" t="s">
        <v>75</v>
      </c>
      <c r="D1114" s="8" t="s">
        <v>11</v>
      </c>
      <c r="E1114" s="8" t="s">
        <v>12</v>
      </c>
      <c r="F1114" s="8" t="s">
        <v>13</v>
      </c>
      <c r="G1114" s="1"/>
      <c r="H1114" s="1"/>
      <c r="I1114" s="1"/>
      <c r="J1114" s="1"/>
      <c r="K1114" s="1"/>
      <c r="L1114" s="64"/>
      <c r="M1114" s="8" t="s">
        <v>74</v>
      </c>
      <c r="N1114" s="8" t="s">
        <v>75</v>
      </c>
      <c r="O1114" s="8" t="s">
        <v>11</v>
      </c>
      <c r="P1114" s="8" t="s">
        <v>12</v>
      </c>
      <c r="Q1114" s="8" t="s">
        <v>13</v>
      </c>
      <c r="R1114" s="12"/>
      <c r="S1114" s="12"/>
      <c r="T1114" s="12"/>
      <c r="U1114" s="12"/>
    </row>
    <row r="1115" spans="1:21" x14ac:dyDescent="0.3">
      <c r="A1115" s="3" t="s">
        <v>22</v>
      </c>
      <c r="B1115" s="1">
        <v>4</v>
      </c>
      <c r="C1115" s="1">
        <v>37</v>
      </c>
      <c r="D1115" s="1">
        <v>4</v>
      </c>
      <c r="E1115" s="1">
        <v>45</v>
      </c>
      <c r="F1115" s="1">
        <v>41</v>
      </c>
      <c r="G1115" s="1"/>
      <c r="H1115" s="1"/>
      <c r="I1115" s="1"/>
      <c r="J1115" s="1"/>
      <c r="K1115" s="1"/>
      <c r="L1115" s="64" t="s">
        <v>22</v>
      </c>
      <c r="M1115" s="14">
        <f t="shared" ref="M1115:M1118" si="398">B1115/$F1115*100</f>
        <v>9.7560975609756095</v>
      </c>
      <c r="N1115" s="14">
        <f t="shared" ref="N1115:N1118" si="399">C1115/$F1115*100</f>
        <v>90.243902439024396</v>
      </c>
      <c r="O1115" s="16">
        <f t="shared" ref="O1115:O1118" si="400">D1115/$E1115*100</f>
        <v>8.8888888888888893</v>
      </c>
      <c r="P1115" s="12"/>
      <c r="Q1115" s="14">
        <f t="shared" ref="Q1115:Q1118" si="401">F1115/$F1115*100</f>
        <v>100</v>
      </c>
      <c r="R1115" s="12"/>
      <c r="S1115" s="12"/>
      <c r="T1115" s="12"/>
      <c r="U1115" s="12"/>
    </row>
    <row r="1116" spans="1:21" x14ac:dyDescent="0.3">
      <c r="A1116" s="3" t="s">
        <v>24</v>
      </c>
      <c r="B1116" s="1">
        <v>4</v>
      </c>
      <c r="C1116" s="1">
        <v>27</v>
      </c>
      <c r="D1116" s="1">
        <v>1</v>
      </c>
      <c r="E1116" s="1">
        <v>32</v>
      </c>
      <c r="F1116" s="1">
        <v>31</v>
      </c>
      <c r="G1116" s="1"/>
      <c r="H1116" s="1"/>
      <c r="I1116" s="1"/>
      <c r="J1116" s="1"/>
      <c r="K1116" s="1"/>
      <c r="L1116" s="64" t="s">
        <v>24</v>
      </c>
      <c r="M1116" s="14">
        <f t="shared" si="398"/>
        <v>12.903225806451612</v>
      </c>
      <c r="N1116" s="14">
        <f t="shared" si="399"/>
        <v>87.096774193548384</v>
      </c>
      <c r="O1116" s="16">
        <f t="shared" si="400"/>
        <v>3.125</v>
      </c>
      <c r="P1116" s="12"/>
      <c r="Q1116" s="14">
        <f t="shared" si="401"/>
        <v>100</v>
      </c>
      <c r="R1116" s="12"/>
      <c r="S1116" s="12"/>
      <c r="T1116" s="12"/>
      <c r="U1116" s="12"/>
    </row>
    <row r="1117" spans="1:21" x14ac:dyDescent="0.3">
      <c r="A1117" s="3" t="s">
        <v>141</v>
      </c>
      <c r="B1117" s="1">
        <v>4</v>
      </c>
      <c r="C1117" s="1">
        <v>28</v>
      </c>
      <c r="D1117" s="1">
        <v>3</v>
      </c>
      <c r="E1117" s="1">
        <v>35</v>
      </c>
      <c r="F1117" s="1">
        <v>32</v>
      </c>
      <c r="G1117" s="1"/>
      <c r="H1117" s="1"/>
      <c r="I1117" s="1"/>
      <c r="J1117" s="1"/>
      <c r="K1117" s="1"/>
      <c r="L1117" s="64" t="s">
        <v>141</v>
      </c>
      <c r="M1117" s="14">
        <f t="shared" si="398"/>
        <v>12.5</v>
      </c>
      <c r="N1117" s="14">
        <f t="shared" si="399"/>
        <v>87.5</v>
      </c>
      <c r="O1117" s="16">
        <f t="shared" si="400"/>
        <v>8.5714285714285712</v>
      </c>
      <c r="P1117" s="12"/>
      <c r="Q1117" s="14">
        <f t="shared" si="401"/>
        <v>100</v>
      </c>
      <c r="R1117" s="12"/>
      <c r="S1117" s="12"/>
      <c r="T1117" s="12"/>
      <c r="U1117" s="12"/>
    </row>
    <row r="1118" spans="1:21" x14ac:dyDescent="0.3">
      <c r="A1118" s="3" t="s">
        <v>21</v>
      </c>
      <c r="B1118" s="7">
        <v>12</v>
      </c>
      <c r="C1118" s="7">
        <v>92</v>
      </c>
      <c r="D1118" s="7">
        <v>8</v>
      </c>
      <c r="E1118" s="7">
        <v>112</v>
      </c>
      <c r="F1118" s="7">
        <v>104</v>
      </c>
      <c r="G1118" s="1"/>
      <c r="H1118" s="1"/>
      <c r="I1118" s="1"/>
      <c r="J1118" s="1"/>
      <c r="K1118" s="1"/>
      <c r="L1118" s="64" t="s">
        <v>21</v>
      </c>
      <c r="M1118" s="15">
        <f t="shared" si="398"/>
        <v>11.538461538461538</v>
      </c>
      <c r="N1118" s="15">
        <f t="shared" si="399"/>
        <v>88.461538461538453</v>
      </c>
      <c r="O1118" s="17">
        <f t="shared" si="400"/>
        <v>7.1428571428571423</v>
      </c>
      <c r="P1118" s="7"/>
      <c r="Q1118" s="15">
        <f t="shared" si="401"/>
        <v>100</v>
      </c>
      <c r="R1118" s="12"/>
      <c r="S1118" s="12"/>
      <c r="T1118" s="12"/>
      <c r="U1118" s="12"/>
    </row>
    <row r="1119" spans="1:21" x14ac:dyDescent="0.3">
      <c r="A1119" s="3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64"/>
      <c r="M1119" s="12"/>
      <c r="N1119" s="12"/>
      <c r="O1119" s="12"/>
      <c r="P1119" s="12"/>
      <c r="Q1119" s="12"/>
      <c r="R1119" s="12"/>
      <c r="S1119" s="12"/>
      <c r="T1119" s="12"/>
      <c r="U1119" s="12"/>
    </row>
    <row r="1120" spans="1:21" ht="15" thickBot="1" x14ac:dyDescent="0.35">
      <c r="A1120" s="5"/>
      <c r="B1120" s="6"/>
      <c r="C1120" s="6"/>
      <c r="D1120" s="6"/>
      <c r="E1120" s="6"/>
      <c r="F1120" s="6"/>
      <c r="G1120" s="6"/>
      <c r="H1120" s="6"/>
      <c r="I1120" s="6"/>
      <c r="J1120" s="6"/>
      <c r="K1120" s="1"/>
      <c r="L1120" s="64"/>
      <c r="M1120" s="6"/>
      <c r="N1120" s="6"/>
      <c r="O1120" s="6"/>
      <c r="P1120" s="6"/>
      <c r="Q1120" s="6"/>
      <c r="R1120" s="6"/>
      <c r="S1120" s="6"/>
      <c r="T1120" s="6"/>
      <c r="U1120" s="6"/>
    </row>
    <row r="1121" spans="1:21" x14ac:dyDescent="0.3">
      <c r="A1121" s="3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64"/>
      <c r="M1121" s="12"/>
      <c r="N1121" s="12"/>
      <c r="O1121" s="12"/>
      <c r="P1121" s="12"/>
      <c r="Q1121" s="12"/>
      <c r="R1121" s="12"/>
      <c r="S1121" s="12"/>
      <c r="T1121" s="12"/>
      <c r="U1121" s="12"/>
    </row>
    <row r="1122" spans="1:21" x14ac:dyDescent="0.3">
      <c r="A1122" s="2" t="s">
        <v>0</v>
      </c>
      <c r="B1122" t="s">
        <v>1</v>
      </c>
      <c r="L1122" s="63" t="s">
        <v>0</v>
      </c>
      <c r="M1122" s="11" t="s">
        <v>1</v>
      </c>
    </row>
    <row r="1123" spans="1:21" x14ac:dyDescent="0.3">
      <c r="A1123" s="2" t="s">
        <v>2</v>
      </c>
      <c r="B1123" t="s">
        <v>136</v>
      </c>
      <c r="L1123" s="63" t="s">
        <v>2</v>
      </c>
      <c r="M1123" s="11" t="s">
        <v>136</v>
      </c>
    </row>
    <row r="1124" spans="1:21" x14ac:dyDescent="0.3">
      <c r="A1124" s="2" t="s">
        <v>4</v>
      </c>
      <c r="B1124" t="s">
        <v>5</v>
      </c>
      <c r="L1124" s="63" t="s">
        <v>4</v>
      </c>
      <c r="M1124" s="11" t="s">
        <v>5</v>
      </c>
    </row>
    <row r="1125" spans="1:21" x14ac:dyDescent="0.3">
      <c r="A1125" s="2" t="s">
        <v>6</v>
      </c>
      <c r="B1125" t="s">
        <v>137</v>
      </c>
      <c r="L1125" s="63" t="s">
        <v>6</v>
      </c>
      <c r="M1125" s="11" t="s">
        <v>137</v>
      </c>
    </row>
    <row r="1126" spans="1:21" x14ac:dyDescent="0.3">
      <c r="A1126" s="3"/>
      <c r="B1126" s="4" t="s">
        <v>74</v>
      </c>
      <c r="C1126" s="4" t="s">
        <v>75</v>
      </c>
      <c r="D1126" s="4" t="s">
        <v>11</v>
      </c>
      <c r="E1126" s="4" t="s">
        <v>12</v>
      </c>
      <c r="F1126" s="4" t="s">
        <v>13</v>
      </c>
      <c r="G1126" s="1"/>
      <c r="H1126" s="1"/>
      <c r="I1126" s="1"/>
      <c r="J1126" s="1"/>
      <c r="K1126" s="1"/>
      <c r="L1126" s="64"/>
      <c r="M1126" s="4" t="s">
        <v>74</v>
      </c>
      <c r="N1126" s="4" t="s">
        <v>75</v>
      </c>
      <c r="O1126" s="4" t="s">
        <v>11</v>
      </c>
      <c r="P1126" s="4" t="s">
        <v>12</v>
      </c>
      <c r="Q1126" s="4" t="s">
        <v>13</v>
      </c>
      <c r="R1126" s="12"/>
      <c r="S1126" s="12"/>
      <c r="T1126" s="12"/>
      <c r="U1126" s="12"/>
    </row>
    <row r="1127" spans="1:21" x14ac:dyDescent="0.3">
      <c r="A1127" s="3" t="s">
        <v>14</v>
      </c>
      <c r="B1127" s="1">
        <v>8</v>
      </c>
      <c r="C1127" s="1">
        <v>0</v>
      </c>
      <c r="D1127" s="1">
        <v>0</v>
      </c>
      <c r="E1127" s="1">
        <v>8</v>
      </c>
      <c r="F1127" s="1">
        <v>8</v>
      </c>
      <c r="G1127" s="1"/>
      <c r="H1127" s="1"/>
      <c r="I1127" s="1"/>
      <c r="J1127" s="1"/>
      <c r="K1127" s="1"/>
      <c r="L1127" s="64" t="s">
        <v>14</v>
      </c>
      <c r="M1127" s="14">
        <f>B1127/$F1127*100</f>
        <v>100</v>
      </c>
      <c r="N1127" s="14">
        <f t="shared" ref="N1127:N1134" si="402">C1127/$F1127*100</f>
        <v>0</v>
      </c>
      <c r="O1127" s="16">
        <f>D1127/$E1127*100</f>
        <v>0</v>
      </c>
      <c r="P1127" s="12"/>
      <c r="Q1127" s="14">
        <f t="shared" ref="Q1127:Q1134" si="403">F1127/$F1127*100</f>
        <v>100</v>
      </c>
      <c r="R1127" s="12"/>
      <c r="S1127" s="12"/>
      <c r="T1127" s="12"/>
      <c r="U1127" s="12"/>
    </row>
    <row r="1128" spans="1:21" x14ac:dyDescent="0.3">
      <c r="A1128" s="3" t="s">
        <v>15</v>
      </c>
      <c r="B1128" s="1">
        <v>9</v>
      </c>
      <c r="C1128" s="1">
        <v>0</v>
      </c>
      <c r="D1128" s="1">
        <v>3</v>
      </c>
      <c r="E1128" s="1">
        <v>12</v>
      </c>
      <c r="F1128" s="1">
        <v>9</v>
      </c>
      <c r="G1128" s="1"/>
      <c r="H1128" s="1"/>
      <c r="I1128" s="1"/>
      <c r="J1128" s="1"/>
      <c r="K1128" s="1"/>
      <c r="L1128" s="64" t="s">
        <v>15</v>
      </c>
      <c r="M1128" s="14">
        <f t="shared" ref="M1128:M1134" si="404">B1128/$F1128*100</f>
        <v>100</v>
      </c>
      <c r="N1128" s="14">
        <f t="shared" si="402"/>
        <v>0</v>
      </c>
      <c r="O1128" s="16">
        <f t="shared" ref="O1128:O1134" si="405">D1128/$E1128*100</f>
        <v>25</v>
      </c>
      <c r="P1128" s="12"/>
      <c r="Q1128" s="14">
        <f t="shared" si="403"/>
        <v>100</v>
      </c>
      <c r="R1128" s="12"/>
      <c r="S1128" s="12"/>
      <c r="T1128" s="12"/>
      <c r="U1128" s="12"/>
    </row>
    <row r="1129" spans="1:21" x14ac:dyDescent="0.3">
      <c r="A1129" s="3" t="s">
        <v>16</v>
      </c>
      <c r="B1129" s="1">
        <v>27</v>
      </c>
      <c r="C1129" s="1">
        <v>6</v>
      </c>
      <c r="D1129" s="1">
        <v>1</v>
      </c>
      <c r="E1129" s="1">
        <v>34</v>
      </c>
      <c r="F1129" s="1">
        <v>33</v>
      </c>
      <c r="G1129" s="1"/>
      <c r="H1129" s="1"/>
      <c r="I1129" s="1"/>
      <c r="J1129" s="1"/>
      <c r="K1129" s="1"/>
      <c r="L1129" s="64" t="s">
        <v>16</v>
      </c>
      <c r="M1129" s="14">
        <f t="shared" si="404"/>
        <v>81.818181818181827</v>
      </c>
      <c r="N1129" s="14">
        <f t="shared" si="402"/>
        <v>18.181818181818183</v>
      </c>
      <c r="O1129" s="16">
        <f t="shared" si="405"/>
        <v>2.9411764705882351</v>
      </c>
      <c r="P1129" s="12"/>
      <c r="Q1129" s="14">
        <f t="shared" si="403"/>
        <v>100</v>
      </c>
      <c r="R1129" s="12"/>
      <c r="S1129" s="12"/>
      <c r="T1129" s="12"/>
      <c r="U1129" s="12"/>
    </row>
    <row r="1130" spans="1:21" x14ac:dyDescent="0.3">
      <c r="A1130" s="3" t="s">
        <v>17</v>
      </c>
      <c r="B1130" s="1">
        <v>15</v>
      </c>
      <c r="C1130" s="1">
        <v>1</v>
      </c>
      <c r="D1130" s="1">
        <v>0</v>
      </c>
      <c r="E1130" s="1">
        <v>16</v>
      </c>
      <c r="F1130" s="1">
        <v>16</v>
      </c>
      <c r="G1130" s="1"/>
      <c r="H1130" s="1"/>
      <c r="I1130" s="1"/>
      <c r="J1130" s="1"/>
      <c r="K1130" s="1"/>
      <c r="L1130" s="64" t="s">
        <v>17</v>
      </c>
      <c r="M1130" s="14">
        <f t="shared" si="404"/>
        <v>93.75</v>
      </c>
      <c r="N1130" s="14">
        <f t="shared" si="402"/>
        <v>6.25</v>
      </c>
      <c r="O1130" s="16">
        <f t="shared" si="405"/>
        <v>0</v>
      </c>
      <c r="P1130" s="12"/>
      <c r="Q1130" s="14">
        <f t="shared" si="403"/>
        <v>100</v>
      </c>
      <c r="R1130" s="12"/>
      <c r="S1130" s="12"/>
      <c r="T1130" s="12"/>
      <c r="U1130" s="12"/>
    </row>
    <row r="1131" spans="1:21" x14ac:dyDescent="0.3">
      <c r="A1131" s="3" t="s">
        <v>18</v>
      </c>
      <c r="B1131" s="1">
        <v>15</v>
      </c>
      <c r="C1131" s="1">
        <v>1</v>
      </c>
      <c r="D1131" s="1">
        <v>1</v>
      </c>
      <c r="E1131" s="1">
        <v>17</v>
      </c>
      <c r="F1131" s="1">
        <v>16</v>
      </c>
      <c r="G1131" s="1"/>
      <c r="H1131" s="1"/>
      <c r="I1131" s="1"/>
      <c r="J1131" s="1"/>
      <c r="K1131" s="1"/>
      <c r="L1131" s="64" t="s">
        <v>18</v>
      </c>
      <c r="M1131" s="14">
        <f t="shared" si="404"/>
        <v>93.75</v>
      </c>
      <c r="N1131" s="14">
        <f t="shared" si="402"/>
        <v>6.25</v>
      </c>
      <c r="O1131" s="16">
        <f t="shared" si="405"/>
        <v>5.8823529411764701</v>
      </c>
      <c r="P1131" s="12"/>
      <c r="Q1131" s="14">
        <f t="shared" si="403"/>
        <v>100</v>
      </c>
      <c r="R1131" s="12"/>
      <c r="S1131" s="12"/>
      <c r="T1131" s="12"/>
      <c r="U1131" s="12"/>
    </row>
    <row r="1132" spans="1:21" x14ac:dyDescent="0.3">
      <c r="A1132" s="3" t="s">
        <v>19</v>
      </c>
      <c r="B1132" s="1">
        <v>3</v>
      </c>
      <c r="C1132" s="1">
        <v>0</v>
      </c>
      <c r="D1132" s="1">
        <v>0</v>
      </c>
      <c r="E1132" s="1">
        <v>3</v>
      </c>
      <c r="F1132" s="1">
        <v>3</v>
      </c>
      <c r="G1132" s="1"/>
      <c r="H1132" s="1"/>
      <c r="I1132" s="1"/>
      <c r="J1132" s="1"/>
      <c r="K1132" s="1"/>
      <c r="L1132" s="64" t="s">
        <v>19</v>
      </c>
      <c r="M1132" s="14">
        <f t="shared" si="404"/>
        <v>100</v>
      </c>
      <c r="N1132" s="14">
        <f t="shared" si="402"/>
        <v>0</v>
      </c>
      <c r="O1132" s="16">
        <f t="shared" si="405"/>
        <v>0</v>
      </c>
      <c r="P1132" s="12"/>
      <c r="Q1132" s="14">
        <f t="shared" si="403"/>
        <v>100</v>
      </c>
      <c r="R1132" s="12"/>
      <c r="S1132" s="12"/>
      <c r="T1132" s="12"/>
      <c r="U1132" s="12"/>
    </row>
    <row r="1133" spans="1:21" x14ac:dyDescent="0.3">
      <c r="A1133" s="3" t="s">
        <v>20</v>
      </c>
      <c r="B1133" s="1">
        <v>20</v>
      </c>
      <c r="C1133" s="1">
        <v>1</v>
      </c>
      <c r="D1133" s="1">
        <v>1</v>
      </c>
      <c r="E1133" s="1">
        <v>22</v>
      </c>
      <c r="F1133" s="1">
        <v>21</v>
      </c>
      <c r="G1133" s="1"/>
      <c r="H1133" s="1"/>
      <c r="I1133" s="1"/>
      <c r="J1133" s="1"/>
      <c r="K1133" s="1"/>
      <c r="L1133" s="64" t="s">
        <v>20</v>
      </c>
      <c r="M1133" s="14">
        <f t="shared" si="404"/>
        <v>95.238095238095227</v>
      </c>
      <c r="N1133" s="14">
        <f t="shared" si="402"/>
        <v>4.7619047619047619</v>
      </c>
      <c r="O1133" s="16">
        <f t="shared" si="405"/>
        <v>4.5454545454545459</v>
      </c>
      <c r="P1133" s="12"/>
      <c r="Q1133" s="14">
        <f t="shared" si="403"/>
        <v>100</v>
      </c>
      <c r="R1133" s="12"/>
      <c r="S1133" s="12"/>
      <c r="T1133" s="12"/>
      <c r="U1133" s="12"/>
    </row>
    <row r="1134" spans="1:21" x14ac:dyDescent="0.3">
      <c r="A1134" s="3" t="s">
        <v>21</v>
      </c>
      <c r="B1134" s="7">
        <v>97</v>
      </c>
      <c r="C1134" s="7">
        <v>9</v>
      </c>
      <c r="D1134" s="7">
        <v>6</v>
      </c>
      <c r="E1134" s="7">
        <v>112</v>
      </c>
      <c r="F1134" s="7">
        <v>106</v>
      </c>
      <c r="G1134" s="1"/>
      <c r="H1134" s="1"/>
      <c r="I1134" s="1"/>
      <c r="J1134" s="1"/>
      <c r="K1134" s="1"/>
      <c r="L1134" s="64" t="s">
        <v>21</v>
      </c>
      <c r="M1134" s="15">
        <f t="shared" si="404"/>
        <v>91.509433962264154</v>
      </c>
      <c r="N1134" s="15">
        <f t="shared" si="402"/>
        <v>8.4905660377358494</v>
      </c>
      <c r="O1134" s="17">
        <f t="shared" si="405"/>
        <v>5.3571428571428568</v>
      </c>
      <c r="P1134" s="7"/>
      <c r="Q1134" s="15">
        <f t="shared" si="403"/>
        <v>100</v>
      </c>
      <c r="R1134" s="12"/>
      <c r="S1134" s="12"/>
      <c r="T1134" s="12"/>
      <c r="U1134" s="12"/>
    </row>
    <row r="1135" spans="1:21" x14ac:dyDescent="0.3">
      <c r="A1135" s="3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64"/>
      <c r="M1135" s="12"/>
      <c r="N1135" s="12"/>
      <c r="O1135" s="12"/>
      <c r="P1135" s="12"/>
      <c r="Q1135" s="12"/>
      <c r="R1135" s="12"/>
      <c r="S1135" s="12"/>
      <c r="T1135" s="12"/>
      <c r="U1135" s="12"/>
    </row>
    <row r="1136" spans="1:21" x14ac:dyDescent="0.3">
      <c r="A1136" s="2" t="s">
        <v>0</v>
      </c>
      <c r="B1136" t="s">
        <v>1</v>
      </c>
      <c r="L1136" s="63" t="s">
        <v>0</v>
      </c>
      <c r="M1136" s="11" t="s">
        <v>1</v>
      </c>
    </row>
    <row r="1137" spans="1:21" x14ac:dyDescent="0.3">
      <c r="A1137" s="2" t="s">
        <v>2</v>
      </c>
      <c r="B1137" t="s">
        <v>136</v>
      </c>
      <c r="L1137" s="63" t="s">
        <v>2</v>
      </c>
      <c r="M1137" s="11" t="s">
        <v>136</v>
      </c>
    </row>
    <row r="1138" spans="1:21" x14ac:dyDescent="0.3">
      <c r="A1138" s="2" t="s">
        <v>4</v>
      </c>
      <c r="B1138" t="s">
        <v>5</v>
      </c>
      <c r="L1138" s="63" t="s">
        <v>4</v>
      </c>
      <c r="M1138" s="11" t="s">
        <v>5</v>
      </c>
    </row>
    <row r="1139" spans="1:21" x14ac:dyDescent="0.3">
      <c r="A1139" s="2" t="s">
        <v>6</v>
      </c>
      <c r="B1139" t="s">
        <v>137</v>
      </c>
      <c r="L1139" s="63" t="s">
        <v>6</v>
      </c>
      <c r="M1139" s="11" t="s">
        <v>137</v>
      </c>
    </row>
    <row r="1140" spans="1:21" x14ac:dyDescent="0.3">
      <c r="A1140" s="3"/>
      <c r="B1140" s="8" t="s">
        <v>74</v>
      </c>
      <c r="C1140" s="8" t="s">
        <v>75</v>
      </c>
      <c r="D1140" s="8" t="s">
        <v>11</v>
      </c>
      <c r="E1140" s="8" t="s">
        <v>12</v>
      </c>
      <c r="F1140" s="8" t="s">
        <v>13</v>
      </c>
      <c r="G1140" s="1"/>
      <c r="H1140" s="1"/>
      <c r="I1140" s="1"/>
      <c r="J1140" s="1"/>
      <c r="K1140" s="1"/>
      <c r="L1140" s="64"/>
      <c r="M1140" s="8" t="s">
        <v>74</v>
      </c>
      <c r="N1140" s="8" t="s">
        <v>75</v>
      </c>
      <c r="O1140" s="8" t="s">
        <v>11</v>
      </c>
      <c r="P1140" s="8" t="s">
        <v>12</v>
      </c>
      <c r="Q1140" s="8" t="s">
        <v>13</v>
      </c>
      <c r="R1140" s="12"/>
      <c r="S1140" s="12"/>
      <c r="T1140" s="12"/>
      <c r="U1140" s="12"/>
    </row>
    <row r="1141" spans="1:21" x14ac:dyDescent="0.3">
      <c r="A1141" s="3" t="s">
        <v>22</v>
      </c>
      <c r="B1141" s="1">
        <v>37</v>
      </c>
      <c r="C1141" s="1">
        <v>5</v>
      </c>
      <c r="D1141" s="1">
        <v>3</v>
      </c>
      <c r="E1141" s="1">
        <v>45</v>
      </c>
      <c r="F1141" s="1">
        <v>42</v>
      </c>
      <c r="G1141" s="1"/>
      <c r="H1141" s="1"/>
      <c r="I1141" s="1"/>
      <c r="J1141" s="1"/>
      <c r="K1141" s="1"/>
      <c r="L1141" s="64" t="s">
        <v>22</v>
      </c>
      <c r="M1141" s="14">
        <f t="shared" ref="M1141:M1144" si="406">B1141/$F1141*100</f>
        <v>88.095238095238088</v>
      </c>
      <c r="N1141" s="14">
        <f t="shared" ref="N1141:N1144" si="407">C1141/$F1141*100</f>
        <v>11.904761904761903</v>
      </c>
      <c r="O1141" s="16">
        <f t="shared" ref="O1141:O1144" si="408">D1141/$E1141*100</f>
        <v>6.666666666666667</v>
      </c>
      <c r="P1141" s="12"/>
      <c r="Q1141" s="14">
        <f t="shared" ref="Q1141:Q1144" si="409">F1141/$F1141*100</f>
        <v>100</v>
      </c>
      <c r="R1141" s="12"/>
      <c r="S1141" s="12"/>
      <c r="T1141" s="12"/>
      <c r="U1141" s="12"/>
    </row>
    <row r="1142" spans="1:21" x14ac:dyDescent="0.3">
      <c r="A1142" s="3" t="s">
        <v>24</v>
      </c>
      <c r="B1142" s="1">
        <v>30</v>
      </c>
      <c r="C1142" s="1">
        <v>2</v>
      </c>
      <c r="D1142" s="1">
        <v>0</v>
      </c>
      <c r="E1142" s="1">
        <v>32</v>
      </c>
      <c r="F1142" s="1">
        <v>32</v>
      </c>
      <c r="G1142" s="1"/>
      <c r="H1142" s="1"/>
      <c r="I1142" s="1"/>
      <c r="J1142" s="1"/>
      <c r="K1142" s="1"/>
      <c r="L1142" s="64" t="s">
        <v>24</v>
      </c>
      <c r="M1142" s="14">
        <f t="shared" si="406"/>
        <v>93.75</v>
      </c>
      <c r="N1142" s="14">
        <f t="shared" si="407"/>
        <v>6.25</v>
      </c>
      <c r="O1142" s="16">
        <f t="shared" si="408"/>
        <v>0</v>
      </c>
      <c r="P1142" s="12"/>
      <c r="Q1142" s="14">
        <f t="shared" si="409"/>
        <v>100</v>
      </c>
      <c r="R1142" s="12"/>
      <c r="S1142" s="12"/>
      <c r="T1142" s="12"/>
      <c r="U1142" s="12"/>
    </row>
    <row r="1143" spans="1:21" x14ac:dyDescent="0.3">
      <c r="A1143" s="3" t="s">
        <v>141</v>
      </c>
      <c r="B1143" s="1">
        <v>30</v>
      </c>
      <c r="C1143" s="1">
        <v>2</v>
      </c>
      <c r="D1143" s="1">
        <v>3</v>
      </c>
      <c r="E1143" s="1">
        <v>35</v>
      </c>
      <c r="F1143" s="1">
        <v>32</v>
      </c>
      <c r="G1143" s="1"/>
      <c r="H1143" s="1"/>
      <c r="I1143" s="1"/>
      <c r="J1143" s="1"/>
      <c r="K1143" s="1"/>
      <c r="L1143" s="64" t="s">
        <v>141</v>
      </c>
      <c r="M1143" s="14">
        <f t="shared" si="406"/>
        <v>93.75</v>
      </c>
      <c r="N1143" s="14">
        <f t="shared" si="407"/>
        <v>6.25</v>
      </c>
      <c r="O1143" s="16">
        <f t="shared" si="408"/>
        <v>8.5714285714285712</v>
      </c>
      <c r="P1143" s="12"/>
      <c r="Q1143" s="14">
        <f t="shared" si="409"/>
        <v>100</v>
      </c>
      <c r="R1143" s="12"/>
      <c r="S1143" s="12"/>
      <c r="T1143" s="12"/>
      <c r="U1143" s="12"/>
    </row>
    <row r="1144" spans="1:21" x14ac:dyDescent="0.3">
      <c r="A1144" s="3" t="s">
        <v>21</v>
      </c>
      <c r="B1144" s="7">
        <v>97</v>
      </c>
      <c r="C1144" s="7">
        <v>9</v>
      </c>
      <c r="D1144" s="7">
        <v>6</v>
      </c>
      <c r="E1144" s="7">
        <v>112</v>
      </c>
      <c r="F1144" s="7">
        <v>106</v>
      </c>
      <c r="G1144" s="1"/>
      <c r="H1144" s="1"/>
      <c r="I1144" s="1"/>
      <c r="J1144" s="1"/>
      <c r="K1144" s="1"/>
      <c r="L1144" s="64" t="s">
        <v>21</v>
      </c>
      <c r="M1144" s="15">
        <f t="shared" si="406"/>
        <v>91.509433962264154</v>
      </c>
      <c r="N1144" s="15">
        <f t="shared" si="407"/>
        <v>8.4905660377358494</v>
      </c>
      <c r="O1144" s="17">
        <f t="shared" si="408"/>
        <v>5.3571428571428568</v>
      </c>
      <c r="P1144" s="7"/>
      <c r="Q1144" s="15">
        <f t="shared" si="409"/>
        <v>100</v>
      </c>
      <c r="R1144" s="12"/>
      <c r="S1144" s="12"/>
      <c r="T1144" s="12"/>
      <c r="U1144" s="12"/>
    </row>
  </sheetData>
  <autoFilter ref="A2:U1144" xr:uid="{660912C0-203C-4DC3-B01C-ACCB4C253C7F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E874-877C-48BD-A945-DD7F4CEE2703}">
  <dimension ref="A2:O224"/>
  <sheetViews>
    <sheetView zoomScale="90" zoomScaleNormal="90" workbookViewId="0">
      <selection activeCell="C238" sqref="C238"/>
    </sheetView>
  </sheetViews>
  <sheetFormatPr defaultRowHeight="14.4" x14ac:dyDescent="0.3"/>
  <cols>
    <col min="1" max="1" width="31.33203125" style="2" bestFit="1" customWidth="1"/>
    <col min="2" max="6" width="20" customWidth="1"/>
    <col min="10" max="10" width="31.33203125" style="2" bestFit="1" customWidth="1"/>
    <col min="11" max="15" width="20" customWidth="1"/>
  </cols>
  <sheetData>
    <row r="2" spans="1:15" x14ac:dyDescent="0.3">
      <c r="A2" s="2" t="s">
        <v>0</v>
      </c>
      <c r="B2" t="s">
        <v>181</v>
      </c>
      <c r="J2" s="2" t="s">
        <v>0</v>
      </c>
      <c r="K2" t="s">
        <v>181</v>
      </c>
    </row>
    <row r="3" spans="1:15" x14ac:dyDescent="0.3">
      <c r="A3" s="2" t="s">
        <v>2</v>
      </c>
      <c r="B3" t="s">
        <v>202</v>
      </c>
      <c r="J3" s="2" t="s">
        <v>2</v>
      </c>
      <c r="K3" t="s">
        <v>202</v>
      </c>
    </row>
    <row r="4" spans="1:15" x14ac:dyDescent="0.3">
      <c r="A4" s="2" t="s">
        <v>4</v>
      </c>
      <c r="B4" t="s">
        <v>180</v>
      </c>
      <c r="J4" s="2" t="s">
        <v>4</v>
      </c>
      <c r="K4" t="s">
        <v>180</v>
      </c>
    </row>
    <row r="5" spans="1:15" x14ac:dyDescent="0.3">
      <c r="A5" s="2" t="s">
        <v>6</v>
      </c>
      <c r="B5" t="s">
        <v>201</v>
      </c>
      <c r="J5" s="2" t="s">
        <v>6</v>
      </c>
      <c r="K5" t="s">
        <v>201</v>
      </c>
    </row>
    <row r="6" spans="1:15" x14ac:dyDescent="0.3">
      <c r="A6" s="9" t="s">
        <v>37</v>
      </c>
      <c r="B6" s="10" t="s">
        <v>200</v>
      </c>
      <c r="J6" s="9" t="s">
        <v>37</v>
      </c>
      <c r="K6" s="10" t="s">
        <v>200</v>
      </c>
    </row>
    <row r="7" spans="1:15" x14ac:dyDescent="0.3">
      <c r="B7" s="4" t="s">
        <v>178</v>
      </c>
      <c r="C7" s="4" t="s">
        <v>32</v>
      </c>
      <c r="D7" s="4" t="s">
        <v>11</v>
      </c>
      <c r="E7" s="4" t="s">
        <v>12</v>
      </c>
      <c r="F7" s="4" t="s">
        <v>13</v>
      </c>
      <c r="K7" s="4" t="s">
        <v>178</v>
      </c>
      <c r="L7" s="4" t="s">
        <v>32</v>
      </c>
      <c r="M7" s="4" t="s">
        <v>11</v>
      </c>
      <c r="N7" s="4" t="s">
        <v>12</v>
      </c>
      <c r="O7" s="4" t="s">
        <v>13</v>
      </c>
    </row>
    <row r="8" spans="1:15" x14ac:dyDescent="0.3">
      <c r="A8" s="2" t="s">
        <v>14</v>
      </c>
      <c r="B8">
        <v>2</v>
      </c>
      <c r="C8">
        <v>6</v>
      </c>
      <c r="D8">
        <v>0</v>
      </c>
      <c r="E8">
        <v>8</v>
      </c>
      <c r="F8">
        <v>8</v>
      </c>
      <c r="J8" s="2" t="s">
        <v>14</v>
      </c>
      <c r="K8" s="20">
        <f t="shared" ref="K8:L15" si="0">B8/$F8*100</f>
        <v>25</v>
      </c>
      <c r="L8" s="20">
        <f t="shared" si="0"/>
        <v>75</v>
      </c>
      <c r="M8" s="22">
        <f t="shared" ref="M8:M15" si="1">D8/$E8*100</f>
        <v>0</v>
      </c>
      <c r="N8" s="20"/>
      <c r="O8" s="20">
        <f t="shared" ref="O8:O15" si="2">F8/$F8*100</f>
        <v>100</v>
      </c>
    </row>
    <row r="9" spans="1:15" x14ac:dyDescent="0.3">
      <c r="A9" s="2" t="s">
        <v>15</v>
      </c>
      <c r="B9">
        <v>0</v>
      </c>
      <c r="C9">
        <v>10</v>
      </c>
      <c r="D9">
        <v>1</v>
      </c>
      <c r="E9">
        <v>11</v>
      </c>
      <c r="F9">
        <v>10</v>
      </c>
      <c r="J9" s="2" t="s">
        <v>15</v>
      </c>
      <c r="K9" s="20">
        <f t="shared" si="0"/>
        <v>0</v>
      </c>
      <c r="L9" s="20">
        <f t="shared" si="0"/>
        <v>100</v>
      </c>
      <c r="M9" s="22">
        <f t="shared" si="1"/>
        <v>9.0909090909090917</v>
      </c>
      <c r="N9" s="20"/>
      <c r="O9" s="20">
        <f t="shared" si="2"/>
        <v>100</v>
      </c>
    </row>
    <row r="10" spans="1:15" x14ac:dyDescent="0.3">
      <c r="A10" s="2" t="s">
        <v>16</v>
      </c>
      <c r="B10">
        <v>1</v>
      </c>
      <c r="C10">
        <v>31</v>
      </c>
      <c r="D10">
        <v>2</v>
      </c>
      <c r="E10">
        <v>34</v>
      </c>
      <c r="F10">
        <v>32</v>
      </c>
      <c r="J10" s="2" t="s">
        <v>16</v>
      </c>
      <c r="K10" s="20">
        <f t="shared" si="0"/>
        <v>3.125</v>
      </c>
      <c r="L10" s="20">
        <f t="shared" si="0"/>
        <v>96.875</v>
      </c>
      <c r="M10" s="22">
        <f t="shared" si="1"/>
        <v>5.8823529411764701</v>
      </c>
      <c r="N10" s="20"/>
      <c r="O10" s="20">
        <f t="shared" si="2"/>
        <v>100</v>
      </c>
    </row>
    <row r="11" spans="1:15" x14ac:dyDescent="0.3">
      <c r="A11" s="2" t="s">
        <v>17</v>
      </c>
      <c r="B11">
        <v>6</v>
      </c>
      <c r="C11">
        <v>9</v>
      </c>
      <c r="D11">
        <v>0</v>
      </c>
      <c r="E11">
        <v>15</v>
      </c>
      <c r="F11">
        <v>15</v>
      </c>
      <c r="J11" s="2" t="s">
        <v>17</v>
      </c>
      <c r="K11" s="20">
        <f t="shared" si="0"/>
        <v>40</v>
      </c>
      <c r="L11" s="20">
        <f t="shared" si="0"/>
        <v>60</v>
      </c>
      <c r="M11" s="22">
        <f t="shared" si="1"/>
        <v>0</v>
      </c>
      <c r="N11" s="20"/>
      <c r="O11" s="20">
        <f t="shared" si="2"/>
        <v>100</v>
      </c>
    </row>
    <row r="12" spans="1:15" x14ac:dyDescent="0.3">
      <c r="A12" s="2" t="s">
        <v>18</v>
      </c>
      <c r="B12">
        <v>5</v>
      </c>
      <c r="C12">
        <v>10</v>
      </c>
      <c r="D12">
        <v>1</v>
      </c>
      <c r="E12">
        <v>16</v>
      </c>
      <c r="F12">
        <v>15</v>
      </c>
      <c r="J12" s="2" t="s">
        <v>18</v>
      </c>
      <c r="K12" s="20">
        <f t="shared" si="0"/>
        <v>33.333333333333329</v>
      </c>
      <c r="L12" s="20">
        <f t="shared" si="0"/>
        <v>66.666666666666657</v>
      </c>
      <c r="M12" s="22">
        <f t="shared" si="1"/>
        <v>6.25</v>
      </c>
      <c r="N12" s="20"/>
      <c r="O12" s="20">
        <f t="shared" si="2"/>
        <v>100</v>
      </c>
    </row>
    <row r="13" spans="1:15" x14ac:dyDescent="0.3">
      <c r="A13" s="2" t="s">
        <v>19</v>
      </c>
      <c r="B13">
        <v>2</v>
      </c>
      <c r="C13">
        <v>1</v>
      </c>
      <c r="D13">
        <v>0</v>
      </c>
      <c r="E13">
        <v>3</v>
      </c>
      <c r="F13">
        <v>3</v>
      </c>
      <c r="J13" s="2" t="s">
        <v>19</v>
      </c>
      <c r="K13" s="20">
        <f t="shared" si="0"/>
        <v>66.666666666666657</v>
      </c>
      <c r="L13" s="20">
        <f t="shared" si="0"/>
        <v>33.333333333333329</v>
      </c>
      <c r="M13" s="22">
        <f t="shared" si="1"/>
        <v>0</v>
      </c>
      <c r="N13" s="20"/>
      <c r="O13" s="20">
        <f t="shared" si="2"/>
        <v>100</v>
      </c>
    </row>
    <row r="14" spans="1:15" x14ac:dyDescent="0.3">
      <c r="A14" s="2" t="s">
        <v>20</v>
      </c>
      <c r="B14">
        <v>8</v>
      </c>
      <c r="C14">
        <v>11</v>
      </c>
      <c r="D14">
        <v>1</v>
      </c>
      <c r="E14">
        <v>20</v>
      </c>
      <c r="F14">
        <v>19</v>
      </c>
      <c r="J14" s="2" t="s">
        <v>20</v>
      </c>
      <c r="K14" s="20">
        <f t="shared" si="0"/>
        <v>42.105263157894733</v>
      </c>
      <c r="L14" s="20">
        <f t="shared" si="0"/>
        <v>57.894736842105267</v>
      </c>
      <c r="M14" s="22">
        <f t="shared" si="1"/>
        <v>5</v>
      </c>
      <c r="N14" s="20"/>
      <c r="O14" s="20">
        <f t="shared" si="2"/>
        <v>100</v>
      </c>
    </row>
    <row r="15" spans="1:15" x14ac:dyDescent="0.3">
      <c r="A15" s="2" t="s">
        <v>21</v>
      </c>
      <c r="B15" s="60">
        <v>24</v>
      </c>
      <c r="C15" s="60">
        <v>78</v>
      </c>
      <c r="D15" s="60">
        <v>5</v>
      </c>
      <c r="E15" s="60">
        <v>107</v>
      </c>
      <c r="F15" s="60">
        <v>102</v>
      </c>
      <c r="J15" s="2" t="s">
        <v>21</v>
      </c>
      <c r="K15" s="58">
        <f t="shared" si="0"/>
        <v>23.52941176470588</v>
      </c>
      <c r="L15" s="58">
        <f t="shared" si="0"/>
        <v>76.470588235294116</v>
      </c>
      <c r="M15" s="59">
        <f t="shared" si="1"/>
        <v>4.6728971962616823</v>
      </c>
      <c r="N15" s="58"/>
      <c r="O15" s="58">
        <f t="shared" si="2"/>
        <v>100</v>
      </c>
    </row>
    <row r="17" spans="1:15" x14ac:dyDescent="0.3">
      <c r="A17" s="2" t="s">
        <v>0</v>
      </c>
      <c r="B17" t="s">
        <v>181</v>
      </c>
      <c r="J17" s="2" t="s">
        <v>0</v>
      </c>
      <c r="K17" t="s">
        <v>181</v>
      </c>
    </row>
    <row r="18" spans="1:15" x14ac:dyDescent="0.3">
      <c r="A18" s="2" t="s">
        <v>2</v>
      </c>
      <c r="B18" t="s">
        <v>202</v>
      </c>
      <c r="J18" s="2" t="s">
        <v>2</v>
      </c>
      <c r="K18" t="s">
        <v>202</v>
      </c>
    </row>
    <row r="19" spans="1:15" x14ac:dyDescent="0.3">
      <c r="A19" s="2" t="s">
        <v>4</v>
      </c>
      <c r="B19" t="s">
        <v>180</v>
      </c>
      <c r="J19" s="2" t="s">
        <v>4</v>
      </c>
      <c r="K19" t="s">
        <v>180</v>
      </c>
    </row>
    <row r="20" spans="1:15" x14ac:dyDescent="0.3">
      <c r="A20" s="2" t="s">
        <v>6</v>
      </c>
      <c r="B20" t="s">
        <v>201</v>
      </c>
      <c r="J20" s="2" t="s">
        <v>6</v>
      </c>
      <c r="K20" t="s">
        <v>201</v>
      </c>
    </row>
    <row r="21" spans="1:15" x14ac:dyDescent="0.3">
      <c r="A21" s="9" t="s">
        <v>37</v>
      </c>
      <c r="B21" s="10" t="s">
        <v>200</v>
      </c>
      <c r="J21" s="9" t="s">
        <v>37</v>
      </c>
      <c r="K21" s="10" t="s">
        <v>200</v>
      </c>
    </row>
    <row r="22" spans="1:15" x14ac:dyDescent="0.3">
      <c r="B22" s="8" t="s">
        <v>178</v>
      </c>
      <c r="C22" s="8" t="s">
        <v>32</v>
      </c>
      <c r="D22" s="8" t="s">
        <v>11</v>
      </c>
      <c r="E22" s="8" t="s">
        <v>12</v>
      </c>
      <c r="F22" s="8" t="s">
        <v>13</v>
      </c>
      <c r="K22" s="8" t="s">
        <v>178</v>
      </c>
      <c r="L22" s="8" t="s">
        <v>32</v>
      </c>
      <c r="M22" s="8" t="s">
        <v>11</v>
      </c>
      <c r="N22" s="8" t="s">
        <v>12</v>
      </c>
      <c r="O22" s="8" t="s">
        <v>13</v>
      </c>
    </row>
    <row r="23" spans="1:15" x14ac:dyDescent="0.3">
      <c r="A23" s="2" t="s">
        <v>22</v>
      </c>
      <c r="B23">
        <v>5</v>
      </c>
      <c r="C23">
        <v>35</v>
      </c>
      <c r="D23">
        <v>3</v>
      </c>
      <c r="E23">
        <v>43</v>
      </c>
      <c r="F23">
        <v>40</v>
      </c>
      <c r="J23" s="2" t="s">
        <v>22</v>
      </c>
      <c r="K23" s="20">
        <f t="shared" ref="K23:L26" si="3">B23/$F23*100</f>
        <v>12.5</v>
      </c>
      <c r="L23" s="20">
        <f t="shared" si="3"/>
        <v>87.5</v>
      </c>
      <c r="M23" s="22">
        <f>D23/$E23*100</f>
        <v>6.9767441860465116</v>
      </c>
      <c r="N23" s="20"/>
      <c r="O23" s="20">
        <f>F23/$F23*100</f>
        <v>100</v>
      </c>
    </row>
    <row r="24" spans="1:15" x14ac:dyDescent="0.3">
      <c r="A24" s="2" t="s">
        <v>24</v>
      </c>
      <c r="B24">
        <v>7</v>
      </c>
      <c r="C24">
        <v>24</v>
      </c>
      <c r="D24">
        <v>1</v>
      </c>
      <c r="E24">
        <v>32</v>
      </c>
      <c r="F24">
        <v>31</v>
      </c>
      <c r="J24" s="2" t="s">
        <v>24</v>
      </c>
      <c r="K24" s="20">
        <f t="shared" si="3"/>
        <v>22.58064516129032</v>
      </c>
      <c r="L24" s="20">
        <f t="shared" si="3"/>
        <v>77.41935483870968</v>
      </c>
      <c r="M24" s="22">
        <f>D24/$E24*100</f>
        <v>3.125</v>
      </c>
      <c r="N24" s="20"/>
      <c r="O24" s="20">
        <f>F24/$F24*100</f>
        <v>100</v>
      </c>
    </row>
    <row r="25" spans="1:15" x14ac:dyDescent="0.3">
      <c r="A25" s="2" t="s">
        <v>141</v>
      </c>
      <c r="B25">
        <v>12</v>
      </c>
      <c r="C25">
        <v>19</v>
      </c>
      <c r="D25">
        <v>1</v>
      </c>
      <c r="E25">
        <v>32</v>
      </c>
      <c r="F25">
        <v>31</v>
      </c>
      <c r="J25" s="2" t="s">
        <v>141</v>
      </c>
      <c r="K25" s="20">
        <f t="shared" si="3"/>
        <v>38.70967741935484</v>
      </c>
      <c r="L25" s="20">
        <f t="shared" si="3"/>
        <v>61.29032258064516</v>
      </c>
      <c r="M25" s="22">
        <f>D25/$E25*100</f>
        <v>3.125</v>
      </c>
      <c r="N25" s="20"/>
      <c r="O25" s="20">
        <f>F25/$F25*100</f>
        <v>100</v>
      </c>
    </row>
    <row r="26" spans="1:15" x14ac:dyDescent="0.3">
      <c r="A26" s="2" t="s">
        <v>21</v>
      </c>
      <c r="B26" s="60">
        <v>24</v>
      </c>
      <c r="C26" s="60">
        <v>78</v>
      </c>
      <c r="D26" s="60">
        <v>5</v>
      </c>
      <c r="E26" s="60">
        <v>107</v>
      </c>
      <c r="F26" s="60">
        <v>102</v>
      </c>
      <c r="J26" s="2" t="s">
        <v>21</v>
      </c>
      <c r="K26" s="58">
        <f t="shared" si="3"/>
        <v>23.52941176470588</v>
      </c>
      <c r="L26" s="58">
        <f t="shared" si="3"/>
        <v>76.470588235294116</v>
      </c>
      <c r="M26" s="59">
        <f>D26/$E26*100</f>
        <v>4.6728971962616823</v>
      </c>
      <c r="N26" s="58"/>
      <c r="O26" s="58">
        <f>F26/$F26*100</f>
        <v>100</v>
      </c>
    </row>
    <row r="28" spans="1:15" ht="15" thickBot="1" x14ac:dyDescent="0.35">
      <c r="A28" s="57"/>
      <c r="B28" s="27"/>
      <c r="C28" s="27"/>
      <c r="D28" s="27"/>
      <c r="E28" s="27"/>
      <c r="F28" s="27"/>
      <c r="J28" s="57"/>
      <c r="K28" s="27"/>
      <c r="L28" s="27"/>
      <c r="M28" s="27"/>
      <c r="N28" s="27"/>
      <c r="O28" s="27"/>
    </row>
    <row r="30" spans="1:15" x14ac:dyDescent="0.3">
      <c r="A30" s="2" t="s">
        <v>0</v>
      </c>
      <c r="B30" t="s">
        <v>181</v>
      </c>
      <c r="J30" s="2" t="s">
        <v>0</v>
      </c>
      <c r="K30" t="s">
        <v>181</v>
      </c>
    </row>
    <row r="31" spans="1:15" x14ac:dyDescent="0.3">
      <c r="A31" s="2" t="s">
        <v>2</v>
      </c>
      <c r="B31" t="s">
        <v>199</v>
      </c>
      <c r="J31" s="2" t="s">
        <v>2</v>
      </c>
      <c r="K31" t="s">
        <v>199</v>
      </c>
    </row>
    <row r="32" spans="1:15" x14ac:dyDescent="0.3">
      <c r="A32" s="2" t="s">
        <v>4</v>
      </c>
      <c r="B32" t="s">
        <v>180</v>
      </c>
      <c r="J32" s="2" t="s">
        <v>4</v>
      </c>
      <c r="K32" t="s">
        <v>180</v>
      </c>
    </row>
    <row r="33" spans="1:15" x14ac:dyDescent="0.3">
      <c r="A33" s="2" t="s">
        <v>6</v>
      </c>
      <c r="B33" t="s">
        <v>198</v>
      </c>
      <c r="J33" s="2" t="s">
        <v>6</v>
      </c>
      <c r="K33" t="s">
        <v>198</v>
      </c>
    </row>
    <row r="34" spans="1:15" x14ac:dyDescent="0.3">
      <c r="A34" s="9" t="s">
        <v>37</v>
      </c>
      <c r="B34" s="10" t="s">
        <v>197</v>
      </c>
      <c r="J34" s="9" t="s">
        <v>37</v>
      </c>
      <c r="K34" s="10" t="s">
        <v>197</v>
      </c>
    </row>
    <row r="35" spans="1:15" x14ac:dyDescent="0.3">
      <c r="B35" s="4" t="s">
        <v>178</v>
      </c>
      <c r="C35" s="4" t="s">
        <v>32</v>
      </c>
      <c r="D35" s="4" t="s">
        <v>11</v>
      </c>
      <c r="E35" s="4" t="s">
        <v>12</v>
      </c>
      <c r="F35" s="4" t="s">
        <v>13</v>
      </c>
      <c r="K35" s="4" t="s">
        <v>178</v>
      </c>
      <c r="L35" s="4" t="s">
        <v>32</v>
      </c>
      <c r="M35" s="4" t="s">
        <v>11</v>
      </c>
      <c r="N35" s="4" t="s">
        <v>12</v>
      </c>
      <c r="O35" s="4" t="s">
        <v>13</v>
      </c>
    </row>
    <row r="36" spans="1:15" x14ac:dyDescent="0.3">
      <c r="A36" s="2" t="s">
        <v>14</v>
      </c>
      <c r="B36">
        <v>2</v>
      </c>
      <c r="C36">
        <v>6</v>
      </c>
      <c r="D36">
        <v>0</v>
      </c>
      <c r="E36">
        <v>8</v>
      </c>
      <c r="F36">
        <v>8</v>
      </c>
      <c r="J36" s="2" t="s">
        <v>14</v>
      </c>
      <c r="K36" s="20">
        <f t="shared" ref="K36:L43" si="4">B36/$F36*100</f>
        <v>25</v>
      </c>
      <c r="L36" s="20">
        <f t="shared" si="4"/>
        <v>75</v>
      </c>
      <c r="M36" s="22">
        <f t="shared" ref="M36:M43" si="5">D36/$E36*100</f>
        <v>0</v>
      </c>
      <c r="N36" s="20"/>
      <c r="O36" s="20">
        <f t="shared" ref="O36:O43" si="6">F36/$F36*100</f>
        <v>100</v>
      </c>
    </row>
    <row r="37" spans="1:15" x14ac:dyDescent="0.3">
      <c r="A37" s="2" t="s">
        <v>15</v>
      </c>
      <c r="B37">
        <v>1</v>
      </c>
      <c r="C37">
        <v>8</v>
      </c>
      <c r="D37">
        <v>1</v>
      </c>
      <c r="E37">
        <v>10</v>
      </c>
      <c r="F37">
        <v>9</v>
      </c>
      <c r="J37" s="2" t="s">
        <v>15</v>
      </c>
      <c r="K37" s="20">
        <f t="shared" si="4"/>
        <v>11.111111111111111</v>
      </c>
      <c r="L37" s="20">
        <f t="shared" si="4"/>
        <v>88.888888888888886</v>
      </c>
      <c r="M37" s="22">
        <f t="shared" si="5"/>
        <v>10</v>
      </c>
      <c r="N37" s="20"/>
      <c r="O37" s="20">
        <f t="shared" si="6"/>
        <v>100</v>
      </c>
    </row>
    <row r="38" spans="1:15" x14ac:dyDescent="0.3">
      <c r="A38" s="2" t="s">
        <v>16</v>
      </c>
      <c r="B38">
        <v>1</v>
      </c>
      <c r="C38">
        <v>31</v>
      </c>
      <c r="D38">
        <v>2</v>
      </c>
      <c r="E38">
        <v>34</v>
      </c>
      <c r="F38">
        <v>32</v>
      </c>
      <c r="J38" s="2" t="s">
        <v>16</v>
      </c>
      <c r="K38" s="20">
        <f t="shared" si="4"/>
        <v>3.125</v>
      </c>
      <c r="L38" s="20">
        <f t="shared" si="4"/>
        <v>96.875</v>
      </c>
      <c r="M38" s="22">
        <f t="shared" si="5"/>
        <v>5.8823529411764701</v>
      </c>
      <c r="N38" s="20"/>
      <c r="O38" s="20">
        <f t="shared" si="6"/>
        <v>100</v>
      </c>
    </row>
    <row r="39" spans="1:15" x14ac:dyDescent="0.3">
      <c r="A39" s="2" t="s">
        <v>17</v>
      </c>
      <c r="B39">
        <v>7</v>
      </c>
      <c r="C39">
        <v>9</v>
      </c>
      <c r="D39">
        <v>0</v>
      </c>
      <c r="E39">
        <v>16</v>
      </c>
      <c r="F39">
        <v>16</v>
      </c>
      <c r="J39" s="2" t="s">
        <v>17</v>
      </c>
      <c r="K39" s="20">
        <f t="shared" si="4"/>
        <v>43.75</v>
      </c>
      <c r="L39" s="20">
        <f t="shared" si="4"/>
        <v>56.25</v>
      </c>
      <c r="M39" s="22">
        <f t="shared" si="5"/>
        <v>0</v>
      </c>
      <c r="N39" s="20"/>
      <c r="O39" s="20">
        <f t="shared" si="6"/>
        <v>100</v>
      </c>
    </row>
    <row r="40" spans="1:15" x14ac:dyDescent="0.3">
      <c r="A40" s="2" t="s">
        <v>18</v>
      </c>
      <c r="B40">
        <v>6</v>
      </c>
      <c r="C40">
        <v>9</v>
      </c>
      <c r="D40">
        <v>1</v>
      </c>
      <c r="E40">
        <v>16</v>
      </c>
      <c r="F40">
        <v>15</v>
      </c>
      <c r="J40" s="2" t="s">
        <v>18</v>
      </c>
      <c r="K40" s="20">
        <f t="shared" si="4"/>
        <v>40</v>
      </c>
      <c r="L40" s="20">
        <f t="shared" si="4"/>
        <v>60</v>
      </c>
      <c r="M40" s="22">
        <f t="shared" si="5"/>
        <v>6.25</v>
      </c>
      <c r="N40" s="20"/>
      <c r="O40" s="20">
        <f t="shared" si="6"/>
        <v>100</v>
      </c>
    </row>
    <row r="41" spans="1:15" x14ac:dyDescent="0.3">
      <c r="A41" s="2" t="s">
        <v>19</v>
      </c>
      <c r="B41">
        <v>2</v>
      </c>
      <c r="C41">
        <v>1</v>
      </c>
      <c r="D41">
        <v>0</v>
      </c>
      <c r="E41">
        <v>3</v>
      </c>
      <c r="F41">
        <v>3</v>
      </c>
      <c r="J41" s="2" t="s">
        <v>19</v>
      </c>
      <c r="K41" s="20">
        <f t="shared" si="4"/>
        <v>66.666666666666657</v>
      </c>
      <c r="L41" s="20">
        <f t="shared" si="4"/>
        <v>33.333333333333329</v>
      </c>
      <c r="M41" s="22">
        <f t="shared" si="5"/>
        <v>0</v>
      </c>
      <c r="N41" s="20"/>
      <c r="O41" s="20">
        <f t="shared" si="6"/>
        <v>100</v>
      </c>
    </row>
    <row r="42" spans="1:15" x14ac:dyDescent="0.3">
      <c r="A42" s="2" t="s">
        <v>20</v>
      </c>
      <c r="B42">
        <v>10</v>
      </c>
      <c r="C42">
        <v>10</v>
      </c>
      <c r="D42">
        <v>0</v>
      </c>
      <c r="E42">
        <v>20</v>
      </c>
      <c r="F42">
        <v>20</v>
      </c>
      <c r="J42" s="2" t="s">
        <v>20</v>
      </c>
      <c r="K42" s="20">
        <f t="shared" si="4"/>
        <v>50</v>
      </c>
      <c r="L42" s="20">
        <f t="shared" si="4"/>
        <v>50</v>
      </c>
      <c r="M42" s="22">
        <f t="shared" si="5"/>
        <v>0</v>
      </c>
      <c r="N42" s="20"/>
      <c r="O42" s="20">
        <f t="shared" si="6"/>
        <v>100</v>
      </c>
    </row>
    <row r="43" spans="1:15" x14ac:dyDescent="0.3">
      <c r="A43" s="2" t="s">
        <v>21</v>
      </c>
      <c r="B43" s="60">
        <v>29</v>
      </c>
      <c r="C43" s="60">
        <v>74</v>
      </c>
      <c r="D43" s="60">
        <v>4</v>
      </c>
      <c r="E43" s="60">
        <v>107</v>
      </c>
      <c r="F43" s="60">
        <v>103</v>
      </c>
      <c r="J43" s="2" t="s">
        <v>21</v>
      </c>
      <c r="K43" s="58">
        <f t="shared" si="4"/>
        <v>28.155339805825243</v>
      </c>
      <c r="L43" s="58">
        <f t="shared" si="4"/>
        <v>71.844660194174764</v>
      </c>
      <c r="M43" s="59">
        <f t="shared" si="5"/>
        <v>3.7383177570093453</v>
      </c>
      <c r="N43" s="58"/>
      <c r="O43" s="58">
        <f t="shared" si="6"/>
        <v>100</v>
      </c>
    </row>
    <row r="45" spans="1:15" x14ac:dyDescent="0.3">
      <c r="A45" s="2" t="s">
        <v>0</v>
      </c>
      <c r="B45" t="s">
        <v>181</v>
      </c>
      <c r="J45" s="2" t="s">
        <v>0</v>
      </c>
      <c r="K45" t="s">
        <v>181</v>
      </c>
    </row>
    <row r="46" spans="1:15" x14ac:dyDescent="0.3">
      <c r="A46" s="2" t="s">
        <v>2</v>
      </c>
      <c r="B46" t="s">
        <v>199</v>
      </c>
      <c r="J46" s="2" t="s">
        <v>2</v>
      </c>
      <c r="K46" t="s">
        <v>199</v>
      </c>
    </row>
    <row r="47" spans="1:15" x14ac:dyDescent="0.3">
      <c r="A47" s="2" t="s">
        <v>4</v>
      </c>
      <c r="B47" t="s">
        <v>180</v>
      </c>
      <c r="J47" s="2" t="s">
        <v>4</v>
      </c>
      <c r="K47" t="s">
        <v>180</v>
      </c>
    </row>
    <row r="48" spans="1:15" x14ac:dyDescent="0.3">
      <c r="A48" s="2" t="s">
        <v>6</v>
      </c>
      <c r="B48" t="s">
        <v>198</v>
      </c>
      <c r="J48" s="2" t="s">
        <v>6</v>
      </c>
      <c r="K48" t="s">
        <v>198</v>
      </c>
    </row>
    <row r="49" spans="1:15" x14ac:dyDescent="0.3">
      <c r="A49" s="9" t="s">
        <v>37</v>
      </c>
      <c r="B49" s="10" t="s">
        <v>197</v>
      </c>
      <c r="J49" s="9" t="s">
        <v>37</v>
      </c>
      <c r="K49" s="10" t="s">
        <v>197</v>
      </c>
    </row>
    <row r="50" spans="1:15" x14ac:dyDescent="0.3">
      <c r="B50" s="8" t="s">
        <v>178</v>
      </c>
      <c r="C50" s="8" t="s">
        <v>32</v>
      </c>
      <c r="D50" s="8" t="s">
        <v>11</v>
      </c>
      <c r="E50" s="8" t="s">
        <v>12</v>
      </c>
      <c r="F50" s="8" t="s">
        <v>13</v>
      </c>
      <c r="K50" s="8" t="s">
        <v>178</v>
      </c>
      <c r="L50" s="8" t="s">
        <v>32</v>
      </c>
      <c r="M50" s="8" t="s">
        <v>11</v>
      </c>
      <c r="N50" s="8" t="s">
        <v>12</v>
      </c>
      <c r="O50" s="8" t="s">
        <v>13</v>
      </c>
    </row>
    <row r="51" spans="1:15" x14ac:dyDescent="0.3">
      <c r="A51" s="2" t="s">
        <v>22</v>
      </c>
      <c r="B51">
        <v>7</v>
      </c>
      <c r="C51">
        <v>34</v>
      </c>
      <c r="D51">
        <v>3</v>
      </c>
      <c r="E51">
        <v>44</v>
      </c>
      <c r="F51">
        <v>41</v>
      </c>
      <c r="J51" s="2" t="s">
        <v>22</v>
      </c>
      <c r="K51" s="20">
        <f t="shared" ref="K51:L54" si="7">B51/$F51*100</f>
        <v>17.073170731707318</v>
      </c>
      <c r="L51" s="20">
        <f t="shared" si="7"/>
        <v>82.926829268292678</v>
      </c>
      <c r="M51" s="22">
        <f>D51/$E51*100</f>
        <v>6.8181818181818175</v>
      </c>
      <c r="N51" s="20"/>
      <c r="O51" s="20">
        <f>F51/$F51*100</f>
        <v>100</v>
      </c>
    </row>
    <row r="52" spans="1:15" x14ac:dyDescent="0.3">
      <c r="A52" s="2" t="s">
        <v>24</v>
      </c>
      <c r="B52">
        <v>11</v>
      </c>
      <c r="C52">
        <v>21</v>
      </c>
      <c r="D52">
        <v>0</v>
      </c>
      <c r="E52">
        <v>32</v>
      </c>
      <c r="F52">
        <v>32</v>
      </c>
      <c r="J52" s="2" t="s">
        <v>24</v>
      </c>
      <c r="K52" s="20">
        <f t="shared" si="7"/>
        <v>34.375</v>
      </c>
      <c r="L52" s="20">
        <f t="shared" si="7"/>
        <v>65.625</v>
      </c>
      <c r="M52" s="22">
        <f>D52/$E52*100</f>
        <v>0</v>
      </c>
      <c r="N52" s="20"/>
      <c r="O52" s="20">
        <f>F52/$F52*100</f>
        <v>100</v>
      </c>
    </row>
    <row r="53" spans="1:15" x14ac:dyDescent="0.3">
      <c r="A53" s="2" t="s">
        <v>141</v>
      </c>
      <c r="B53">
        <v>11</v>
      </c>
      <c r="C53">
        <v>19</v>
      </c>
      <c r="D53">
        <v>1</v>
      </c>
      <c r="E53">
        <v>31</v>
      </c>
      <c r="F53">
        <v>30</v>
      </c>
      <c r="J53" s="2" t="s">
        <v>141</v>
      </c>
      <c r="K53" s="20">
        <f t="shared" si="7"/>
        <v>36.666666666666664</v>
      </c>
      <c r="L53" s="20">
        <f t="shared" si="7"/>
        <v>63.333333333333329</v>
      </c>
      <c r="M53" s="22">
        <f>D53/$E53*100</f>
        <v>3.225806451612903</v>
      </c>
      <c r="N53" s="20"/>
      <c r="O53" s="20">
        <f>F53/$F53*100</f>
        <v>100</v>
      </c>
    </row>
    <row r="54" spans="1:15" x14ac:dyDescent="0.3">
      <c r="A54" s="2" t="s">
        <v>21</v>
      </c>
      <c r="B54" s="60">
        <v>29</v>
      </c>
      <c r="C54" s="60">
        <v>74</v>
      </c>
      <c r="D54" s="60">
        <v>4</v>
      </c>
      <c r="E54" s="60">
        <v>107</v>
      </c>
      <c r="F54" s="60">
        <v>103</v>
      </c>
      <c r="J54" s="2" t="s">
        <v>21</v>
      </c>
      <c r="K54" s="58">
        <f t="shared" si="7"/>
        <v>28.155339805825243</v>
      </c>
      <c r="L54" s="58">
        <f t="shared" si="7"/>
        <v>71.844660194174764</v>
      </c>
      <c r="M54" s="59">
        <f>D54/$E54*100</f>
        <v>3.7383177570093453</v>
      </c>
      <c r="N54" s="58"/>
      <c r="O54" s="58">
        <f>F54/$F54*100</f>
        <v>100</v>
      </c>
    </row>
    <row r="56" spans="1:15" ht="15" thickBot="1" x14ac:dyDescent="0.35">
      <c r="A56" s="57"/>
      <c r="B56" s="27"/>
      <c r="C56" s="27"/>
      <c r="D56" s="27"/>
      <c r="E56" s="27"/>
      <c r="F56" s="27"/>
      <c r="J56" s="57"/>
      <c r="K56" s="27"/>
      <c r="L56" s="27"/>
      <c r="M56" s="27"/>
      <c r="N56" s="27"/>
      <c r="O56" s="27"/>
    </row>
    <row r="58" spans="1:15" x14ac:dyDescent="0.3">
      <c r="A58" s="2" t="s">
        <v>0</v>
      </c>
      <c r="B58" t="s">
        <v>181</v>
      </c>
      <c r="J58" s="2" t="s">
        <v>0</v>
      </c>
      <c r="K58" t="s">
        <v>181</v>
      </c>
    </row>
    <row r="59" spans="1:15" x14ac:dyDescent="0.3">
      <c r="A59" s="2" t="s">
        <v>2</v>
      </c>
      <c r="B59" t="s">
        <v>196</v>
      </c>
      <c r="J59" s="2" t="s">
        <v>2</v>
      </c>
      <c r="K59" t="s">
        <v>196</v>
      </c>
    </row>
    <row r="60" spans="1:15" x14ac:dyDescent="0.3">
      <c r="A60" s="2" t="s">
        <v>4</v>
      </c>
      <c r="B60" t="s">
        <v>180</v>
      </c>
      <c r="J60" s="2" t="s">
        <v>4</v>
      </c>
      <c r="K60" t="s">
        <v>180</v>
      </c>
    </row>
    <row r="61" spans="1:15" x14ac:dyDescent="0.3">
      <c r="A61" s="2" t="s">
        <v>6</v>
      </c>
      <c r="B61" t="s">
        <v>195</v>
      </c>
      <c r="J61" s="2" t="s">
        <v>6</v>
      </c>
      <c r="K61" t="s">
        <v>195</v>
      </c>
    </row>
    <row r="62" spans="1:15" x14ac:dyDescent="0.3">
      <c r="A62" s="9" t="s">
        <v>37</v>
      </c>
      <c r="B62" s="10" t="s">
        <v>194</v>
      </c>
      <c r="J62" s="9" t="s">
        <v>37</v>
      </c>
      <c r="K62" s="10" t="s">
        <v>194</v>
      </c>
    </row>
    <row r="63" spans="1:15" x14ac:dyDescent="0.3">
      <c r="B63" s="4" t="s">
        <v>178</v>
      </c>
      <c r="C63" s="4" t="s">
        <v>32</v>
      </c>
      <c r="D63" s="4" t="s">
        <v>11</v>
      </c>
      <c r="E63" s="4" t="s">
        <v>12</v>
      </c>
      <c r="F63" s="4" t="s">
        <v>13</v>
      </c>
      <c r="K63" s="4" t="s">
        <v>178</v>
      </c>
      <c r="L63" s="4" t="s">
        <v>32</v>
      </c>
      <c r="M63" s="4" t="s">
        <v>11</v>
      </c>
      <c r="N63" s="4" t="s">
        <v>12</v>
      </c>
      <c r="O63" s="4" t="s">
        <v>13</v>
      </c>
    </row>
    <row r="64" spans="1:15" x14ac:dyDescent="0.3">
      <c r="A64" s="2" t="s">
        <v>14</v>
      </c>
      <c r="B64">
        <v>2</v>
      </c>
      <c r="C64">
        <v>6</v>
      </c>
      <c r="D64">
        <v>0</v>
      </c>
      <c r="E64">
        <v>8</v>
      </c>
      <c r="F64">
        <v>8</v>
      </c>
      <c r="J64" s="2" t="s">
        <v>14</v>
      </c>
      <c r="K64" s="20">
        <f t="shared" ref="K64:L71" si="8">B64/$F64*100</f>
        <v>25</v>
      </c>
      <c r="L64" s="20">
        <f t="shared" si="8"/>
        <v>75</v>
      </c>
      <c r="M64" s="22">
        <f t="shared" ref="M64:M71" si="9">D64/$E64*100</f>
        <v>0</v>
      </c>
      <c r="N64" s="20"/>
      <c r="O64" s="20">
        <f t="shared" ref="O64:O71" si="10">F64/$F64*100</f>
        <v>100</v>
      </c>
    </row>
    <row r="65" spans="1:15" x14ac:dyDescent="0.3">
      <c r="A65" s="2" t="s">
        <v>15</v>
      </c>
      <c r="B65">
        <v>0</v>
      </c>
      <c r="C65">
        <v>8</v>
      </c>
      <c r="D65">
        <v>1</v>
      </c>
      <c r="E65">
        <v>9</v>
      </c>
      <c r="F65">
        <v>8</v>
      </c>
      <c r="J65" s="2" t="s">
        <v>15</v>
      </c>
      <c r="K65" s="20">
        <f t="shared" si="8"/>
        <v>0</v>
      </c>
      <c r="L65" s="20">
        <f t="shared" si="8"/>
        <v>100</v>
      </c>
      <c r="M65" s="22">
        <f t="shared" si="9"/>
        <v>11.111111111111111</v>
      </c>
      <c r="N65" s="20"/>
      <c r="O65" s="20">
        <f t="shared" si="10"/>
        <v>100</v>
      </c>
    </row>
    <row r="66" spans="1:15" x14ac:dyDescent="0.3">
      <c r="A66" s="2" t="s">
        <v>16</v>
      </c>
      <c r="B66">
        <v>1</v>
      </c>
      <c r="C66">
        <v>29</v>
      </c>
      <c r="D66">
        <v>3</v>
      </c>
      <c r="E66">
        <v>33</v>
      </c>
      <c r="F66">
        <v>30</v>
      </c>
      <c r="J66" s="2" t="s">
        <v>16</v>
      </c>
      <c r="K66" s="20">
        <f t="shared" si="8"/>
        <v>3.3333333333333335</v>
      </c>
      <c r="L66" s="20">
        <f t="shared" si="8"/>
        <v>96.666666666666671</v>
      </c>
      <c r="M66" s="22">
        <f t="shared" si="9"/>
        <v>9.0909090909090917</v>
      </c>
      <c r="N66" s="20"/>
      <c r="O66" s="20">
        <f t="shared" si="10"/>
        <v>100</v>
      </c>
    </row>
    <row r="67" spans="1:15" x14ac:dyDescent="0.3">
      <c r="A67" s="2" t="s">
        <v>17</v>
      </c>
      <c r="B67">
        <v>1</v>
      </c>
      <c r="C67">
        <v>8</v>
      </c>
      <c r="D67">
        <v>0</v>
      </c>
      <c r="E67">
        <v>9</v>
      </c>
      <c r="F67">
        <v>9</v>
      </c>
      <c r="J67" s="2" t="s">
        <v>17</v>
      </c>
      <c r="K67" s="20">
        <f t="shared" si="8"/>
        <v>11.111111111111111</v>
      </c>
      <c r="L67" s="20">
        <f t="shared" si="8"/>
        <v>88.888888888888886</v>
      </c>
      <c r="M67" s="22">
        <f t="shared" si="9"/>
        <v>0</v>
      </c>
      <c r="N67" s="20"/>
      <c r="O67" s="20">
        <f t="shared" si="10"/>
        <v>100</v>
      </c>
    </row>
    <row r="68" spans="1:15" x14ac:dyDescent="0.3">
      <c r="A68" s="2" t="s">
        <v>18</v>
      </c>
      <c r="B68">
        <v>5</v>
      </c>
      <c r="C68">
        <v>10</v>
      </c>
      <c r="D68">
        <v>1</v>
      </c>
      <c r="E68">
        <v>16</v>
      </c>
      <c r="F68">
        <v>15</v>
      </c>
      <c r="J68" s="2" t="s">
        <v>18</v>
      </c>
      <c r="K68" s="20">
        <f t="shared" si="8"/>
        <v>33.333333333333329</v>
      </c>
      <c r="L68" s="20">
        <f t="shared" si="8"/>
        <v>66.666666666666657</v>
      </c>
      <c r="M68" s="22">
        <f t="shared" si="9"/>
        <v>6.25</v>
      </c>
      <c r="N68" s="20"/>
      <c r="O68" s="20">
        <f t="shared" si="10"/>
        <v>100</v>
      </c>
    </row>
    <row r="69" spans="1:15" x14ac:dyDescent="0.3">
      <c r="A69" s="2" t="s">
        <v>19</v>
      </c>
      <c r="B69">
        <v>1</v>
      </c>
      <c r="C69">
        <v>1</v>
      </c>
      <c r="D69">
        <v>0</v>
      </c>
      <c r="E69">
        <v>2</v>
      </c>
      <c r="F69">
        <v>2</v>
      </c>
      <c r="J69" s="2" t="s">
        <v>19</v>
      </c>
      <c r="K69" s="20">
        <f t="shared" si="8"/>
        <v>50</v>
      </c>
      <c r="L69" s="20">
        <f t="shared" si="8"/>
        <v>50</v>
      </c>
      <c r="M69" s="22">
        <f t="shared" si="9"/>
        <v>0</v>
      </c>
      <c r="N69" s="20"/>
      <c r="O69" s="20">
        <f t="shared" si="10"/>
        <v>100</v>
      </c>
    </row>
    <row r="70" spans="1:15" x14ac:dyDescent="0.3">
      <c r="A70" s="2" t="s">
        <v>20</v>
      </c>
      <c r="B70">
        <v>7</v>
      </c>
      <c r="C70">
        <v>10</v>
      </c>
      <c r="D70">
        <v>1</v>
      </c>
      <c r="E70">
        <v>18</v>
      </c>
      <c r="F70">
        <v>17</v>
      </c>
      <c r="J70" s="2" t="s">
        <v>20</v>
      </c>
      <c r="K70" s="20">
        <f t="shared" si="8"/>
        <v>41.17647058823529</v>
      </c>
      <c r="L70" s="20">
        <f t="shared" si="8"/>
        <v>58.82352941176471</v>
      </c>
      <c r="M70" s="22">
        <f t="shared" si="9"/>
        <v>5.5555555555555554</v>
      </c>
      <c r="N70" s="20"/>
      <c r="O70" s="20">
        <f t="shared" si="10"/>
        <v>100</v>
      </c>
    </row>
    <row r="71" spans="1:15" x14ac:dyDescent="0.3">
      <c r="A71" s="2" t="s">
        <v>21</v>
      </c>
      <c r="B71" s="60">
        <v>17</v>
      </c>
      <c r="C71" s="60">
        <v>72</v>
      </c>
      <c r="D71" s="60">
        <v>6</v>
      </c>
      <c r="E71" s="60">
        <v>95</v>
      </c>
      <c r="F71" s="60">
        <v>89</v>
      </c>
      <c r="J71" s="2" t="s">
        <v>21</v>
      </c>
      <c r="K71" s="58">
        <f t="shared" si="8"/>
        <v>19.101123595505616</v>
      </c>
      <c r="L71" s="58">
        <f t="shared" si="8"/>
        <v>80.898876404494374</v>
      </c>
      <c r="M71" s="59">
        <f t="shared" si="9"/>
        <v>6.3157894736842106</v>
      </c>
      <c r="N71" s="58"/>
      <c r="O71" s="58">
        <f t="shared" si="10"/>
        <v>100</v>
      </c>
    </row>
    <row r="73" spans="1:15" x14ac:dyDescent="0.3">
      <c r="A73" s="2" t="s">
        <v>0</v>
      </c>
      <c r="B73" t="s">
        <v>181</v>
      </c>
      <c r="J73" s="2" t="s">
        <v>0</v>
      </c>
      <c r="K73" t="s">
        <v>181</v>
      </c>
    </row>
    <row r="74" spans="1:15" x14ac:dyDescent="0.3">
      <c r="A74" s="2" t="s">
        <v>2</v>
      </c>
      <c r="B74" t="s">
        <v>196</v>
      </c>
      <c r="J74" s="2" t="s">
        <v>2</v>
      </c>
      <c r="K74" t="s">
        <v>196</v>
      </c>
    </row>
    <row r="75" spans="1:15" x14ac:dyDescent="0.3">
      <c r="A75" s="2" t="s">
        <v>4</v>
      </c>
      <c r="B75" t="s">
        <v>180</v>
      </c>
      <c r="J75" s="2" t="s">
        <v>4</v>
      </c>
      <c r="K75" t="s">
        <v>180</v>
      </c>
    </row>
    <row r="76" spans="1:15" x14ac:dyDescent="0.3">
      <c r="A76" s="2" t="s">
        <v>6</v>
      </c>
      <c r="B76" t="s">
        <v>195</v>
      </c>
      <c r="J76" s="2" t="s">
        <v>6</v>
      </c>
      <c r="K76" t="s">
        <v>195</v>
      </c>
    </row>
    <row r="77" spans="1:15" x14ac:dyDescent="0.3">
      <c r="A77" s="9" t="s">
        <v>37</v>
      </c>
      <c r="B77" s="10" t="s">
        <v>194</v>
      </c>
      <c r="J77" s="9" t="s">
        <v>37</v>
      </c>
      <c r="K77" s="10" t="s">
        <v>194</v>
      </c>
    </row>
    <row r="78" spans="1:15" x14ac:dyDescent="0.3">
      <c r="B78" s="8" t="s">
        <v>178</v>
      </c>
      <c r="C78" s="8" t="s">
        <v>32</v>
      </c>
      <c r="D78" s="8" t="s">
        <v>11</v>
      </c>
      <c r="E78" s="8" t="s">
        <v>12</v>
      </c>
      <c r="F78" s="8" t="s">
        <v>13</v>
      </c>
      <c r="K78" s="8" t="s">
        <v>178</v>
      </c>
      <c r="L78" s="8" t="s">
        <v>32</v>
      </c>
      <c r="M78" s="8" t="s">
        <v>11</v>
      </c>
      <c r="N78" s="8" t="s">
        <v>12</v>
      </c>
      <c r="O78" s="8" t="s">
        <v>13</v>
      </c>
    </row>
    <row r="79" spans="1:15" x14ac:dyDescent="0.3">
      <c r="A79" s="2" t="s">
        <v>22</v>
      </c>
      <c r="B79">
        <v>3</v>
      </c>
      <c r="C79">
        <v>33</v>
      </c>
      <c r="D79">
        <v>4</v>
      </c>
      <c r="E79">
        <v>40</v>
      </c>
      <c r="F79">
        <v>36</v>
      </c>
      <c r="J79" s="2" t="s">
        <v>22</v>
      </c>
      <c r="K79" s="20">
        <f t="shared" ref="K79:L82" si="11">B79/$F79*100</f>
        <v>8.3333333333333321</v>
      </c>
      <c r="L79" s="20">
        <f t="shared" si="11"/>
        <v>91.666666666666657</v>
      </c>
      <c r="M79" s="22">
        <f>D79/$E79*100</f>
        <v>10</v>
      </c>
      <c r="N79" s="20"/>
      <c r="O79" s="20">
        <f>F79/$F79*100</f>
        <v>100</v>
      </c>
    </row>
    <row r="80" spans="1:15" x14ac:dyDescent="0.3">
      <c r="A80" s="2" t="s">
        <v>24</v>
      </c>
      <c r="B80">
        <v>3</v>
      </c>
      <c r="C80">
        <v>21</v>
      </c>
      <c r="D80">
        <v>1</v>
      </c>
      <c r="E80">
        <v>25</v>
      </c>
      <c r="F80">
        <v>24</v>
      </c>
      <c r="J80" s="2" t="s">
        <v>24</v>
      </c>
      <c r="K80" s="20">
        <f t="shared" si="11"/>
        <v>12.5</v>
      </c>
      <c r="L80" s="20">
        <f t="shared" si="11"/>
        <v>87.5</v>
      </c>
      <c r="M80" s="22">
        <f>D80/$E80*100</f>
        <v>4</v>
      </c>
      <c r="N80" s="20"/>
      <c r="O80" s="20">
        <f>F80/$F80*100</f>
        <v>100</v>
      </c>
    </row>
    <row r="81" spans="1:15" x14ac:dyDescent="0.3">
      <c r="A81" s="2" t="s">
        <v>141</v>
      </c>
      <c r="B81">
        <v>11</v>
      </c>
      <c r="C81">
        <v>18</v>
      </c>
      <c r="D81">
        <v>1</v>
      </c>
      <c r="E81">
        <v>30</v>
      </c>
      <c r="F81">
        <v>29</v>
      </c>
      <c r="J81" s="2" t="s">
        <v>141</v>
      </c>
      <c r="K81" s="20">
        <f t="shared" si="11"/>
        <v>37.931034482758619</v>
      </c>
      <c r="L81" s="20">
        <f t="shared" si="11"/>
        <v>62.068965517241381</v>
      </c>
      <c r="M81" s="22">
        <f>D81/$E81*100</f>
        <v>3.3333333333333335</v>
      </c>
      <c r="N81" s="20"/>
      <c r="O81" s="20">
        <f>F81/$F81*100</f>
        <v>100</v>
      </c>
    </row>
    <row r="82" spans="1:15" x14ac:dyDescent="0.3">
      <c r="A82" s="2" t="s">
        <v>21</v>
      </c>
      <c r="B82" s="60">
        <v>17</v>
      </c>
      <c r="C82" s="60">
        <v>72</v>
      </c>
      <c r="D82" s="60">
        <v>6</v>
      </c>
      <c r="E82" s="60">
        <v>95</v>
      </c>
      <c r="F82" s="60">
        <v>89</v>
      </c>
      <c r="J82" s="2" t="s">
        <v>21</v>
      </c>
      <c r="K82" s="58">
        <f t="shared" si="11"/>
        <v>19.101123595505616</v>
      </c>
      <c r="L82" s="58">
        <f t="shared" si="11"/>
        <v>80.898876404494374</v>
      </c>
      <c r="M82" s="59">
        <f>D82/$E82*100</f>
        <v>6.3157894736842106</v>
      </c>
      <c r="N82" s="58"/>
      <c r="O82" s="58">
        <f>F82/$F82*100</f>
        <v>100</v>
      </c>
    </row>
    <row r="84" spans="1:15" ht="15" thickBot="1" x14ac:dyDescent="0.35">
      <c r="A84" s="57"/>
      <c r="B84" s="27"/>
      <c r="C84" s="27"/>
      <c r="D84" s="27"/>
      <c r="E84" s="27"/>
      <c r="F84" s="27"/>
      <c r="J84" s="57"/>
      <c r="K84" s="27"/>
      <c r="L84" s="27"/>
      <c r="M84" s="27"/>
      <c r="N84" s="27"/>
      <c r="O84" s="27"/>
    </row>
    <row r="86" spans="1:15" x14ac:dyDescent="0.3">
      <c r="A86" s="2" t="s">
        <v>0</v>
      </c>
      <c r="B86" t="s">
        <v>181</v>
      </c>
      <c r="J86" s="2" t="s">
        <v>0</v>
      </c>
      <c r="K86" t="s">
        <v>181</v>
      </c>
    </row>
    <row r="87" spans="1:15" x14ac:dyDescent="0.3">
      <c r="A87" s="2" t="s">
        <v>2</v>
      </c>
      <c r="B87" t="s">
        <v>193</v>
      </c>
      <c r="J87" s="2" t="s">
        <v>2</v>
      </c>
      <c r="K87" t="s">
        <v>193</v>
      </c>
    </row>
    <row r="88" spans="1:15" x14ac:dyDescent="0.3">
      <c r="A88" s="2" t="s">
        <v>4</v>
      </c>
      <c r="B88" t="s">
        <v>180</v>
      </c>
      <c r="J88" s="2" t="s">
        <v>4</v>
      </c>
      <c r="K88" t="s">
        <v>180</v>
      </c>
    </row>
    <row r="89" spans="1:15" x14ac:dyDescent="0.3">
      <c r="A89" s="2" t="s">
        <v>6</v>
      </c>
      <c r="B89" t="s">
        <v>192</v>
      </c>
      <c r="J89" s="2" t="s">
        <v>6</v>
      </c>
      <c r="K89" t="s">
        <v>192</v>
      </c>
    </row>
    <row r="90" spans="1:15" x14ac:dyDescent="0.3">
      <c r="A90" s="9" t="s">
        <v>37</v>
      </c>
      <c r="B90" s="10" t="s">
        <v>191</v>
      </c>
      <c r="J90" s="9" t="s">
        <v>37</v>
      </c>
      <c r="K90" s="10" t="s">
        <v>191</v>
      </c>
    </row>
    <row r="91" spans="1:15" x14ac:dyDescent="0.3">
      <c r="B91" s="4" t="s">
        <v>178</v>
      </c>
      <c r="C91" s="4" t="s">
        <v>32</v>
      </c>
      <c r="D91" s="4" t="s">
        <v>11</v>
      </c>
      <c r="E91" s="4" t="s">
        <v>12</v>
      </c>
      <c r="F91" s="4" t="s">
        <v>13</v>
      </c>
      <c r="K91" s="4" t="s">
        <v>178</v>
      </c>
      <c r="L91" s="4" t="s">
        <v>32</v>
      </c>
      <c r="M91" s="4" t="s">
        <v>11</v>
      </c>
      <c r="N91" s="4" t="s">
        <v>12</v>
      </c>
      <c r="O91" s="4" t="s">
        <v>13</v>
      </c>
    </row>
    <row r="92" spans="1:15" x14ac:dyDescent="0.3">
      <c r="A92" s="2" t="s">
        <v>14</v>
      </c>
      <c r="B92">
        <v>3</v>
      </c>
      <c r="C92">
        <v>5</v>
      </c>
      <c r="D92">
        <v>0</v>
      </c>
      <c r="E92">
        <v>8</v>
      </c>
      <c r="F92">
        <v>8</v>
      </c>
      <c r="J92" s="2" t="s">
        <v>14</v>
      </c>
      <c r="K92" s="20">
        <f t="shared" ref="K92:L99" si="12">B92/$F92*100</f>
        <v>37.5</v>
      </c>
      <c r="L92" s="20">
        <f t="shared" si="12"/>
        <v>62.5</v>
      </c>
      <c r="M92" s="22">
        <f t="shared" ref="M92:M99" si="13">D92/$E92*100</f>
        <v>0</v>
      </c>
      <c r="N92" s="20"/>
      <c r="O92" s="20">
        <f t="shared" ref="O92:O99" si="14">F92/$F92*100</f>
        <v>100</v>
      </c>
    </row>
    <row r="93" spans="1:15" x14ac:dyDescent="0.3">
      <c r="A93" s="2" t="s">
        <v>15</v>
      </c>
      <c r="B93">
        <v>0</v>
      </c>
      <c r="C93">
        <v>9</v>
      </c>
      <c r="D93">
        <v>1</v>
      </c>
      <c r="E93">
        <v>10</v>
      </c>
      <c r="F93">
        <v>9</v>
      </c>
      <c r="J93" s="2" t="s">
        <v>15</v>
      </c>
      <c r="K93" s="20">
        <f t="shared" si="12"/>
        <v>0</v>
      </c>
      <c r="L93" s="20">
        <f t="shared" si="12"/>
        <v>100</v>
      </c>
      <c r="M93" s="22">
        <f t="shared" si="13"/>
        <v>10</v>
      </c>
      <c r="N93" s="20"/>
      <c r="O93" s="20">
        <f t="shared" si="14"/>
        <v>100</v>
      </c>
    </row>
    <row r="94" spans="1:15" x14ac:dyDescent="0.3">
      <c r="A94" s="2" t="s">
        <v>16</v>
      </c>
      <c r="B94">
        <v>2</v>
      </c>
      <c r="C94">
        <v>30</v>
      </c>
      <c r="D94">
        <v>2</v>
      </c>
      <c r="E94">
        <v>34</v>
      </c>
      <c r="F94">
        <v>32</v>
      </c>
      <c r="J94" s="2" t="s">
        <v>16</v>
      </c>
      <c r="K94" s="20">
        <f t="shared" si="12"/>
        <v>6.25</v>
      </c>
      <c r="L94" s="20">
        <f t="shared" si="12"/>
        <v>93.75</v>
      </c>
      <c r="M94" s="22">
        <f t="shared" si="13"/>
        <v>5.8823529411764701</v>
      </c>
      <c r="N94" s="20"/>
      <c r="O94" s="20">
        <f t="shared" si="14"/>
        <v>100</v>
      </c>
    </row>
    <row r="95" spans="1:15" x14ac:dyDescent="0.3">
      <c r="A95" s="2" t="s">
        <v>17</v>
      </c>
      <c r="B95">
        <v>4</v>
      </c>
      <c r="C95">
        <v>11</v>
      </c>
      <c r="D95">
        <v>0</v>
      </c>
      <c r="E95">
        <v>15</v>
      </c>
      <c r="F95">
        <v>15</v>
      </c>
      <c r="J95" s="2" t="s">
        <v>17</v>
      </c>
      <c r="K95" s="20">
        <f t="shared" si="12"/>
        <v>26.666666666666668</v>
      </c>
      <c r="L95" s="20">
        <f t="shared" si="12"/>
        <v>73.333333333333329</v>
      </c>
      <c r="M95" s="22">
        <f t="shared" si="13"/>
        <v>0</v>
      </c>
      <c r="N95" s="20"/>
      <c r="O95" s="20">
        <f t="shared" si="14"/>
        <v>100</v>
      </c>
    </row>
    <row r="96" spans="1:15" x14ac:dyDescent="0.3">
      <c r="A96" s="2" t="s">
        <v>18</v>
      </c>
      <c r="B96">
        <v>7</v>
      </c>
      <c r="C96">
        <v>8</v>
      </c>
      <c r="D96">
        <v>1</v>
      </c>
      <c r="E96">
        <v>16</v>
      </c>
      <c r="F96">
        <v>15</v>
      </c>
      <c r="J96" s="2" t="s">
        <v>18</v>
      </c>
      <c r="K96" s="20">
        <f t="shared" si="12"/>
        <v>46.666666666666664</v>
      </c>
      <c r="L96" s="20">
        <f t="shared" si="12"/>
        <v>53.333333333333336</v>
      </c>
      <c r="M96" s="22">
        <f t="shared" si="13"/>
        <v>6.25</v>
      </c>
      <c r="N96" s="20"/>
      <c r="O96" s="20">
        <f t="shared" si="14"/>
        <v>100</v>
      </c>
    </row>
    <row r="97" spans="1:15" x14ac:dyDescent="0.3">
      <c r="A97" s="2" t="s">
        <v>19</v>
      </c>
      <c r="B97">
        <v>2</v>
      </c>
      <c r="C97">
        <v>1</v>
      </c>
      <c r="D97">
        <v>0</v>
      </c>
      <c r="E97">
        <v>3</v>
      </c>
      <c r="F97">
        <v>3</v>
      </c>
      <c r="J97" s="2" t="s">
        <v>19</v>
      </c>
      <c r="K97" s="20">
        <f t="shared" si="12"/>
        <v>66.666666666666657</v>
      </c>
      <c r="L97" s="20">
        <f t="shared" si="12"/>
        <v>33.333333333333329</v>
      </c>
      <c r="M97" s="22">
        <f t="shared" si="13"/>
        <v>0</v>
      </c>
      <c r="N97" s="20"/>
      <c r="O97" s="20">
        <f t="shared" si="14"/>
        <v>100</v>
      </c>
    </row>
    <row r="98" spans="1:15" x14ac:dyDescent="0.3">
      <c r="A98" s="2" t="s">
        <v>20</v>
      </c>
      <c r="B98">
        <v>9</v>
      </c>
      <c r="C98">
        <v>12</v>
      </c>
      <c r="D98">
        <v>1</v>
      </c>
      <c r="E98">
        <v>22</v>
      </c>
      <c r="F98">
        <v>21</v>
      </c>
      <c r="J98" s="2" t="s">
        <v>20</v>
      </c>
      <c r="K98" s="20">
        <f t="shared" si="12"/>
        <v>42.857142857142854</v>
      </c>
      <c r="L98" s="20">
        <f t="shared" si="12"/>
        <v>57.142857142857139</v>
      </c>
      <c r="M98" s="22">
        <f t="shared" si="13"/>
        <v>4.5454545454545459</v>
      </c>
      <c r="N98" s="20"/>
      <c r="O98" s="20">
        <f t="shared" si="14"/>
        <v>100</v>
      </c>
    </row>
    <row r="99" spans="1:15" x14ac:dyDescent="0.3">
      <c r="A99" s="2" t="s">
        <v>21</v>
      </c>
      <c r="B99" s="60">
        <v>27</v>
      </c>
      <c r="C99" s="60">
        <v>76</v>
      </c>
      <c r="D99" s="60">
        <v>5</v>
      </c>
      <c r="E99" s="60">
        <v>108</v>
      </c>
      <c r="F99" s="60">
        <v>103</v>
      </c>
      <c r="J99" s="2" t="s">
        <v>21</v>
      </c>
      <c r="K99" s="58">
        <f t="shared" si="12"/>
        <v>26.21359223300971</v>
      </c>
      <c r="L99" s="58">
        <f t="shared" si="12"/>
        <v>73.786407766990294</v>
      </c>
      <c r="M99" s="59">
        <f t="shared" si="13"/>
        <v>4.6296296296296298</v>
      </c>
      <c r="N99" s="58"/>
      <c r="O99" s="58">
        <f t="shared" si="14"/>
        <v>100</v>
      </c>
    </row>
    <row r="101" spans="1:15" x14ac:dyDescent="0.3">
      <c r="A101" s="2" t="s">
        <v>0</v>
      </c>
      <c r="B101" t="s">
        <v>181</v>
      </c>
      <c r="J101" s="2" t="s">
        <v>0</v>
      </c>
      <c r="K101" t="s">
        <v>181</v>
      </c>
    </row>
    <row r="102" spans="1:15" x14ac:dyDescent="0.3">
      <c r="A102" s="2" t="s">
        <v>2</v>
      </c>
      <c r="B102" t="s">
        <v>193</v>
      </c>
      <c r="J102" s="2" t="s">
        <v>2</v>
      </c>
      <c r="K102" t="s">
        <v>193</v>
      </c>
    </row>
    <row r="103" spans="1:15" x14ac:dyDescent="0.3">
      <c r="A103" s="2" t="s">
        <v>4</v>
      </c>
      <c r="B103" t="s">
        <v>180</v>
      </c>
      <c r="J103" s="2" t="s">
        <v>4</v>
      </c>
      <c r="K103" t="s">
        <v>180</v>
      </c>
    </row>
    <row r="104" spans="1:15" x14ac:dyDescent="0.3">
      <c r="A104" s="2" t="s">
        <v>6</v>
      </c>
      <c r="B104" t="s">
        <v>192</v>
      </c>
      <c r="J104" s="2" t="s">
        <v>6</v>
      </c>
      <c r="K104" t="s">
        <v>192</v>
      </c>
    </row>
    <row r="105" spans="1:15" x14ac:dyDescent="0.3">
      <c r="A105" s="9" t="s">
        <v>37</v>
      </c>
      <c r="B105" s="10" t="s">
        <v>191</v>
      </c>
      <c r="J105" s="9" t="s">
        <v>37</v>
      </c>
      <c r="K105" s="10" t="s">
        <v>191</v>
      </c>
    </row>
    <row r="106" spans="1:15" x14ac:dyDescent="0.3">
      <c r="B106" s="8" t="s">
        <v>178</v>
      </c>
      <c r="C106" s="8" t="s">
        <v>32</v>
      </c>
      <c r="D106" s="8" t="s">
        <v>11</v>
      </c>
      <c r="E106" s="8" t="s">
        <v>12</v>
      </c>
      <c r="F106" s="8" t="s">
        <v>13</v>
      </c>
      <c r="K106" s="8" t="s">
        <v>178</v>
      </c>
      <c r="L106" s="8" t="s">
        <v>32</v>
      </c>
      <c r="M106" s="8" t="s">
        <v>11</v>
      </c>
      <c r="N106" s="8" t="s">
        <v>12</v>
      </c>
      <c r="O106" s="8" t="s">
        <v>13</v>
      </c>
    </row>
    <row r="107" spans="1:15" x14ac:dyDescent="0.3">
      <c r="A107" s="2" t="s">
        <v>22</v>
      </c>
      <c r="B107">
        <v>8</v>
      </c>
      <c r="C107">
        <v>34</v>
      </c>
      <c r="D107">
        <v>3</v>
      </c>
      <c r="E107">
        <v>45</v>
      </c>
      <c r="F107">
        <v>42</v>
      </c>
      <c r="J107" s="2" t="s">
        <v>22</v>
      </c>
      <c r="K107" s="20">
        <f t="shared" ref="K107:L110" si="15">B107/$F107*100</f>
        <v>19.047619047619047</v>
      </c>
      <c r="L107" s="20">
        <f t="shared" si="15"/>
        <v>80.952380952380949</v>
      </c>
      <c r="M107" s="22">
        <f>D107/$E107*100</f>
        <v>6.666666666666667</v>
      </c>
      <c r="N107" s="20"/>
      <c r="O107" s="20">
        <f>F107/$F107*100</f>
        <v>100</v>
      </c>
    </row>
    <row r="108" spans="1:15" x14ac:dyDescent="0.3">
      <c r="A108" s="2" t="s">
        <v>24</v>
      </c>
      <c r="B108">
        <v>7</v>
      </c>
      <c r="C108">
        <v>22</v>
      </c>
      <c r="D108">
        <v>1</v>
      </c>
      <c r="E108">
        <v>30</v>
      </c>
      <c r="F108">
        <v>29</v>
      </c>
      <c r="J108" s="2" t="s">
        <v>24</v>
      </c>
      <c r="K108" s="20">
        <f t="shared" si="15"/>
        <v>24.137931034482758</v>
      </c>
      <c r="L108" s="20">
        <f t="shared" si="15"/>
        <v>75.862068965517238</v>
      </c>
      <c r="M108" s="22">
        <f>D108/$E108*100</f>
        <v>3.3333333333333335</v>
      </c>
      <c r="N108" s="20"/>
      <c r="O108" s="20">
        <f>F108/$F108*100</f>
        <v>100</v>
      </c>
    </row>
    <row r="109" spans="1:15" x14ac:dyDescent="0.3">
      <c r="A109" s="2" t="s">
        <v>141</v>
      </c>
      <c r="B109">
        <v>12</v>
      </c>
      <c r="C109">
        <v>20</v>
      </c>
      <c r="D109">
        <v>1</v>
      </c>
      <c r="E109">
        <v>33</v>
      </c>
      <c r="F109">
        <v>32</v>
      </c>
      <c r="J109" s="2" t="s">
        <v>141</v>
      </c>
      <c r="K109" s="20">
        <f t="shared" si="15"/>
        <v>37.5</v>
      </c>
      <c r="L109" s="20">
        <f t="shared" si="15"/>
        <v>62.5</v>
      </c>
      <c r="M109" s="22">
        <f>D109/$E109*100</f>
        <v>3.0303030303030303</v>
      </c>
      <c r="N109" s="20"/>
      <c r="O109" s="20">
        <f>F109/$F109*100</f>
        <v>100</v>
      </c>
    </row>
    <row r="110" spans="1:15" x14ac:dyDescent="0.3">
      <c r="A110" s="2" t="s">
        <v>21</v>
      </c>
      <c r="B110" s="60">
        <v>27</v>
      </c>
      <c r="C110" s="60">
        <v>76</v>
      </c>
      <c r="D110" s="60">
        <v>5</v>
      </c>
      <c r="E110" s="60">
        <v>108</v>
      </c>
      <c r="F110" s="60">
        <v>103</v>
      </c>
      <c r="J110" s="2" t="s">
        <v>21</v>
      </c>
      <c r="K110" s="58">
        <f t="shared" si="15"/>
        <v>26.21359223300971</v>
      </c>
      <c r="L110" s="58">
        <f t="shared" si="15"/>
        <v>73.786407766990294</v>
      </c>
      <c r="M110" s="59">
        <f>D110/$E110*100</f>
        <v>4.6296296296296298</v>
      </c>
      <c r="N110" s="58"/>
      <c r="O110" s="58">
        <f>F110/$F110*100</f>
        <v>100</v>
      </c>
    </row>
    <row r="112" spans="1:15" ht="15" thickBot="1" x14ac:dyDescent="0.35">
      <c r="A112" s="57"/>
      <c r="B112" s="27"/>
      <c r="C112" s="27"/>
      <c r="D112" s="27"/>
      <c r="E112" s="27"/>
      <c r="F112" s="27"/>
      <c r="J112" s="57"/>
      <c r="K112" s="27"/>
      <c r="L112" s="27"/>
      <c r="M112" s="27"/>
      <c r="N112" s="27"/>
      <c r="O112" s="27"/>
    </row>
    <row r="114" spans="1:15" x14ac:dyDescent="0.3">
      <c r="A114" s="2" t="s">
        <v>0</v>
      </c>
      <c r="B114" t="s">
        <v>181</v>
      </c>
      <c r="J114" s="2" t="s">
        <v>0</v>
      </c>
      <c r="K114" t="s">
        <v>181</v>
      </c>
    </row>
    <row r="115" spans="1:15" x14ac:dyDescent="0.3">
      <c r="A115" s="2" t="s">
        <v>2</v>
      </c>
      <c r="B115" t="s">
        <v>190</v>
      </c>
      <c r="J115" s="2" t="s">
        <v>2</v>
      </c>
      <c r="K115" t="s">
        <v>190</v>
      </c>
    </row>
    <row r="116" spans="1:15" x14ac:dyDescent="0.3">
      <c r="A116" s="2" t="s">
        <v>4</v>
      </c>
      <c r="B116" t="s">
        <v>180</v>
      </c>
      <c r="J116" s="2" t="s">
        <v>4</v>
      </c>
      <c r="K116" t="s">
        <v>180</v>
      </c>
    </row>
    <row r="117" spans="1:15" x14ac:dyDescent="0.3">
      <c r="A117" s="2" t="s">
        <v>6</v>
      </c>
      <c r="B117" t="s">
        <v>189</v>
      </c>
      <c r="J117" s="2" t="s">
        <v>6</v>
      </c>
      <c r="K117" t="s">
        <v>189</v>
      </c>
    </row>
    <row r="118" spans="1:15" x14ac:dyDescent="0.3">
      <c r="A118" s="9" t="s">
        <v>37</v>
      </c>
      <c r="B118" s="10" t="s">
        <v>188</v>
      </c>
      <c r="J118" s="9" t="s">
        <v>37</v>
      </c>
      <c r="K118" s="10" t="s">
        <v>188</v>
      </c>
    </row>
    <row r="119" spans="1:15" x14ac:dyDescent="0.3">
      <c r="B119" s="4" t="s">
        <v>178</v>
      </c>
      <c r="C119" s="4" t="s">
        <v>32</v>
      </c>
      <c r="D119" s="4" t="s">
        <v>11</v>
      </c>
      <c r="E119" s="4" t="s">
        <v>12</v>
      </c>
      <c r="F119" s="4" t="s">
        <v>13</v>
      </c>
      <c r="K119" s="4" t="s">
        <v>178</v>
      </c>
      <c r="L119" s="4" t="s">
        <v>32</v>
      </c>
      <c r="M119" s="4" t="s">
        <v>11</v>
      </c>
      <c r="N119" s="4" t="s">
        <v>12</v>
      </c>
      <c r="O119" s="4" t="s">
        <v>13</v>
      </c>
    </row>
    <row r="120" spans="1:15" x14ac:dyDescent="0.3">
      <c r="A120" s="2" t="s">
        <v>14</v>
      </c>
      <c r="B120">
        <v>2</v>
      </c>
      <c r="C120">
        <v>6</v>
      </c>
      <c r="D120">
        <v>0</v>
      </c>
      <c r="E120">
        <v>8</v>
      </c>
      <c r="F120">
        <v>8</v>
      </c>
      <c r="J120" s="2" t="s">
        <v>14</v>
      </c>
      <c r="K120" s="20">
        <f t="shared" ref="K120:L127" si="16">B120/$F120*100</f>
        <v>25</v>
      </c>
      <c r="L120" s="20">
        <f t="shared" si="16"/>
        <v>75</v>
      </c>
      <c r="M120" s="22">
        <f t="shared" ref="M120:M127" si="17">D120/$E120*100</f>
        <v>0</v>
      </c>
      <c r="N120" s="20"/>
      <c r="O120" s="20">
        <f t="shared" ref="O120:O127" si="18">F120/$F120*100</f>
        <v>100</v>
      </c>
    </row>
    <row r="121" spans="1:15" x14ac:dyDescent="0.3">
      <c r="A121" s="2" t="s">
        <v>15</v>
      </c>
      <c r="B121">
        <v>0</v>
      </c>
      <c r="C121">
        <v>8</v>
      </c>
      <c r="D121">
        <v>1</v>
      </c>
      <c r="E121">
        <v>9</v>
      </c>
      <c r="F121">
        <v>8</v>
      </c>
      <c r="J121" s="2" t="s">
        <v>15</v>
      </c>
      <c r="K121" s="20">
        <f t="shared" si="16"/>
        <v>0</v>
      </c>
      <c r="L121" s="20">
        <f t="shared" si="16"/>
        <v>100</v>
      </c>
      <c r="M121" s="22">
        <f t="shared" si="17"/>
        <v>11.111111111111111</v>
      </c>
      <c r="N121" s="20"/>
      <c r="O121" s="20">
        <f t="shared" si="18"/>
        <v>100</v>
      </c>
    </row>
    <row r="122" spans="1:15" x14ac:dyDescent="0.3">
      <c r="A122" s="2" t="s">
        <v>16</v>
      </c>
      <c r="B122">
        <v>1</v>
      </c>
      <c r="C122">
        <v>30</v>
      </c>
      <c r="D122">
        <v>2</v>
      </c>
      <c r="E122">
        <v>33</v>
      </c>
      <c r="F122">
        <v>31</v>
      </c>
      <c r="J122" s="2" t="s">
        <v>16</v>
      </c>
      <c r="K122" s="20">
        <f t="shared" si="16"/>
        <v>3.225806451612903</v>
      </c>
      <c r="L122" s="20">
        <f t="shared" si="16"/>
        <v>96.774193548387103</v>
      </c>
      <c r="M122" s="22">
        <f t="shared" si="17"/>
        <v>6.0606060606060606</v>
      </c>
      <c r="N122" s="20"/>
      <c r="O122" s="20">
        <f t="shared" si="18"/>
        <v>100</v>
      </c>
    </row>
    <row r="123" spans="1:15" x14ac:dyDescent="0.3">
      <c r="A123" s="2" t="s">
        <v>17</v>
      </c>
      <c r="B123">
        <v>3</v>
      </c>
      <c r="C123">
        <v>7</v>
      </c>
      <c r="D123">
        <v>0</v>
      </c>
      <c r="E123">
        <v>10</v>
      </c>
      <c r="F123">
        <v>10</v>
      </c>
      <c r="J123" s="2" t="s">
        <v>17</v>
      </c>
      <c r="K123" s="20">
        <f t="shared" si="16"/>
        <v>30</v>
      </c>
      <c r="L123" s="20">
        <f t="shared" si="16"/>
        <v>70</v>
      </c>
      <c r="M123" s="22">
        <f t="shared" si="17"/>
        <v>0</v>
      </c>
      <c r="N123" s="20"/>
      <c r="O123" s="20">
        <f t="shared" si="18"/>
        <v>100</v>
      </c>
    </row>
    <row r="124" spans="1:15" x14ac:dyDescent="0.3">
      <c r="A124" s="2" t="s">
        <v>18</v>
      </c>
      <c r="B124">
        <v>6</v>
      </c>
      <c r="C124">
        <v>8</v>
      </c>
      <c r="D124">
        <v>1</v>
      </c>
      <c r="E124">
        <v>15</v>
      </c>
      <c r="F124">
        <v>14</v>
      </c>
      <c r="J124" s="2" t="s">
        <v>18</v>
      </c>
      <c r="K124" s="20">
        <f t="shared" si="16"/>
        <v>42.857142857142854</v>
      </c>
      <c r="L124" s="20">
        <f t="shared" si="16"/>
        <v>57.142857142857139</v>
      </c>
      <c r="M124" s="22">
        <f t="shared" si="17"/>
        <v>6.666666666666667</v>
      </c>
      <c r="N124" s="20"/>
      <c r="O124" s="20">
        <f t="shared" si="18"/>
        <v>100</v>
      </c>
    </row>
    <row r="125" spans="1:15" x14ac:dyDescent="0.3">
      <c r="A125" s="2" t="s">
        <v>19</v>
      </c>
      <c r="B125">
        <v>1</v>
      </c>
      <c r="C125">
        <v>1</v>
      </c>
      <c r="D125">
        <v>0</v>
      </c>
      <c r="E125">
        <v>2</v>
      </c>
      <c r="F125">
        <v>2</v>
      </c>
      <c r="J125" s="2" t="s">
        <v>19</v>
      </c>
      <c r="K125" s="20">
        <f t="shared" si="16"/>
        <v>50</v>
      </c>
      <c r="L125" s="20">
        <f t="shared" si="16"/>
        <v>50</v>
      </c>
      <c r="M125" s="22">
        <f t="shared" si="17"/>
        <v>0</v>
      </c>
      <c r="N125" s="20"/>
      <c r="O125" s="20">
        <f t="shared" si="18"/>
        <v>100</v>
      </c>
    </row>
    <row r="126" spans="1:15" x14ac:dyDescent="0.3">
      <c r="A126" s="2" t="s">
        <v>20</v>
      </c>
      <c r="B126">
        <v>8</v>
      </c>
      <c r="C126">
        <v>7</v>
      </c>
      <c r="D126">
        <v>1</v>
      </c>
      <c r="E126">
        <v>16</v>
      </c>
      <c r="F126">
        <v>15</v>
      </c>
      <c r="J126" s="2" t="s">
        <v>20</v>
      </c>
      <c r="K126" s="20">
        <f t="shared" si="16"/>
        <v>53.333333333333336</v>
      </c>
      <c r="L126" s="20">
        <f t="shared" si="16"/>
        <v>46.666666666666664</v>
      </c>
      <c r="M126" s="22">
        <f t="shared" si="17"/>
        <v>6.25</v>
      </c>
      <c r="N126" s="20"/>
      <c r="O126" s="20">
        <f t="shared" si="18"/>
        <v>100</v>
      </c>
    </row>
    <row r="127" spans="1:15" x14ac:dyDescent="0.3">
      <c r="A127" s="2" t="s">
        <v>21</v>
      </c>
      <c r="B127" s="60">
        <v>21</v>
      </c>
      <c r="C127" s="60">
        <v>67</v>
      </c>
      <c r="D127" s="60">
        <v>5</v>
      </c>
      <c r="E127" s="60">
        <v>93</v>
      </c>
      <c r="F127" s="60">
        <v>88</v>
      </c>
      <c r="J127" s="2" t="s">
        <v>21</v>
      </c>
      <c r="K127" s="58">
        <f t="shared" si="16"/>
        <v>23.863636363636363</v>
      </c>
      <c r="L127" s="58">
        <f t="shared" si="16"/>
        <v>76.13636363636364</v>
      </c>
      <c r="M127" s="59">
        <f t="shared" si="17"/>
        <v>5.376344086021505</v>
      </c>
      <c r="N127" s="58"/>
      <c r="O127" s="58">
        <f t="shared" si="18"/>
        <v>100</v>
      </c>
    </row>
    <row r="129" spans="1:15" x14ac:dyDescent="0.3">
      <c r="A129" s="2" t="s">
        <v>0</v>
      </c>
      <c r="B129" t="s">
        <v>181</v>
      </c>
      <c r="J129" s="2" t="s">
        <v>0</v>
      </c>
      <c r="K129" t="s">
        <v>181</v>
      </c>
    </row>
    <row r="130" spans="1:15" x14ac:dyDescent="0.3">
      <c r="A130" s="2" t="s">
        <v>2</v>
      </c>
      <c r="B130" t="s">
        <v>190</v>
      </c>
      <c r="J130" s="2" t="s">
        <v>2</v>
      </c>
      <c r="K130" t="s">
        <v>190</v>
      </c>
    </row>
    <row r="131" spans="1:15" x14ac:dyDescent="0.3">
      <c r="A131" s="2" t="s">
        <v>4</v>
      </c>
      <c r="B131" t="s">
        <v>180</v>
      </c>
      <c r="J131" s="2" t="s">
        <v>4</v>
      </c>
      <c r="K131" t="s">
        <v>180</v>
      </c>
    </row>
    <row r="132" spans="1:15" x14ac:dyDescent="0.3">
      <c r="A132" s="2" t="s">
        <v>6</v>
      </c>
      <c r="B132" t="s">
        <v>189</v>
      </c>
      <c r="J132" s="2" t="s">
        <v>6</v>
      </c>
      <c r="K132" t="s">
        <v>189</v>
      </c>
    </row>
    <row r="133" spans="1:15" x14ac:dyDescent="0.3">
      <c r="A133" s="9" t="s">
        <v>37</v>
      </c>
      <c r="B133" s="10" t="s">
        <v>188</v>
      </c>
      <c r="J133" s="9" t="s">
        <v>37</v>
      </c>
      <c r="K133" s="10" t="s">
        <v>188</v>
      </c>
    </row>
    <row r="134" spans="1:15" x14ac:dyDescent="0.3">
      <c r="B134" s="8" t="s">
        <v>178</v>
      </c>
      <c r="C134" s="8" t="s">
        <v>32</v>
      </c>
      <c r="D134" s="8" t="s">
        <v>11</v>
      </c>
      <c r="E134" s="8" t="s">
        <v>12</v>
      </c>
      <c r="F134" s="8" t="s">
        <v>13</v>
      </c>
      <c r="K134" s="8" t="s">
        <v>178</v>
      </c>
      <c r="L134" s="8" t="s">
        <v>32</v>
      </c>
      <c r="M134" s="8" t="s">
        <v>11</v>
      </c>
      <c r="N134" s="8" t="s">
        <v>12</v>
      </c>
      <c r="O134" s="8" t="s">
        <v>13</v>
      </c>
    </row>
    <row r="135" spans="1:15" x14ac:dyDescent="0.3">
      <c r="A135" s="2" t="s">
        <v>22</v>
      </c>
      <c r="B135">
        <v>3</v>
      </c>
      <c r="C135">
        <v>35</v>
      </c>
      <c r="D135">
        <v>3</v>
      </c>
      <c r="E135">
        <v>41</v>
      </c>
      <c r="F135">
        <v>38</v>
      </c>
      <c r="J135" s="2" t="s">
        <v>22</v>
      </c>
      <c r="K135" s="20">
        <f t="shared" ref="K135:L138" si="19">B135/$F135*100</f>
        <v>7.8947368421052628</v>
      </c>
      <c r="L135" s="20">
        <f t="shared" si="19"/>
        <v>92.10526315789474</v>
      </c>
      <c r="M135" s="22">
        <f>D135/$E135*100</f>
        <v>7.3170731707317067</v>
      </c>
      <c r="N135" s="20"/>
      <c r="O135" s="20">
        <f>F135/$F135*100</f>
        <v>100</v>
      </c>
    </row>
    <row r="136" spans="1:15" x14ac:dyDescent="0.3">
      <c r="A136" s="2" t="s">
        <v>24</v>
      </c>
      <c r="B136">
        <v>7</v>
      </c>
      <c r="C136">
        <v>17</v>
      </c>
      <c r="D136">
        <v>1</v>
      </c>
      <c r="E136">
        <v>25</v>
      </c>
      <c r="F136">
        <v>24</v>
      </c>
      <c r="J136" s="2" t="s">
        <v>24</v>
      </c>
      <c r="K136" s="20">
        <f t="shared" si="19"/>
        <v>29.166666666666668</v>
      </c>
      <c r="L136" s="20">
        <f t="shared" si="19"/>
        <v>70.833333333333343</v>
      </c>
      <c r="M136" s="22">
        <f>D136/$E136*100</f>
        <v>4</v>
      </c>
      <c r="N136" s="20"/>
      <c r="O136" s="20">
        <f>F136/$F136*100</f>
        <v>100</v>
      </c>
    </row>
    <row r="137" spans="1:15" x14ac:dyDescent="0.3">
      <c r="A137" s="2" t="s">
        <v>141</v>
      </c>
      <c r="B137">
        <v>11</v>
      </c>
      <c r="C137">
        <v>15</v>
      </c>
      <c r="D137">
        <v>1</v>
      </c>
      <c r="E137">
        <v>27</v>
      </c>
      <c r="F137">
        <v>26</v>
      </c>
      <c r="J137" s="2" t="s">
        <v>141</v>
      </c>
      <c r="K137" s="20">
        <f t="shared" si="19"/>
        <v>42.307692307692307</v>
      </c>
      <c r="L137" s="20">
        <f t="shared" si="19"/>
        <v>57.692307692307686</v>
      </c>
      <c r="M137" s="22">
        <f>D137/$E137*100</f>
        <v>3.7037037037037033</v>
      </c>
      <c r="N137" s="20"/>
      <c r="O137" s="20">
        <f>F137/$F137*100</f>
        <v>100</v>
      </c>
    </row>
    <row r="138" spans="1:15" x14ac:dyDescent="0.3">
      <c r="A138" s="2" t="s">
        <v>21</v>
      </c>
      <c r="B138" s="60">
        <v>21</v>
      </c>
      <c r="C138" s="60">
        <v>67</v>
      </c>
      <c r="D138" s="60">
        <v>5</v>
      </c>
      <c r="E138" s="60">
        <v>93</v>
      </c>
      <c r="F138" s="60">
        <v>88</v>
      </c>
      <c r="J138" s="2" t="s">
        <v>21</v>
      </c>
      <c r="K138" s="58">
        <f t="shared" si="19"/>
        <v>23.863636363636363</v>
      </c>
      <c r="L138" s="58">
        <f t="shared" si="19"/>
        <v>76.13636363636364</v>
      </c>
      <c r="M138" s="59">
        <f>D138/$E138*100</f>
        <v>5.376344086021505</v>
      </c>
      <c r="N138" s="58"/>
      <c r="O138" s="58">
        <f>F138/$F138*100</f>
        <v>100</v>
      </c>
    </row>
    <row r="140" spans="1:15" ht="15" thickBot="1" x14ac:dyDescent="0.35">
      <c r="A140" s="57"/>
      <c r="B140" s="27"/>
      <c r="C140" s="27"/>
      <c r="D140" s="27"/>
      <c r="E140" s="27"/>
      <c r="F140" s="27"/>
      <c r="J140" s="57"/>
      <c r="K140" s="27"/>
      <c r="L140" s="27"/>
      <c r="M140" s="27"/>
      <c r="N140" s="27"/>
      <c r="O140" s="27"/>
    </row>
    <row r="142" spans="1:15" x14ac:dyDescent="0.3">
      <c r="A142" s="2" t="s">
        <v>0</v>
      </c>
      <c r="B142" t="s">
        <v>181</v>
      </c>
      <c r="J142" s="2" t="s">
        <v>0</v>
      </c>
      <c r="K142" t="s">
        <v>181</v>
      </c>
    </row>
    <row r="143" spans="1:15" x14ac:dyDescent="0.3">
      <c r="A143" s="2" t="s">
        <v>2</v>
      </c>
      <c r="B143" t="s">
        <v>187</v>
      </c>
      <c r="J143" s="2" t="s">
        <v>2</v>
      </c>
      <c r="K143" t="s">
        <v>187</v>
      </c>
    </row>
    <row r="144" spans="1:15" x14ac:dyDescent="0.3">
      <c r="A144" s="2" t="s">
        <v>4</v>
      </c>
      <c r="B144" t="s">
        <v>180</v>
      </c>
      <c r="J144" s="2" t="s">
        <v>4</v>
      </c>
      <c r="K144" t="s">
        <v>180</v>
      </c>
    </row>
    <row r="145" spans="1:15" x14ac:dyDescent="0.3">
      <c r="A145" s="2" t="s">
        <v>6</v>
      </c>
      <c r="B145" t="s">
        <v>186</v>
      </c>
      <c r="J145" s="2" t="s">
        <v>6</v>
      </c>
      <c r="K145" t="s">
        <v>186</v>
      </c>
    </row>
    <row r="146" spans="1:15" x14ac:dyDescent="0.3">
      <c r="A146" s="9" t="s">
        <v>37</v>
      </c>
      <c r="B146" s="10" t="s">
        <v>185</v>
      </c>
      <c r="J146" s="9" t="s">
        <v>37</v>
      </c>
      <c r="K146" s="10" t="s">
        <v>185</v>
      </c>
    </row>
    <row r="147" spans="1:15" x14ac:dyDescent="0.3">
      <c r="B147" s="4" t="s">
        <v>178</v>
      </c>
      <c r="C147" s="4" t="s">
        <v>32</v>
      </c>
      <c r="D147" s="4" t="s">
        <v>11</v>
      </c>
      <c r="E147" s="4" t="s">
        <v>12</v>
      </c>
      <c r="F147" s="4" t="s">
        <v>13</v>
      </c>
      <c r="K147" s="4" t="s">
        <v>178</v>
      </c>
      <c r="L147" s="4" t="s">
        <v>32</v>
      </c>
      <c r="M147" s="4" t="s">
        <v>11</v>
      </c>
      <c r="N147" s="4" t="s">
        <v>12</v>
      </c>
      <c r="O147" s="4" t="s">
        <v>13</v>
      </c>
    </row>
    <row r="148" spans="1:15" x14ac:dyDescent="0.3">
      <c r="A148" s="2" t="s">
        <v>14</v>
      </c>
      <c r="B148">
        <v>2</v>
      </c>
      <c r="C148">
        <v>5</v>
      </c>
      <c r="D148">
        <v>0</v>
      </c>
      <c r="E148">
        <v>7</v>
      </c>
      <c r="F148">
        <v>7</v>
      </c>
      <c r="J148" s="2" t="s">
        <v>14</v>
      </c>
      <c r="K148" s="20">
        <f t="shared" ref="K148:L155" si="20">B148/$F148*100</f>
        <v>28.571428571428569</v>
      </c>
      <c r="L148" s="20">
        <f t="shared" si="20"/>
        <v>71.428571428571431</v>
      </c>
      <c r="M148" s="22">
        <f t="shared" ref="M148:M155" si="21">D148/$E148*100</f>
        <v>0</v>
      </c>
      <c r="N148" s="20"/>
      <c r="O148" s="20">
        <f t="shared" ref="O148:O155" si="22">F148/$F148*100</f>
        <v>100</v>
      </c>
    </row>
    <row r="149" spans="1:15" x14ac:dyDescent="0.3">
      <c r="A149" s="2" t="s">
        <v>15</v>
      </c>
      <c r="B149">
        <v>0</v>
      </c>
      <c r="C149">
        <v>7</v>
      </c>
      <c r="D149">
        <v>2</v>
      </c>
      <c r="E149">
        <v>9</v>
      </c>
      <c r="F149">
        <v>7</v>
      </c>
      <c r="J149" s="2" t="s">
        <v>15</v>
      </c>
      <c r="K149" s="20">
        <f t="shared" si="20"/>
        <v>0</v>
      </c>
      <c r="L149" s="20">
        <f t="shared" si="20"/>
        <v>100</v>
      </c>
      <c r="M149" s="22">
        <f t="shared" si="21"/>
        <v>22.222222222222221</v>
      </c>
      <c r="N149" s="20"/>
      <c r="O149" s="20">
        <f t="shared" si="22"/>
        <v>100</v>
      </c>
    </row>
    <row r="150" spans="1:15" x14ac:dyDescent="0.3">
      <c r="A150" s="2" t="s">
        <v>16</v>
      </c>
      <c r="B150">
        <v>1</v>
      </c>
      <c r="C150">
        <v>29</v>
      </c>
      <c r="D150">
        <v>3</v>
      </c>
      <c r="E150">
        <v>33</v>
      </c>
      <c r="F150">
        <v>30</v>
      </c>
      <c r="J150" s="2" t="s">
        <v>16</v>
      </c>
      <c r="K150" s="20">
        <f t="shared" si="20"/>
        <v>3.3333333333333335</v>
      </c>
      <c r="L150" s="20">
        <f t="shared" si="20"/>
        <v>96.666666666666671</v>
      </c>
      <c r="M150" s="22">
        <f t="shared" si="21"/>
        <v>9.0909090909090917</v>
      </c>
      <c r="N150" s="20"/>
      <c r="O150" s="20">
        <f t="shared" si="22"/>
        <v>100</v>
      </c>
    </row>
    <row r="151" spans="1:15" x14ac:dyDescent="0.3">
      <c r="A151" s="2" t="s">
        <v>17</v>
      </c>
      <c r="B151">
        <v>3</v>
      </c>
      <c r="C151">
        <v>9</v>
      </c>
      <c r="D151">
        <v>0</v>
      </c>
      <c r="E151">
        <v>12</v>
      </c>
      <c r="F151">
        <v>12</v>
      </c>
      <c r="J151" s="2" t="s">
        <v>17</v>
      </c>
      <c r="K151" s="20">
        <f t="shared" si="20"/>
        <v>25</v>
      </c>
      <c r="L151" s="20">
        <f t="shared" si="20"/>
        <v>75</v>
      </c>
      <c r="M151" s="22">
        <f t="shared" si="21"/>
        <v>0</v>
      </c>
      <c r="N151" s="20"/>
      <c r="O151" s="20">
        <f t="shared" si="22"/>
        <v>100</v>
      </c>
    </row>
    <row r="152" spans="1:15" x14ac:dyDescent="0.3">
      <c r="A152" s="2" t="s">
        <v>18</v>
      </c>
      <c r="B152">
        <v>4</v>
      </c>
      <c r="C152">
        <v>10</v>
      </c>
      <c r="D152">
        <v>1</v>
      </c>
      <c r="E152">
        <v>15</v>
      </c>
      <c r="F152">
        <v>14</v>
      </c>
      <c r="J152" s="2" t="s">
        <v>18</v>
      </c>
      <c r="K152" s="20">
        <f t="shared" si="20"/>
        <v>28.571428571428569</v>
      </c>
      <c r="L152" s="20">
        <f t="shared" si="20"/>
        <v>71.428571428571431</v>
      </c>
      <c r="M152" s="22">
        <f t="shared" si="21"/>
        <v>6.666666666666667</v>
      </c>
      <c r="N152" s="20"/>
      <c r="O152" s="20">
        <f t="shared" si="22"/>
        <v>100</v>
      </c>
    </row>
    <row r="153" spans="1:15" x14ac:dyDescent="0.3">
      <c r="A153" s="2" t="s">
        <v>19</v>
      </c>
      <c r="B153">
        <v>1</v>
      </c>
      <c r="C153">
        <v>1</v>
      </c>
      <c r="D153">
        <v>0</v>
      </c>
      <c r="E153">
        <v>2</v>
      </c>
      <c r="F153">
        <v>2</v>
      </c>
      <c r="J153" s="2" t="s">
        <v>19</v>
      </c>
      <c r="K153" s="20">
        <f t="shared" si="20"/>
        <v>50</v>
      </c>
      <c r="L153" s="20">
        <f t="shared" si="20"/>
        <v>50</v>
      </c>
      <c r="M153" s="22">
        <f t="shared" si="21"/>
        <v>0</v>
      </c>
      <c r="N153" s="20"/>
      <c r="O153" s="20">
        <f t="shared" si="22"/>
        <v>100</v>
      </c>
    </row>
    <row r="154" spans="1:15" x14ac:dyDescent="0.3">
      <c r="A154" s="2" t="s">
        <v>20</v>
      </c>
      <c r="B154">
        <v>8</v>
      </c>
      <c r="C154">
        <v>9</v>
      </c>
      <c r="D154">
        <v>1</v>
      </c>
      <c r="E154">
        <v>18</v>
      </c>
      <c r="F154">
        <v>17</v>
      </c>
      <c r="J154" s="2" t="s">
        <v>20</v>
      </c>
      <c r="K154" s="20">
        <f t="shared" si="20"/>
        <v>47.058823529411761</v>
      </c>
      <c r="L154" s="20">
        <f t="shared" si="20"/>
        <v>52.941176470588239</v>
      </c>
      <c r="M154" s="22">
        <f t="shared" si="21"/>
        <v>5.5555555555555554</v>
      </c>
      <c r="N154" s="20"/>
      <c r="O154" s="20">
        <f t="shared" si="22"/>
        <v>100</v>
      </c>
    </row>
    <row r="155" spans="1:15" x14ac:dyDescent="0.3">
      <c r="A155" s="2" t="s">
        <v>21</v>
      </c>
      <c r="B155" s="60">
        <v>19</v>
      </c>
      <c r="C155" s="60">
        <v>70</v>
      </c>
      <c r="D155" s="60">
        <v>7</v>
      </c>
      <c r="E155" s="60">
        <v>96</v>
      </c>
      <c r="F155" s="60">
        <v>89</v>
      </c>
      <c r="J155" s="2" t="s">
        <v>21</v>
      </c>
      <c r="K155" s="58">
        <f t="shared" si="20"/>
        <v>21.348314606741571</v>
      </c>
      <c r="L155" s="58">
        <f t="shared" si="20"/>
        <v>78.651685393258433</v>
      </c>
      <c r="M155" s="59">
        <f t="shared" si="21"/>
        <v>7.291666666666667</v>
      </c>
      <c r="N155" s="58"/>
      <c r="O155" s="58">
        <f t="shared" si="22"/>
        <v>100</v>
      </c>
    </row>
    <row r="157" spans="1:15" x14ac:dyDescent="0.3">
      <c r="A157" s="2" t="s">
        <v>0</v>
      </c>
      <c r="B157" t="s">
        <v>181</v>
      </c>
      <c r="J157" s="2" t="s">
        <v>0</v>
      </c>
      <c r="K157" t="s">
        <v>181</v>
      </c>
    </row>
    <row r="158" spans="1:15" x14ac:dyDescent="0.3">
      <c r="A158" s="2" t="s">
        <v>2</v>
      </c>
      <c r="B158" t="s">
        <v>187</v>
      </c>
      <c r="J158" s="2" t="s">
        <v>2</v>
      </c>
      <c r="K158" t="s">
        <v>187</v>
      </c>
    </row>
    <row r="159" spans="1:15" x14ac:dyDescent="0.3">
      <c r="A159" s="2" t="s">
        <v>4</v>
      </c>
      <c r="B159" t="s">
        <v>180</v>
      </c>
      <c r="J159" s="2" t="s">
        <v>4</v>
      </c>
      <c r="K159" t="s">
        <v>180</v>
      </c>
    </row>
    <row r="160" spans="1:15" x14ac:dyDescent="0.3">
      <c r="A160" s="2" t="s">
        <v>6</v>
      </c>
      <c r="B160" t="s">
        <v>186</v>
      </c>
      <c r="J160" s="2" t="s">
        <v>6</v>
      </c>
      <c r="K160" t="s">
        <v>186</v>
      </c>
    </row>
    <row r="161" spans="1:15" x14ac:dyDescent="0.3">
      <c r="A161" s="9" t="s">
        <v>37</v>
      </c>
      <c r="B161" s="10" t="s">
        <v>185</v>
      </c>
      <c r="J161" s="9" t="s">
        <v>37</v>
      </c>
      <c r="K161" s="10" t="s">
        <v>185</v>
      </c>
    </row>
    <row r="162" spans="1:15" x14ac:dyDescent="0.3">
      <c r="B162" s="8" t="s">
        <v>178</v>
      </c>
      <c r="C162" s="8" t="s">
        <v>32</v>
      </c>
      <c r="D162" s="8" t="s">
        <v>11</v>
      </c>
      <c r="E162" s="8" t="s">
        <v>12</v>
      </c>
      <c r="F162" s="8" t="s">
        <v>13</v>
      </c>
      <c r="K162" s="8" t="s">
        <v>178</v>
      </c>
      <c r="L162" s="8" t="s">
        <v>32</v>
      </c>
      <c r="M162" s="8" t="s">
        <v>11</v>
      </c>
      <c r="N162" s="8" t="s">
        <v>12</v>
      </c>
      <c r="O162" s="8" t="s">
        <v>13</v>
      </c>
    </row>
    <row r="163" spans="1:15" x14ac:dyDescent="0.3">
      <c r="A163" s="2" t="s">
        <v>22</v>
      </c>
      <c r="B163">
        <v>1</v>
      </c>
      <c r="C163">
        <v>34</v>
      </c>
      <c r="D163">
        <v>5</v>
      </c>
      <c r="E163">
        <v>40</v>
      </c>
      <c r="F163">
        <v>35</v>
      </c>
      <c r="J163" s="2" t="s">
        <v>22</v>
      </c>
      <c r="K163" s="20">
        <f t="shared" ref="K163:L166" si="23">B163/$F163*100</f>
        <v>2.8571428571428572</v>
      </c>
      <c r="L163" s="20">
        <f t="shared" si="23"/>
        <v>97.142857142857139</v>
      </c>
      <c r="M163" s="22">
        <f>D163/$E163*100</f>
        <v>12.5</v>
      </c>
      <c r="N163" s="20"/>
      <c r="O163" s="20">
        <f>F163/$F163*100</f>
        <v>100</v>
      </c>
    </row>
    <row r="164" spans="1:15" x14ac:dyDescent="0.3">
      <c r="A164" s="2" t="s">
        <v>24</v>
      </c>
      <c r="B164">
        <v>6</v>
      </c>
      <c r="C164">
        <v>21</v>
      </c>
      <c r="D164">
        <v>1</v>
      </c>
      <c r="E164">
        <v>28</v>
      </c>
      <c r="F164">
        <v>27</v>
      </c>
      <c r="J164" s="2" t="s">
        <v>24</v>
      </c>
      <c r="K164" s="20">
        <f t="shared" si="23"/>
        <v>22.222222222222221</v>
      </c>
      <c r="L164" s="20">
        <f t="shared" si="23"/>
        <v>77.777777777777786</v>
      </c>
      <c r="M164" s="22">
        <f>D164/$E164*100</f>
        <v>3.5714285714285712</v>
      </c>
      <c r="N164" s="20"/>
      <c r="O164" s="20">
        <f>F164/$F164*100</f>
        <v>100</v>
      </c>
    </row>
    <row r="165" spans="1:15" x14ac:dyDescent="0.3">
      <c r="A165" s="2" t="s">
        <v>141</v>
      </c>
      <c r="B165">
        <v>12</v>
      </c>
      <c r="C165">
        <v>15</v>
      </c>
      <c r="D165">
        <v>1</v>
      </c>
      <c r="E165">
        <v>28</v>
      </c>
      <c r="F165">
        <v>27</v>
      </c>
      <c r="J165" s="2" t="s">
        <v>141</v>
      </c>
      <c r="K165" s="20">
        <f t="shared" si="23"/>
        <v>44.444444444444443</v>
      </c>
      <c r="L165" s="20">
        <f t="shared" si="23"/>
        <v>55.555555555555557</v>
      </c>
      <c r="M165" s="22">
        <f>D165/$E165*100</f>
        <v>3.5714285714285712</v>
      </c>
      <c r="N165" s="20"/>
      <c r="O165" s="20">
        <f>F165/$F165*100</f>
        <v>100</v>
      </c>
    </row>
    <row r="166" spans="1:15" x14ac:dyDescent="0.3">
      <c r="A166" s="2" t="s">
        <v>21</v>
      </c>
      <c r="B166" s="60">
        <v>19</v>
      </c>
      <c r="C166" s="60">
        <v>70</v>
      </c>
      <c r="D166" s="60">
        <v>7</v>
      </c>
      <c r="E166" s="60">
        <v>96</v>
      </c>
      <c r="F166" s="60">
        <v>89</v>
      </c>
      <c r="J166" s="2" t="s">
        <v>21</v>
      </c>
      <c r="K166" s="58">
        <f t="shared" si="23"/>
        <v>21.348314606741571</v>
      </c>
      <c r="L166" s="58">
        <f t="shared" si="23"/>
        <v>78.651685393258433</v>
      </c>
      <c r="M166" s="59">
        <f>D166/$E166*100</f>
        <v>7.291666666666667</v>
      </c>
      <c r="N166" s="58"/>
      <c r="O166" s="58">
        <f>F166/$F166*100</f>
        <v>100</v>
      </c>
    </row>
    <row r="168" spans="1:15" ht="15" thickBot="1" x14ac:dyDescent="0.35">
      <c r="A168" s="57"/>
      <c r="B168" s="27"/>
      <c r="C168" s="27"/>
      <c r="D168" s="27"/>
      <c r="E168" s="27"/>
      <c r="F168" s="27"/>
      <c r="J168" s="57"/>
      <c r="K168" s="27"/>
      <c r="L168" s="27"/>
      <c r="M168" s="27"/>
      <c r="N168" s="27"/>
      <c r="O168" s="27"/>
    </row>
    <row r="170" spans="1:15" x14ac:dyDescent="0.3">
      <c r="A170" s="2" t="s">
        <v>0</v>
      </c>
      <c r="B170" t="s">
        <v>181</v>
      </c>
      <c r="J170" s="2" t="s">
        <v>0</v>
      </c>
      <c r="K170" t="s">
        <v>181</v>
      </c>
    </row>
    <row r="171" spans="1:15" x14ac:dyDescent="0.3">
      <c r="A171" s="2" t="s">
        <v>2</v>
      </c>
      <c r="B171" t="s">
        <v>184</v>
      </c>
      <c r="J171" s="2" t="s">
        <v>2</v>
      </c>
      <c r="K171" t="s">
        <v>184</v>
      </c>
    </row>
    <row r="172" spans="1:15" x14ac:dyDescent="0.3">
      <c r="A172" s="2" t="s">
        <v>4</v>
      </c>
      <c r="B172" t="s">
        <v>180</v>
      </c>
      <c r="J172" s="2" t="s">
        <v>4</v>
      </c>
      <c r="K172" t="s">
        <v>180</v>
      </c>
    </row>
    <row r="173" spans="1:15" x14ac:dyDescent="0.3">
      <c r="A173" s="2" t="s">
        <v>6</v>
      </c>
      <c r="B173" t="s">
        <v>183</v>
      </c>
      <c r="J173" s="2" t="s">
        <v>6</v>
      </c>
      <c r="K173" t="s">
        <v>183</v>
      </c>
    </row>
    <row r="174" spans="1:15" x14ac:dyDescent="0.3">
      <c r="A174" s="9" t="s">
        <v>37</v>
      </c>
      <c r="B174" s="10" t="s">
        <v>182</v>
      </c>
      <c r="J174" s="9" t="s">
        <v>37</v>
      </c>
      <c r="K174" s="10" t="s">
        <v>182</v>
      </c>
    </row>
    <row r="175" spans="1:15" x14ac:dyDescent="0.3">
      <c r="B175" s="4" t="s">
        <v>178</v>
      </c>
      <c r="C175" s="4" t="s">
        <v>32</v>
      </c>
      <c r="D175" s="4" t="s">
        <v>11</v>
      </c>
      <c r="E175" s="4" t="s">
        <v>12</v>
      </c>
      <c r="F175" s="4" t="s">
        <v>13</v>
      </c>
      <c r="K175" s="4" t="s">
        <v>178</v>
      </c>
      <c r="L175" s="4" t="s">
        <v>32</v>
      </c>
      <c r="M175" s="4" t="s">
        <v>11</v>
      </c>
      <c r="N175" s="4" t="s">
        <v>12</v>
      </c>
      <c r="O175" s="4" t="s">
        <v>13</v>
      </c>
    </row>
    <row r="176" spans="1:15" x14ac:dyDescent="0.3">
      <c r="A176" s="2" t="s">
        <v>14</v>
      </c>
      <c r="B176">
        <v>2</v>
      </c>
      <c r="C176">
        <v>5</v>
      </c>
      <c r="D176">
        <v>0</v>
      </c>
      <c r="E176">
        <v>7</v>
      </c>
      <c r="F176">
        <v>7</v>
      </c>
      <c r="J176" s="2" t="s">
        <v>14</v>
      </c>
      <c r="K176" s="20">
        <f t="shared" ref="K176:L183" si="24">B176/$F176*100</f>
        <v>28.571428571428569</v>
      </c>
      <c r="L176" s="20">
        <f t="shared" si="24"/>
        <v>71.428571428571431</v>
      </c>
      <c r="M176" s="22">
        <f t="shared" ref="M176:M183" si="25">D176/$E176*100</f>
        <v>0</v>
      </c>
      <c r="N176" s="20"/>
      <c r="O176" s="20">
        <f t="shared" ref="O176:O183" si="26">F176/$F176*100</f>
        <v>100</v>
      </c>
    </row>
    <row r="177" spans="1:15" x14ac:dyDescent="0.3">
      <c r="A177" s="2" t="s">
        <v>15</v>
      </c>
      <c r="B177">
        <v>0</v>
      </c>
      <c r="C177">
        <v>8</v>
      </c>
      <c r="D177">
        <v>2</v>
      </c>
      <c r="E177">
        <v>10</v>
      </c>
      <c r="F177">
        <v>8</v>
      </c>
      <c r="J177" s="2" t="s">
        <v>15</v>
      </c>
      <c r="K177" s="20">
        <f t="shared" si="24"/>
        <v>0</v>
      </c>
      <c r="L177" s="20">
        <f t="shared" si="24"/>
        <v>100</v>
      </c>
      <c r="M177" s="22">
        <f t="shared" si="25"/>
        <v>20</v>
      </c>
      <c r="N177" s="20"/>
      <c r="O177" s="20">
        <f t="shared" si="26"/>
        <v>100</v>
      </c>
    </row>
    <row r="178" spans="1:15" x14ac:dyDescent="0.3">
      <c r="A178" s="2" t="s">
        <v>16</v>
      </c>
      <c r="B178">
        <v>3</v>
      </c>
      <c r="C178">
        <v>29</v>
      </c>
      <c r="D178">
        <v>2</v>
      </c>
      <c r="E178">
        <v>34</v>
      </c>
      <c r="F178">
        <v>32</v>
      </c>
      <c r="J178" s="2" t="s">
        <v>16</v>
      </c>
      <c r="K178" s="20">
        <f t="shared" si="24"/>
        <v>9.375</v>
      </c>
      <c r="L178" s="20">
        <f t="shared" si="24"/>
        <v>90.625</v>
      </c>
      <c r="M178" s="22">
        <f t="shared" si="25"/>
        <v>5.8823529411764701</v>
      </c>
      <c r="N178" s="20"/>
      <c r="O178" s="20">
        <f t="shared" si="26"/>
        <v>100</v>
      </c>
    </row>
    <row r="179" spans="1:15" x14ac:dyDescent="0.3">
      <c r="A179" s="2" t="s">
        <v>17</v>
      </c>
      <c r="B179">
        <v>2</v>
      </c>
      <c r="C179">
        <v>8</v>
      </c>
      <c r="D179">
        <v>0</v>
      </c>
      <c r="E179">
        <v>10</v>
      </c>
      <c r="F179">
        <v>10</v>
      </c>
      <c r="J179" s="2" t="s">
        <v>17</v>
      </c>
      <c r="K179" s="20">
        <f t="shared" si="24"/>
        <v>20</v>
      </c>
      <c r="L179" s="20">
        <f t="shared" si="24"/>
        <v>80</v>
      </c>
      <c r="M179" s="22">
        <f t="shared" si="25"/>
        <v>0</v>
      </c>
      <c r="N179" s="20"/>
      <c r="O179" s="20">
        <f t="shared" si="26"/>
        <v>100</v>
      </c>
    </row>
    <row r="180" spans="1:15" x14ac:dyDescent="0.3">
      <c r="A180" s="2" t="s">
        <v>18</v>
      </c>
      <c r="B180">
        <v>2</v>
      </c>
      <c r="C180">
        <v>11</v>
      </c>
      <c r="D180">
        <v>1</v>
      </c>
      <c r="E180">
        <v>14</v>
      </c>
      <c r="F180">
        <v>13</v>
      </c>
      <c r="J180" s="2" t="s">
        <v>18</v>
      </c>
      <c r="K180" s="20">
        <f t="shared" si="24"/>
        <v>15.384615384615385</v>
      </c>
      <c r="L180" s="20">
        <f t="shared" si="24"/>
        <v>84.615384615384613</v>
      </c>
      <c r="M180" s="22">
        <f t="shared" si="25"/>
        <v>7.1428571428571423</v>
      </c>
      <c r="N180" s="20"/>
      <c r="O180" s="20">
        <f t="shared" si="26"/>
        <v>100</v>
      </c>
    </row>
    <row r="181" spans="1:15" x14ac:dyDescent="0.3">
      <c r="A181" s="2" t="s">
        <v>19</v>
      </c>
      <c r="B181">
        <v>1</v>
      </c>
      <c r="C181">
        <v>1</v>
      </c>
      <c r="D181">
        <v>0</v>
      </c>
      <c r="E181">
        <v>2</v>
      </c>
      <c r="F181">
        <v>2</v>
      </c>
      <c r="J181" s="2" t="s">
        <v>19</v>
      </c>
      <c r="K181" s="20">
        <f t="shared" si="24"/>
        <v>50</v>
      </c>
      <c r="L181" s="20">
        <f t="shared" si="24"/>
        <v>50</v>
      </c>
      <c r="M181" s="22">
        <f t="shared" si="25"/>
        <v>0</v>
      </c>
      <c r="N181" s="20"/>
      <c r="O181" s="20">
        <f t="shared" si="26"/>
        <v>100</v>
      </c>
    </row>
    <row r="182" spans="1:15" x14ac:dyDescent="0.3">
      <c r="A182" s="2" t="s">
        <v>20</v>
      </c>
      <c r="B182">
        <v>7</v>
      </c>
      <c r="C182">
        <v>9</v>
      </c>
      <c r="D182">
        <v>1</v>
      </c>
      <c r="E182">
        <v>17</v>
      </c>
      <c r="F182">
        <v>16</v>
      </c>
      <c r="J182" s="2" t="s">
        <v>20</v>
      </c>
      <c r="K182" s="20">
        <f t="shared" si="24"/>
        <v>43.75</v>
      </c>
      <c r="L182" s="20">
        <f t="shared" si="24"/>
        <v>56.25</v>
      </c>
      <c r="M182" s="22">
        <f t="shared" si="25"/>
        <v>5.8823529411764701</v>
      </c>
      <c r="N182" s="20"/>
      <c r="O182" s="20">
        <f t="shared" si="26"/>
        <v>100</v>
      </c>
    </row>
    <row r="183" spans="1:15" x14ac:dyDescent="0.3">
      <c r="A183" s="2" t="s">
        <v>21</v>
      </c>
      <c r="B183" s="60">
        <v>17</v>
      </c>
      <c r="C183" s="60">
        <v>71</v>
      </c>
      <c r="D183" s="60">
        <v>6</v>
      </c>
      <c r="E183" s="60">
        <v>94</v>
      </c>
      <c r="F183" s="60">
        <v>88</v>
      </c>
      <c r="J183" s="2" t="s">
        <v>21</v>
      </c>
      <c r="K183" s="58">
        <f t="shared" si="24"/>
        <v>19.318181818181817</v>
      </c>
      <c r="L183" s="58">
        <f t="shared" si="24"/>
        <v>80.681818181818173</v>
      </c>
      <c r="M183" s="59">
        <f t="shared" si="25"/>
        <v>6.3829787234042552</v>
      </c>
      <c r="N183" s="58"/>
      <c r="O183" s="58">
        <f t="shared" si="26"/>
        <v>100</v>
      </c>
    </row>
    <row r="185" spans="1:15" x14ac:dyDescent="0.3">
      <c r="A185" s="2" t="s">
        <v>0</v>
      </c>
      <c r="B185" t="s">
        <v>181</v>
      </c>
      <c r="J185" s="2" t="s">
        <v>0</v>
      </c>
      <c r="K185" t="s">
        <v>181</v>
      </c>
    </row>
    <row r="186" spans="1:15" x14ac:dyDescent="0.3">
      <c r="A186" s="2" t="s">
        <v>2</v>
      </c>
      <c r="B186" t="s">
        <v>184</v>
      </c>
      <c r="J186" s="2" t="s">
        <v>2</v>
      </c>
      <c r="K186" t="s">
        <v>184</v>
      </c>
    </row>
    <row r="187" spans="1:15" x14ac:dyDescent="0.3">
      <c r="A187" s="2" t="s">
        <v>4</v>
      </c>
      <c r="B187" t="s">
        <v>180</v>
      </c>
      <c r="J187" s="2" t="s">
        <v>4</v>
      </c>
      <c r="K187" t="s">
        <v>180</v>
      </c>
    </row>
    <row r="188" spans="1:15" x14ac:dyDescent="0.3">
      <c r="A188" s="2" t="s">
        <v>6</v>
      </c>
      <c r="B188" t="s">
        <v>183</v>
      </c>
      <c r="J188" s="2" t="s">
        <v>6</v>
      </c>
      <c r="K188" t="s">
        <v>183</v>
      </c>
    </row>
    <row r="189" spans="1:15" x14ac:dyDescent="0.3">
      <c r="A189" s="9" t="s">
        <v>37</v>
      </c>
      <c r="B189" s="10" t="s">
        <v>182</v>
      </c>
      <c r="J189" s="9" t="s">
        <v>37</v>
      </c>
      <c r="K189" s="10" t="s">
        <v>182</v>
      </c>
    </row>
    <row r="190" spans="1:15" x14ac:dyDescent="0.3">
      <c r="B190" s="8" t="s">
        <v>178</v>
      </c>
      <c r="C190" s="8" t="s">
        <v>32</v>
      </c>
      <c r="D190" s="8" t="s">
        <v>11</v>
      </c>
      <c r="E190" s="8" t="s">
        <v>12</v>
      </c>
      <c r="F190" s="8" t="s">
        <v>13</v>
      </c>
      <c r="K190" s="8" t="s">
        <v>178</v>
      </c>
      <c r="L190" s="8" t="s">
        <v>32</v>
      </c>
      <c r="M190" s="8" t="s">
        <v>11</v>
      </c>
      <c r="N190" s="8" t="s">
        <v>12</v>
      </c>
      <c r="O190" s="8" t="s">
        <v>13</v>
      </c>
    </row>
    <row r="191" spans="1:15" x14ac:dyDescent="0.3">
      <c r="A191" s="2" t="s">
        <v>22</v>
      </c>
      <c r="B191">
        <v>5</v>
      </c>
      <c r="C191">
        <v>31</v>
      </c>
      <c r="D191">
        <v>4</v>
      </c>
      <c r="E191">
        <v>40</v>
      </c>
      <c r="F191">
        <v>36</v>
      </c>
      <c r="J191" s="2" t="s">
        <v>22</v>
      </c>
      <c r="K191" s="20">
        <f t="shared" ref="K191:L194" si="27">B191/$F191*100</f>
        <v>13.888888888888889</v>
      </c>
      <c r="L191" s="20">
        <f t="shared" si="27"/>
        <v>86.111111111111114</v>
      </c>
      <c r="M191" s="22">
        <f>D191/$E191*100</f>
        <v>10</v>
      </c>
      <c r="N191" s="20"/>
      <c r="O191" s="20">
        <f>F191/$F191*100</f>
        <v>100</v>
      </c>
    </row>
    <row r="192" spans="1:15" x14ac:dyDescent="0.3">
      <c r="A192" s="2" t="s">
        <v>24</v>
      </c>
      <c r="B192">
        <v>3</v>
      </c>
      <c r="C192">
        <v>22</v>
      </c>
      <c r="D192">
        <v>1</v>
      </c>
      <c r="E192">
        <v>26</v>
      </c>
      <c r="F192">
        <v>25</v>
      </c>
      <c r="J192" s="2" t="s">
        <v>24</v>
      </c>
      <c r="K192" s="20">
        <f t="shared" si="27"/>
        <v>12</v>
      </c>
      <c r="L192" s="20">
        <f t="shared" si="27"/>
        <v>88</v>
      </c>
      <c r="M192" s="22">
        <f>D192/$E192*100</f>
        <v>3.8461538461538463</v>
      </c>
      <c r="N192" s="20"/>
      <c r="O192" s="20">
        <f>F192/$F192*100</f>
        <v>100</v>
      </c>
    </row>
    <row r="193" spans="1:15" x14ac:dyDescent="0.3">
      <c r="A193" s="2" t="s">
        <v>141</v>
      </c>
      <c r="B193">
        <v>9</v>
      </c>
      <c r="C193">
        <v>18</v>
      </c>
      <c r="D193">
        <v>1</v>
      </c>
      <c r="E193">
        <v>28</v>
      </c>
      <c r="F193">
        <v>27</v>
      </c>
      <c r="J193" s="2" t="s">
        <v>141</v>
      </c>
      <c r="K193" s="20">
        <f t="shared" si="27"/>
        <v>33.333333333333329</v>
      </c>
      <c r="L193" s="20">
        <f t="shared" si="27"/>
        <v>66.666666666666657</v>
      </c>
      <c r="M193" s="22">
        <f>D193/$E193*100</f>
        <v>3.5714285714285712</v>
      </c>
      <c r="N193" s="20"/>
      <c r="O193" s="20">
        <f>F193/$F193*100</f>
        <v>100</v>
      </c>
    </row>
    <row r="194" spans="1:15" x14ac:dyDescent="0.3">
      <c r="A194" s="2" t="s">
        <v>21</v>
      </c>
      <c r="B194" s="60">
        <v>17</v>
      </c>
      <c r="C194" s="60">
        <v>71</v>
      </c>
      <c r="D194" s="60">
        <v>6</v>
      </c>
      <c r="E194" s="60">
        <v>94</v>
      </c>
      <c r="F194" s="60">
        <v>88</v>
      </c>
      <c r="J194" s="2" t="s">
        <v>21</v>
      </c>
      <c r="K194" s="58">
        <f t="shared" si="27"/>
        <v>19.318181818181817</v>
      </c>
      <c r="L194" s="58">
        <f t="shared" si="27"/>
        <v>80.681818181818173</v>
      </c>
      <c r="M194" s="59">
        <f>D194/$E194*100</f>
        <v>6.3829787234042552</v>
      </c>
      <c r="N194" s="58"/>
      <c r="O194" s="58">
        <f>F194/$F194*100</f>
        <v>100</v>
      </c>
    </row>
    <row r="196" spans="1:15" ht="15" thickBot="1" x14ac:dyDescent="0.35">
      <c r="A196" s="57"/>
      <c r="B196" s="27"/>
      <c r="C196" s="27"/>
      <c r="D196" s="27"/>
      <c r="E196" s="27"/>
      <c r="F196" s="27"/>
      <c r="J196" s="57"/>
      <c r="K196" s="27"/>
      <c r="L196" s="27"/>
      <c r="M196" s="27"/>
      <c r="N196" s="27"/>
      <c r="O196" s="27"/>
    </row>
    <row r="198" spans="1:15" x14ac:dyDescent="0.3">
      <c r="A198" s="2" t="s">
        <v>0</v>
      </c>
      <c r="B198" t="s">
        <v>181</v>
      </c>
      <c r="J198" s="2" t="s">
        <v>0</v>
      </c>
      <c r="K198" t="s">
        <v>181</v>
      </c>
    </row>
    <row r="199" spans="1:15" x14ac:dyDescent="0.3">
      <c r="A199" s="2" t="s">
        <v>2</v>
      </c>
      <c r="B199" t="s">
        <v>169</v>
      </c>
      <c r="J199" s="2" t="s">
        <v>2</v>
      </c>
      <c r="K199" t="s">
        <v>169</v>
      </c>
    </row>
    <row r="200" spans="1:15" x14ac:dyDescent="0.3">
      <c r="A200" s="2" t="s">
        <v>4</v>
      </c>
      <c r="B200" t="s">
        <v>180</v>
      </c>
      <c r="J200" s="2" t="s">
        <v>4</v>
      </c>
      <c r="K200" t="s">
        <v>180</v>
      </c>
    </row>
    <row r="201" spans="1:15" x14ac:dyDescent="0.3">
      <c r="A201" s="2" t="s">
        <v>6</v>
      </c>
      <c r="B201" t="s">
        <v>83</v>
      </c>
      <c r="J201" s="2" t="s">
        <v>6</v>
      </c>
      <c r="K201" t="s">
        <v>83</v>
      </c>
    </row>
    <row r="202" spans="1:15" x14ac:dyDescent="0.3">
      <c r="A202" s="9" t="s">
        <v>37</v>
      </c>
      <c r="B202" s="10" t="s">
        <v>179</v>
      </c>
      <c r="J202" s="9" t="s">
        <v>37</v>
      </c>
      <c r="K202" s="10" t="s">
        <v>179</v>
      </c>
    </row>
    <row r="203" spans="1:15" x14ac:dyDescent="0.3">
      <c r="B203" s="4" t="s">
        <v>178</v>
      </c>
      <c r="C203" s="4" t="s">
        <v>32</v>
      </c>
      <c r="D203" s="4" t="s">
        <v>11</v>
      </c>
      <c r="E203" s="4" t="s">
        <v>12</v>
      </c>
      <c r="F203" s="4" t="s">
        <v>13</v>
      </c>
      <c r="K203" s="4" t="s">
        <v>178</v>
      </c>
      <c r="L203" s="4" t="s">
        <v>32</v>
      </c>
      <c r="M203" s="4" t="s">
        <v>11</v>
      </c>
      <c r="N203" s="4" t="s">
        <v>12</v>
      </c>
      <c r="O203" s="4" t="s">
        <v>13</v>
      </c>
    </row>
    <row r="204" spans="1:15" x14ac:dyDescent="0.3">
      <c r="A204" s="2" t="s">
        <v>14</v>
      </c>
      <c r="B204">
        <v>1</v>
      </c>
      <c r="C204">
        <v>4</v>
      </c>
      <c r="D204">
        <v>2</v>
      </c>
      <c r="E204">
        <v>7</v>
      </c>
      <c r="F204">
        <v>5</v>
      </c>
      <c r="J204" s="2" t="s">
        <v>14</v>
      </c>
      <c r="K204" s="20">
        <f t="shared" ref="K204:L211" si="28">B204/$F204*100</f>
        <v>20</v>
      </c>
      <c r="L204" s="20">
        <f t="shared" si="28"/>
        <v>80</v>
      </c>
      <c r="M204" s="22">
        <f t="shared" ref="M204:M211" si="29">D204/$E204*100</f>
        <v>28.571428571428569</v>
      </c>
      <c r="N204" s="20"/>
      <c r="O204" s="20">
        <f t="shared" ref="O204:O211" si="30">F204/$F204*100</f>
        <v>100</v>
      </c>
    </row>
    <row r="205" spans="1:15" x14ac:dyDescent="0.3">
      <c r="A205" s="2" t="s">
        <v>15</v>
      </c>
      <c r="B205">
        <v>1</v>
      </c>
      <c r="C205">
        <v>3</v>
      </c>
      <c r="D205">
        <v>2</v>
      </c>
      <c r="E205">
        <v>6</v>
      </c>
      <c r="F205">
        <v>4</v>
      </c>
      <c r="J205" s="2" t="s">
        <v>15</v>
      </c>
      <c r="K205" s="20">
        <f t="shared" si="28"/>
        <v>25</v>
      </c>
      <c r="L205" s="20">
        <f t="shared" si="28"/>
        <v>75</v>
      </c>
      <c r="M205" s="22">
        <f t="shared" si="29"/>
        <v>33.333333333333329</v>
      </c>
      <c r="N205" s="20"/>
      <c r="O205" s="20">
        <f t="shared" si="30"/>
        <v>100</v>
      </c>
    </row>
    <row r="206" spans="1:15" x14ac:dyDescent="0.3">
      <c r="A206" s="2" t="s">
        <v>16</v>
      </c>
      <c r="B206">
        <v>2</v>
      </c>
      <c r="C206">
        <v>24</v>
      </c>
      <c r="D206">
        <v>4</v>
      </c>
      <c r="E206">
        <v>30</v>
      </c>
      <c r="F206">
        <v>26</v>
      </c>
      <c r="J206" s="2" t="s">
        <v>16</v>
      </c>
      <c r="K206" s="20">
        <f t="shared" si="28"/>
        <v>7.6923076923076925</v>
      </c>
      <c r="L206" s="20">
        <f t="shared" si="28"/>
        <v>92.307692307692307</v>
      </c>
      <c r="M206" s="22">
        <f t="shared" si="29"/>
        <v>13.333333333333334</v>
      </c>
      <c r="N206" s="20"/>
      <c r="O206" s="20">
        <f t="shared" si="30"/>
        <v>100</v>
      </c>
    </row>
    <row r="207" spans="1:15" x14ac:dyDescent="0.3">
      <c r="A207" s="2" t="s">
        <v>17</v>
      </c>
      <c r="B207">
        <v>3</v>
      </c>
      <c r="C207">
        <v>5</v>
      </c>
      <c r="D207">
        <v>1</v>
      </c>
      <c r="E207">
        <v>9</v>
      </c>
      <c r="F207">
        <v>8</v>
      </c>
      <c r="J207" s="2" t="s">
        <v>17</v>
      </c>
      <c r="K207" s="20">
        <f t="shared" si="28"/>
        <v>37.5</v>
      </c>
      <c r="L207" s="20">
        <f t="shared" si="28"/>
        <v>62.5</v>
      </c>
      <c r="M207" s="22">
        <f t="shared" si="29"/>
        <v>11.111111111111111</v>
      </c>
      <c r="N207" s="20"/>
      <c r="O207" s="20">
        <f t="shared" si="30"/>
        <v>100</v>
      </c>
    </row>
    <row r="208" spans="1:15" x14ac:dyDescent="0.3">
      <c r="A208" s="2" t="s">
        <v>18</v>
      </c>
      <c r="B208">
        <v>2</v>
      </c>
      <c r="C208">
        <v>6</v>
      </c>
      <c r="D208">
        <v>4</v>
      </c>
      <c r="E208">
        <v>12</v>
      </c>
      <c r="F208">
        <v>8</v>
      </c>
      <c r="J208" s="2" t="s">
        <v>18</v>
      </c>
      <c r="K208" s="20">
        <f t="shared" si="28"/>
        <v>25</v>
      </c>
      <c r="L208" s="20">
        <f t="shared" si="28"/>
        <v>75</v>
      </c>
      <c r="M208" s="22">
        <f t="shared" si="29"/>
        <v>33.333333333333329</v>
      </c>
      <c r="N208" s="20"/>
      <c r="O208" s="20">
        <f t="shared" si="30"/>
        <v>100</v>
      </c>
    </row>
    <row r="209" spans="1:15" x14ac:dyDescent="0.3">
      <c r="A209" s="2" t="s">
        <v>19</v>
      </c>
      <c r="B209">
        <v>1</v>
      </c>
      <c r="C209">
        <v>1</v>
      </c>
      <c r="D209">
        <v>0</v>
      </c>
      <c r="E209">
        <v>2</v>
      </c>
      <c r="F209">
        <v>2</v>
      </c>
      <c r="J209" s="2" t="s">
        <v>19</v>
      </c>
      <c r="K209" s="20">
        <f t="shared" si="28"/>
        <v>50</v>
      </c>
      <c r="L209" s="20">
        <f t="shared" si="28"/>
        <v>50</v>
      </c>
      <c r="M209" s="22">
        <f t="shared" si="29"/>
        <v>0</v>
      </c>
      <c r="N209" s="20"/>
      <c r="O209" s="20">
        <f t="shared" si="30"/>
        <v>100</v>
      </c>
    </row>
    <row r="210" spans="1:15" x14ac:dyDescent="0.3">
      <c r="A210" s="2" t="s">
        <v>20</v>
      </c>
      <c r="B210">
        <v>4</v>
      </c>
      <c r="C210">
        <v>4</v>
      </c>
      <c r="D210">
        <v>6</v>
      </c>
      <c r="E210">
        <v>14</v>
      </c>
      <c r="F210">
        <v>8</v>
      </c>
      <c r="J210" s="2" t="s">
        <v>20</v>
      </c>
      <c r="K210" s="20">
        <f t="shared" si="28"/>
        <v>50</v>
      </c>
      <c r="L210" s="20">
        <f t="shared" si="28"/>
        <v>50</v>
      </c>
      <c r="M210" s="22">
        <f t="shared" si="29"/>
        <v>42.857142857142854</v>
      </c>
      <c r="N210" s="20"/>
      <c r="O210" s="20">
        <f t="shared" si="30"/>
        <v>100</v>
      </c>
    </row>
    <row r="211" spans="1:15" x14ac:dyDescent="0.3">
      <c r="A211" s="2" t="s">
        <v>21</v>
      </c>
      <c r="B211" s="60">
        <v>14</v>
      </c>
      <c r="C211" s="60">
        <v>47</v>
      </c>
      <c r="D211" s="60">
        <v>19</v>
      </c>
      <c r="E211" s="60">
        <v>80</v>
      </c>
      <c r="F211" s="60">
        <v>61</v>
      </c>
      <c r="J211" s="2" t="s">
        <v>21</v>
      </c>
      <c r="K211" s="58">
        <f t="shared" si="28"/>
        <v>22.950819672131146</v>
      </c>
      <c r="L211" s="58">
        <f t="shared" si="28"/>
        <v>77.049180327868854</v>
      </c>
      <c r="M211" s="59">
        <f t="shared" si="29"/>
        <v>23.75</v>
      </c>
      <c r="N211" s="58"/>
      <c r="O211" s="58">
        <f t="shared" si="30"/>
        <v>100</v>
      </c>
    </row>
    <row r="213" spans="1:15" x14ac:dyDescent="0.3">
      <c r="A213" s="2" t="s">
        <v>0</v>
      </c>
      <c r="B213" t="s">
        <v>181</v>
      </c>
      <c r="J213" s="2" t="s">
        <v>0</v>
      </c>
      <c r="K213" t="s">
        <v>181</v>
      </c>
    </row>
    <row r="214" spans="1:15" x14ac:dyDescent="0.3">
      <c r="A214" s="2" t="s">
        <v>2</v>
      </c>
      <c r="B214" t="s">
        <v>169</v>
      </c>
      <c r="J214" s="2" t="s">
        <v>2</v>
      </c>
      <c r="K214" t="s">
        <v>169</v>
      </c>
    </row>
    <row r="215" spans="1:15" x14ac:dyDescent="0.3">
      <c r="A215" s="2" t="s">
        <v>4</v>
      </c>
      <c r="B215" t="s">
        <v>180</v>
      </c>
      <c r="J215" s="2" t="s">
        <v>4</v>
      </c>
      <c r="K215" t="s">
        <v>180</v>
      </c>
    </row>
    <row r="216" spans="1:15" x14ac:dyDescent="0.3">
      <c r="A216" s="2" t="s">
        <v>6</v>
      </c>
      <c r="B216" t="s">
        <v>83</v>
      </c>
      <c r="J216" s="2" t="s">
        <v>6</v>
      </c>
      <c r="K216" t="s">
        <v>83</v>
      </c>
    </row>
    <row r="217" spans="1:15" x14ac:dyDescent="0.3">
      <c r="A217" s="9" t="s">
        <v>37</v>
      </c>
      <c r="B217" s="10" t="s">
        <v>179</v>
      </c>
      <c r="J217" s="9" t="s">
        <v>37</v>
      </c>
      <c r="K217" s="10" t="s">
        <v>179</v>
      </c>
    </row>
    <row r="218" spans="1:15" x14ac:dyDescent="0.3">
      <c r="B218" s="8" t="s">
        <v>178</v>
      </c>
      <c r="C218" s="8" t="s">
        <v>32</v>
      </c>
      <c r="D218" s="8" t="s">
        <v>11</v>
      </c>
      <c r="E218" s="8" t="s">
        <v>12</v>
      </c>
      <c r="F218" s="8" t="s">
        <v>13</v>
      </c>
      <c r="K218" s="8" t="s">
        <v>178</v>
      </c>
      <c r="L218" s="8" t="s">
        <v>32</v>
      </c>
      <c r="M218" s="8" t="s">
        <v>11</v>
      </c>
      <c r="N218" s="8" t="s">
        <v>12</v>
      </c>
      <c r="O218" s="8" t="s">
        <v>13</v>
      </c>
    </row>
    <row r="219" spans="1:15" x14ac:dyDescent="0.3">
      <c r="A219" s="2" t="s">
        <v>22</v>
      </c>
      <c r="B219">
        <v>3</v>
      </c>
      <c r="C219">
        <v>24</v>
      </c>
      <c r="D219">
        <v>9</v>
      </c>
      <c r="E219">
        <v>36</v>
      </c>
      <c r="F219">
        <v>27</v>
      </c>
      <c r="J219" s="2" t="s">
        <v>22</v>
      </c>
      <c r="K219" s="20">
        <f t="shared" ref="K219:L222" si="31">B219/$F219*100</f>
        <v>11.111111111111111</v>
      </c>
      <c r="L219" s="20">
        <f t="shared" si="31"/>
        <v>88.888888888888886</v>
      </c>
      <c r="M219" s="22">
        <f>D219/$E219*100</f>
        <v>25</v>
      </c>
      <c r="N219" s="20"/>
      <c r="O219" s="20">
        <f>F219/$F219*100</f>
        <v>100</v>
      </c>
    </row>
    <row r="220" spans="1:15" x14ac:dyDescent="0.3">
      <c r="A220" s="2" t="s">
        <v>24</v>
      </c>
      <c r="B220">
        <v>6</v>
      </c>
      <c r="C220">
        <v>14</v>
      </c>
      <c r="D220">
        <v>3</v>
      </c>
      <c r="E220">
        <v>23</v>
      </c>
      <c r="F220">
        <v>20</v>
      </c>
      <c r="J220" s="2" t="s">
        <v>24</v>
      </c>
      <c r="K220" s="20">
        <f t="shared" si="31"/>
        <v>30</v>
      </c>
      <c r="L220" s="20">
        <f t="shared" si="31"/>
        <v>70</v>
      </c>
      <c r="M220" s="22">
        <f>D220/$E220*100</f>
        <v>13.043478260869565</v>
      </c>
      <c r="N220" s="20"/>
      <c r="O220" s="20">
        <f>F220/$F220*100</f>
        <v>100</v>
      </c>
    </row>
    <row r="221" spans="1:15" x14ac:dyDescent="0.3">
      <c r="A221" s="2" t="s">
        <v>141</v>
      </c>
      <c r="B221">
        <v>5</v>
      </c>
      <c r="C221">
        <v>9</v>
      </c>
      <c r="D221">
        <v>7</v>
      </c>
      <c r="E221">
        <v>21</v>
      </c>
      <c r="F221">
        <v>14</v>
      </c>
      <c r="J221" s="2" t="s">
        <v>141</v>
      </c>
      <c r="K221" s="20">
        <f t="shared" si="31"/>
        <v>35.714285714285715</v>
      </c>
      <c r="L221" s="20">
        <f t="shared" si="31"/>
        <v>64.285714285714292</v>
      </c>
      <c r="M221" s="22">
        <f>D221/$E221*100</f>
        <v>33.333333333333329</v>
      </c>
      <c r="N221" s="20"/>
      <c r="O221" s="20">
        <f>F221/$F221*100</f>
        <v>100</v>
      </c>
    </row>
    <row r="222" spans="1:15" x14ac:dyDescent="0.3">
      <c r="A222" s="2" t="s">
        <v>21</v>
      </c>
      <c r="B222" s="60">
        <v>14</v>
      </c>
      <c r="C222" s="60">
        <v>47</v>
      </c>
      <c r="D222" s="60">
        <v>19</v>
      </c>
      <c r="E222" s="60">
        <v>80</v>
      </c>
      <c r="F222" s="60">
        <v>61</v>
      </c>
      <c r="J222" s="2" t="s">
        <v>21</v>
      </c>
      <c r="K222" s="58">
        <f t="shared" si="31"/>
        <v>22.950819672131146</v>
      </c>
      <c r="L222" s="58">
        <f t="shared" si="31"/>
        <v>77.049180327868854</v>
      </c>
      <c r="M222" s="59">
        <f>D222/$E222*100</f>
        <v>23.75</v>
      </c>
      <c r="N222" s="58"/>
      <c r="O222" s="58">
        <f>F222/$F222*100</f>
        <v>100</v>
      </c>
    </row>
    <row r="224" spans="1:15" ht="15" thickBot="1" x14ac:dyDescent="0.35">
      <c r="A224" s="57"/>
      <c r="B224" s="27"/>
      <c r="C224" s="27"/>
      <c r="D224" s="27"/>
      <c r="E224" s="27"/>
      <c r="F224" s="27"/>
      <c r="J224" s="57"/>
      <c r="K224" s="27"/>
      <c r="L224" s="27"/>
      <c r="M224" s="27"/>
      <c r="N224" s="27"/>
      <c r="O224" s="27"/>
    </row>
  </sheetData>
  <autoFilter ref="A2:O224" xr:uid="{30A5F887-EC64-477F-9B0F-CD7A5A82AFE1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18A6-A289-437F-8719-D3A49BE19C47}">
  <dimension ref="A2:N252"/>
  <sheetViews>
    <sheetView topLeftCell="B1" zoomScale="90" zoomScaleNormal="90" workbookViewId="0">
      <selection activeCell="D70" sqref="D70"/>
    </sheetView>
  </sheetViews>
  <sheetFormatPr defaultRowHeight="14.4" x14ac:dyDescent="0.3"/>
  <cols>
    <col min="1" max="1" width="32.5546875" style="18" customWidth="1"/>
    <col min="2" max="6" width="18.6640625" customWidth="1"/>
    <col min="8" max="8" width="9.109375" style="19"/>
    <col min="9" max="9" width="32.5546875" style="18" customWidth="1"/>
    <col min="10" max="14" width="18.6640625" customWidth="1"/>
  </cols>
  <sheetData>
    <row r="2" spans="1:14" x14ac:dyDescent="0.3">
      <c r="A2" s="18" t="s">
        <v>0</v>
      </c>
      <c r="B2" t="s">
        <v>142</v>
      </c>
      <c r="I2" s="18" t="s">
        <v>0</v>
      </c>
      <c r="J2" t="s">
        <v>142</v>
      </c>
    </row>
    <row r="3" spans="1:14" x14ac:dyDescent="0.3">
      <c r="A3" s="18" t="s">
        <v>2</v>
      </c>
      <c r="B3" t="s">
        <v>143</v>
      </c>
      <c r="I3" s="18" t="s">
        <v>2</v>
      </c>
      <c r="J3" t="s">
        <v>143</v>
      </c>
    </row>
    <row r="4" spans="1:14" x14ac:dyDescent="0.3">
      <c r="A4" s="18" t="s">
        <v>4</v>
      </c>
      <c r="B4" t="s">
        <v>144</v>
      </c>
      <c r="I4" s="18" t="s">
        <v>4</v>
      </c>
      <c r="J4" t="s">
        <v>144</v>
      </c>
    </row>
    <row r="5" spans="1:14" x14ac:dyDescent="0.3">
      <c r="A5" s="18" t="s">
        <v>6</v>
      </c>
      <c r="B5" t="s">
        <v>145</v>
      </c>
      <c r="I5" s="18" t="s">
        <v>6</v>
      </c>
      <c r="J5" t="s">
        <v>145</v>
      </c>
    </row>
    <row r="6" spans="1:14" x14ac:dyDescent="0.3">
      <c r="A6" s="21" t="s">
        <v>37</v>
      </c>
      <c r="B6" s="10" t="s">
        <v>147</v>
      </c>
      <c r="I6" s="21" t="s">
        <v>37</v>
      </c>
      <c r="J6" s="10" t="s">
        <v>147</v>
      </c>
    </row>
    <row r="7" spans="1:14" x14ac:dyDescent="0.3">
      <c r="B7" s="4" t="s">
        <v>74</v>
      </c>
      <c r="C7" s="4" t="s">
        <v>75</v>
      </c>
      <c r="D7" s="4" t="s">
        <v>11</v>
      </c>
      <c r="E7" s="4" t="s">
        <v>12</v>
      </c>
      <c r="F7" s="4" t="s">
        <v>13</v>
      </c>
      <c r="J7" s="4" t="s">
        <v>74</v>
      </c>
      <c r="K7" s="4" t="s">
        <v>75</v>
      </c>
      <c r="L7" s="4" t="s">
        <v>11</v>
      </c>
      <c r="M7" s="4" t="s">
        <v>12</v>
      </c>
      <c r="N7" s="4" t="s">
        <v>13</v>
      </c>
    </row>
    <row r="8" spans="1:14" x14ac:dyDescent="0.3">
      <c r="A8" s="18" t="s">
        <v>14</v>
      </c>
      <c r="B8">
        <v>4</v>
      </c>
      <c r="C8">
        <v>3</v>
      </c>
      <c r="D8">
        <v>0</v>
      </c>
      <c r="E8">
        <v>7</v>
      </c>
      <c r="F8">
        <v>7</v>
      </c>
      <c r="I8" s="18" t="s">
        <v>14</v>
      </c>
      <c r="J8" s="20">
        <f t="shared" ref="J8:K15" si="0">B8/$F8*100</f>
        <v>57.142857142857139</v>
      </c>
      <c r="K8" s="20">
        <f t="shared" si="0"/>
        <v>42.857142857142854</v>
      </c>
      <c r="L8" s="22">
        <f>D8/$E8*100</f>
        <v>0</v>
      </c>
      <c r="N8" s="20">
        <f>J8+K8</f>
        <v>100</v>
      </c>
    </row>
    <row r="9" spans="1:14" x14ac:dyDescent="0.3">
      <c r="A9" s="18" t="s">
        <v>15</v>
      </c>
      <c r="B9">
        <v>5</v>
      </c>
      <c r="C9">
        <v>5</v>
      </c>
      <c r="D9">
        <v>1</v>
      </c>
      <c r="E9">
        <v>11</v>
      </c>
      <c r="F9">
        <v>10</v>
      </c>
      <c r="I9" s="18" t="s">
        <v>15</v>
      </c>
      <c r="J9" s="20">
        <f t="shared" si="0"/>
        <v>50</v>
      </c>
      <c r="K9" s="20">
        <f t="shared" si="0"/>
        <v>50</v>
      </c>
      <c r="L9" s="22">
        <f t="shared" ref="L9:L15" si="1">D9/$E9*100</f>
        <v>9.0909090909090917</v>
      </c>
      <c r="N9" s="20">
        <f t="shared" ref="N9:N15" si="2">J9+K9</f>
        <v>100</v>
      </c>
    </row>
    <row r="10" spans="1:14" x14ac:dyDescent="0.3">
      <c r="A10" s="18" t="s">
        <v>16</v>
      </c>
      <c r="B10">
        <v>2</v>
      </c>
      <c r="C10">
        <v>29</v>
      </c>
      <c r="D10">
        <v>3</v>
      </c>
      <c r="E10">
        <v>34</v>
      </c>
      <c r="F10">
        <v>31</v>
      </c>
      <c r="I10" s="18" t="s">
        <v>16</v>
      </c>
      <c r="J10" s="20">
        <f t="shared" si="0"/>
        <v>6.4516129032258061</v>
      </c>
      <c r="K10" s="20">
        <f t="shared" si="0"/>
        <v>93.548387096774192</v>
      </c>
      <c r="L10" s="22">
        <f t="shared" si="1"/>
        <v>8.8235294117647065</v>
      </c>
      <c r="N10" s="20">
        <f t="shared" si="2"/>
        <v>100</v>
      </c>
    </row>
    <row r="11" spans="1:14" x14ac:dyDescent="0.3">
      <c r="A11" s="18" t="s">
        <v>17</v>
      </c>
      <c r="B11">
        <v>4</v>
      </c>
      <c r="C11">
        <v>6</v>
      </c>
      <c r="D11">
        <v>1</v>
      </c>
      <c r="E11">
        <v>11</v>
      </c>
      <c r="F11">
        <v>10</v>
      </c>
      <c r="I11" s="18" t="s">
        <v>17</v>
      </c>
      <c r="J11" s="20">
        <f t="shared" si="0"/>
        <v>40</v>
      </c>
      <c r="K11" s="20">
        <f t="shared" si="0"/>
        <v>60</v>
      </c>
      <c r="L11" s="22">
        <f t="shared" si="1"/>
        <v>9.0909090909090917</v>
      </c>
      <c r="N11" s="20">
        <f t="shared" si="2"/>
        <v>100</v>
      </c>
    </row>
    <row r="12" spans="1:14" x14ac:dyDescent="0.3">
      <c r="A12" s="18" t="s">
        <v>18</v>
      </c>
      <c r="B12">
        <v>6</v>
      </c>
      <c r="C12">
        <v>9</v>
      </c>
      <c r="D12">
        <v>1</v>
      </c>
      <c r="E12">
        <v>16</v>
      </c>
      <c r="F12">
        <v>15</v>
      </c>
      <c r="I12" s="18" t="s">
        <v>18</v>
      </c>
      <c r="J12" s="20">
        <f t="shared" si="0"/>
        <v>40</v>
      </c>
      <c r="K12" s="20">
        <f t="shared" si="0"/>
        <v>60</v>
      </c>
      <c r="L12" s="22">
        <f t="shared" si="1"/>
        <v>6.25</v>
      </c>
      <c r="N12" s="20">
        <f t="shared" si="2"/>
        <v>100</v>
      </c>
    </row>
    <row r="13" spans="1:14" x14ac:dyDescent="0.3">
      <c r="A13" s="18" t="s">
        <v>19</v>
      </c>
      <c r="B13">
        <v>2</v>
      </c>
      <c r="C13">
        <v>1</v>
      </c>
      <c r="D13">
        <v>0</v>
      </c>
      <c r="E13">
        <v>3</v>
      </c>
      <c r="F13">
        <v>3</v>
      </c>
      <c r="I13" s="18" t="s">
        <v>19</v>
      </c>
      <c r="J13" s="20">
        <f t="shared" si="0"/>
        <v>66.666666666666657</v>
      </c>
      <c r="K13" s="20">
        <f t="shared" si="0"/>
        <v>33.333333333333329</v>
      </c>
      <c r="L13" s="22">
        <f t="shared" si="1"/>
        <v>0</v>
      </c>
      <c r="N13" s="20">
        <f t="shared" si="2"/>
        <v>99.999999999999986</v>
      </c>
    </row>
    <row r="14" spans="1:14" x14ac:dyDescent="0.3">
      <c r="A14" s="18" t="s">
        <v>20</v>
      </c>
      <c r="B14">
        <v>8</v>
      </c>
      <c r="C14">
        <v>11</v>
      </c>
      <c r="D14">
        <v>2</v>
      </c>
      <c r="E14">
        <v>21</v>
      </c>
      <c r="F14">
        <v>19</v>
      </c>
      <c r="I14" s="18" t="s">
        <v>20</v>
      </c>
      <c r="J14" s="20">
        <f t="shared" si="0"/>
        <v>42.105263157894733</v>
      </c>
      <c r="K14" s="20">
        <f t="shared" si="0"/>
        <v>57.894736842105267</v>
      </c>
      <c r="L14" s="22">
        <f t="shared" si="1"/>
        <v>9.5238095238095237</v>
      </c>
      <c r="N14" s="20">
        <f t="shared" si="2"/>
        <v>100</v>
      </c>
    </row>
    <row r="15" spans="1:14" x14ac:dyDescent="0.3">
      <c r="A15" s="2" t="s">
        <v>21</v>
      </c>
      <c r="B15" s="23">
        <v>31</v>
      </c>
      <c r="C15" s="23">
        <v>64</v>
      </c>
      <c r="D15" s="23">
        <v>8</v>
      </c>
      <c r="E15" s="23">
        <v>103</v>
      </c>
      <c r="F15" s="23">
        <v>95</v>
      </c>
      <c r="I15" s="2" t="s">
        <v>21</v>
      </c>
      <c r="J15" s="24">
        <f t="shared" si="0"/>
        <v>32.631578947368425</v>
      </c>
      <c r="K15" s="24">
        <f t="shared" si="0"/>
        <v>67.368421052631575</v>
      </c>
      <c r="L15" s="25">
        <f t="shared" si="1"/>
        <v>7.7669902912621351</v>
      </c>
      <c r="M15" s="23"/>
      <c r="N15" s="24">
        <f t="shared" si="2"/>
        <v>100</v>
      </c>
    </row>
    <row r="17" spans="1:14" x14ac:dyDescent="0.3">
      <c r="A17" s="18" t="s">
        <v>0</v>
      </c>
      <c r="B17" t="s">
        <v>142</v>
      </c>
      <c r="I17" s="18" t="s">
        <v>0</v>
      </c>
      <c r="J17" t="s">
        <v>142</v>
      </c>
    </row>
    <row r="18" spans="1:14" x14ac:dyDescent="0.3">
      <c r="A18" s="18" t="s">
        <v>2</v>
      </c>
      <c r="B18" t="s">
        <v>143</v>
      </c>
      <c r="I18" s="18" t="s">
        <v>2</v>
      </c>
      <c r="J18" t="s">
        <v>143</v>
      </c>
    </row>
    <row r="19" spans="1:14" x14ac:dyDescent="0.3">
      <c r="A19" s="18" t="s">
        <v>4</v>
      </c>
      <c r="B19" t="s">
        <v>144</v>
      </c>
      <c r="I19" s="18" t="s">
        <v>4</v>
      </c>
      <c r="J19" t="s">
        <v>144</v>
      </c>
    </row>
    <row r="20" spans="1:14" x14ac:dyDescent="0.3">
      <c r="A20" s="18" t="s">
        <v>6</v>
      </c>
      <c r="B20" t="s">
        <v>145</v>
      </c>
      <c r="I20" s="18" t="s">
        <v>6</v>
      </c>
      <c r="J20" t="s">
        <v>145</v>
      </c>
    </row>
    <row r="21" spans="1:14" x14ac:dyDescent="0.3">
      <c r="A21" s="21" t="s">
        <v>37</v>
      </c>
      <c r="B21" s="10" t="s">
        <v>147</v>
      </c>
      <c r="I21" s="21" t="s">
        <v>37</v>
      </c>
      <c r="J21" s="10" t="s">
        <v>147</v>
      </c>
    </row>
    <row r="22" spans="1:14" x14ac:dyDescent="0.3">
      <c r="B22" s="8" t="s">
        <v>74</v>
      </c>
      <c r="C22" s="8" t="s">
        <v>75</v>
      </c>
      <c r="D22" s="8" t="s">
        <v>11</v>
      </c>
      <c r="E22" s="8" t="s">
        <v>12</v>
      </c>
      <c r="F22" s="8" t="s">
        <v>13</v>
      </c>
      <c r="J22" s="8" t="s">
        <v>74</v>
      </c>
      <c r="K22" s="8" t="s">
        <v>75</v>
      </c>
      <c r="L22" s="8" t="s">
        <v>11</v>
      </c>
      <c r="M22" s="8" t="s">
        <v>12</v>
      </c>
      <c r="N22" s="8" t="s">
        <v>13</v>
      </c>
    </row>
    <row r="23" spans="1:14" x14ac:dyDescent="0.3">
      <c r="A23" s="18" t="s">
        <v>22</v>
      </c>
      <c r="B23">
        <v>9</v>
      </c>
      <c r="C23">
        <v>31</v>
      </c>
      <c r="D23">
        <v>3</v>
      </c>
      <c r="E23">
        <v>43</v>
      </c>
      <c r="F23">
        <v>40</v>
      </c>
      <c r="I23" s="18" t="s">
        <v>22</v>
      </c>
      <c r="J23" s="20">
        <f t="shared" ref="J23:K26" si="3">B23/$F23*100</f>
        <v>22.5</v>
      </c>
      <c r="K23" s="20">
        <f t="shared" si="3"/>
        <v>77.5</v>
      </c>
      <c r="L23" s="22">
        <f t="shared" ref="L23:L26" si="4">D23/$E23*100</f>
        <v>6.9767441860465116</v>
      </c>
      <c r="N23" s="20">
        <f t="shared" ref="N23:N26" si="5">J23+K23</f>
        <v>100</v>
      </c>
    </row>
    <row r="24" spans="1:14" x14ac:dyDescent="0.3">
      <c r="A24" s="18" t="s">
        <v>24</v>
      </c>
      <c r="B24">
        <v>6</v>
      </c>
      <c r="C24">
        <v>20</v>
      </c>
      <c r="D24">
        <v>2</v>
      </c>
      <c r="E24">
        <v>28</v>
      </c>
      <c r="F24">
        <v>26</v>
      </c>
      <c r="I24" s="18" t="s">
        <v>24</v>
      </c>
      <c r="J24" s="20">
        <f t="shared" si="3"/>
        <v>23.076923076923077</v>
      </c>
      <c r="K24" s="20">
        <f t="shared" si="3"/>
        <v>76.923076923076934</v>
      </c>
      <c r="L24" s="22">
        <f t="shared" si="4"/>
        <v>7.1428571428571423</v>
      </c>
      <c r="N24" s="20">
        <f t="shared" si="5"/>
        <v>100.00000000000001</v>
      </c>
    </row>
    <row r="25" spans="1:14" x14ac:dyDescent="0.3">
      <c r="A25" s="18" t="s">
        <v>141</v>
      </c>
      <c r="B25">
        <v>16</v>
      </c>
      <c r="C25">
        <v>13</v>
      </c>
      <c r="D25">
        <v>3</v>
      </c>
      <c r="E25">
        <v>32</v>
      </c>
      <c r="F25">
        <v>29</v>
      </c>
      <c r="I25" s="18" t="s">
        <v>141</v>
      </c>
      <c r="J25" s="20">
        <f t="shared" si="3"/>
        <v>55.172413793103445</v>
      </c>
      <c r="K25" s="20">
        <f t="shared" si="3"/>
        <v>44.827586206896555</v>
      </c>
      <c r="L25" s="22">
        <f t="shared" si="4"/>
        <v>9.375</v>
      </c>
      <c r="N25" s="20">
        <f t="shared" si="5"/>
        <v>100</v>
      </c>
    </row>
    <row r="26" spans="1:14" x14ac:dyDescent="0.3">
      <c r="A26" s="2" t="s">
        <v>21</v>
      </c>
      <c r="B26" s="23">
        <v>31</v>
      </c>
      <c r="C26" s="23">
        <v>64</v>
      </c>
      <c r="D26" s="23">
        <v>8</v>
      </c>
      <c r="E26" s="23">
        <v>103</v>
      </c>
      <c r="F26" s="23">
        <v>95</v>
      </c>
      <c r="I26" s="2" t="s">
        <v>21</v>
      </c>
      <c r="J26" s="24">
        <f t="shared" si="3"/>
        <v>32.631578947368425</v>
      </c>
      <c r="K26" s="24">
        <f t="shared" si="3"/>
        <v>67.368421052631575</v>
      </c>
      <c r="L26" s="25">
        <f t="shared" si="4"/>
        <v>7.7669902912621351</v>
      </c>
      <c r="M26" s="23"/>
      <c r="N26" s="24">
        <f t="shared" si="5"/>
        <v>100</v>
      </c>
    </row>
    <row r="28" spans="1:14" ht="15" thickBot="1" x14ac:dyDescent="0.35">
      <c r="A28" s="26"/>
      <c r="B28" s="27"/>
      <c r="C28" s="27"/>
      <c r="D28" s="27"/>
      <c r="E28" s="27"/>
      <c r="F28" s="27"/>
      <c r="I28" s="26"/>
      <c r="J28" s="27"/>
      <c r="K28" s="27"/>
      <c r="L28" s="27"/>
      <c r="M28" s="27"/>
      <c r="N28" s="27"/>
    </row>
    <row r="30" spans="1:14" x14ac:dyDescent="0.3">
      <c r="A30" s="18" t="s">
        <v>0</v>
      </c>
      <c r="B30" t="s">
        <v>142</v>
      </c>
      <c r="I30" s="18" t="s">
        <v>0</v>
      </c>
      <c r="J30" t="s">
        <v>142</v>
      </c>
    </row>
    <row r="31" spans="1:14" x14ac:dyDescent="0.3">
      <c r="A31" s="18" t="s">
        <v>2</v>
      </c>
      <c r="B31" t="s">
        <v>155</v>
      </c>
      <c r="I31" s="18" t="s">
        <v>2</v>
      </c>
      <c r="J31" t="s">
        <v>155</v>
      </c>
    </row>
    <row r="32" spans="1:14" x14ac:dyDescent="0.3">
      <c r="A32" s="18" t="s">
        <v>4</v>
      </c>
      <c r="B32" t="s">
        <v>144</v>
      </c>
      <c r="I32" s="18" t="s">
        <v>4</v>
      </c>
      <c r="J32" t="s">
        <v>144</v>
      </c>
    </row>
    <row r="33" spans="1:14" x14ac:dyDescent="0.3">
      <c r="A33" s="18" t="s">
        <v>6</v>
      </c>
      <c r="B33" t="s">
        <v>152</v>
      </c>
      <c r="I33" s="18" t="s">
        <v>6</v>
      </c>
      <c r="J33" t="s">
        <v>152</v>
      </c>
    </row>
    <row r="34" spans="1:14" x14ac:dyDescent="0.3">
      <c r="A34" s="21" t="s">
        <v>37</v>
      </c>
      <c r="B34" s="10" t="s">
        <v>156</v>
      </c>
      <c r="I34" s="21" t="s">
        <v>37</v>
      </c>
      <c r="J34" s="10" t="s">
        <v>156</v>
      </c>
    </row>
    <row r="35" spans="1:14" x14ac:dyDescent="0.3">
      <c r="B35" s="4" t="s">
        <v>74</v>
      </c>
      <c r="C35" s="4" t="s">
        <v>75</v>
      </c>
      <c r="D35" s="4" t="s">
        <v>11</v>
      </c>
      <c r="E35" s="4" t="s">
        <v>12</v>
      </c>
      <c r="F35" s="4" t="s">
        <v>13</v>
      </c>
      <c r="J35" s="4" t="s">
        <v>74</v>
      </c>
      <c r="K35" s="4" t="s">
        <v>75</v>
      </c>
      <c r="L35" s="4" t="s">
        <v>11</v>
      </c>
      <c r="M35" s="4" t="s">
        <v>12</v>
      </c>
      <c r="N35" s="4" t="s">
        <v>13</v>
      </c>
    </row>
    <row r="36" spans="1:14" x14ac:dyDescent="0.3">
      <c r="A36" s="18" t="s">
        <v>14</v>
      </c>
      <c r="B36">
        <v>4</v>
      </c>
      <c r="C36">
        <v>3</v>
      </c>
      <c r="D36">
        <v>0</v>
      </c>
      <c r="E36">
        <v>7</v>
      </c>
      <c r="F36">
        <v>7</v>
      </c>
      <c r="I36" s="18" t="s">
        <v>14</v>
      </c>
      <c r="J36" s="20">
        <f t="shared" ref="J36:K43" si="6">B36/$F36*100</f>
        <v>57.142857142857139</v>
      </c>
      <c r="K36" s="20">
        <f t="shared" si="6"/>
        <v>42.857142857142854</v>
      </c>
      <c r="L36" s="22">
        <f>D36/$E36*100</f>
        <v>0</v>
      </c>
      <c r="N36" s="20">
        <f t="shared" ref="N36:N43" si="7">J36+K36</f>
        <v>100</v>
      </c>
    </row>
    <row r="37" spans="1:14" x14ac:dyDescent="0.3">
      <c r="A37" s="18" t="s">
        <v>15</v>
      </c>
      <c r="B37">
        <v>1</v>
      </c>
      <c r="C37">
        <v>6</v>
      </c>
      <c r="D37">
        <v>2</v>
      </c>
      <c r="E37">
        <v>9</v>
      </c>
      <c r="F37">
        <v>7</v>
      </c>
      <c r="I37" s="18" t="s">
        <v>15</v>
      </c>
      <c r="J37" s="20">
        <f t="shared" si="6"/>
        <v>14.285714285714285</v>
      </c>
      <c r="K37" s="20">
        <f t="shared" si="6"/>
        <v>85.714285714285708</v>
      </c>
      <c r="L37" s="22">
        <f t="shared" ref="L37:L43" si="8">D37/$E37*100</f>
        <v>22.222222222222221</v>
      </c>
      <c r="N37" s="20">
        <f t="shared" si="7"/>
        <v>100</v>
      </c>
    </row>
    <row r="38" spans="1:14" x14ac:dyDescent="0.3">
      <c r="A38" s="18" t="s">
        <v>16</v>
      </c>
      <c r="B38">
        <v>3</v>
      </c>
      <c r="C38">
        <v>29</v>
      </c>
      <c r="D38">
        <v>2</v>
      </c>
      <c r="E38">
        <v>34</v>
      </c>
      <c r="F38">
        <v>32</v>
      </c>
      <c r="I38" s="18" t="s">
        <v>16</v>
      </c>
      <c r="J38" s="20">
        <f t="shared" si="6"/>
        <v>9.375</v>
      </c>
      <c r="K38" s="20">
        <f t="shared" si="6"/>
        <v>90.625</v>
      </c>
      <c r="L38" s="22">
        <f t="shared" si="8"/>
        <v>5.8823529411764701</v>
      </c>
      <c r="N38" s="20">
        <f t="shared" si="7"/>
        <v>100</v>
      </c>
    </row>
    <row r="39" spans="1:14" x14ac:dyDescent="0.3">
      <c r="A39" s="18" t="s">
        <v>17</v>
      </c>
      <c r="B39">
        <v>6</v>
      </c>
      <c r="C39">
        <v>7</v>
      </c>
      <c r="D39">
        <v>1</v>
      </c>
      <c r="E39">
        <v>14</v>
      </c>
      <c r="F39">
        <v>13</v>
      </c>
      <c r="I39" s="18" t="s">
        <v>17</v>
      </c>
      <c r="J39" s="20">
        <f t="shared" si="6"/>
        <v>46.153846153846153</v>
      </c>
      <c r="K39" s="20">
        <f t="shared" si="6"/>
        <v>53.846153846153847</v>
      </c>
      <c r="L39" s="22">
        <f t="shared" si="8"/>
        <v>7.1428571428571423</v>
      </c>
      <c r="N39" s="20">
        <f t="shared" si="7"/>
        <v>100</v>
      </c>
    </row>
    <row r="40" spans="1:14" x14ac:dyDescent="0.3">
      <c r="A40" s="18" t="s">
        <v>18</v>
      </c>
      <c r="B40">
        <v>6</v>
      </c>
      <c r="C40">
        <v>8</v>
      </c>
      <c r="D40">
        <v>1</v>
      </c>
      <c r="E40">
        <v>15</v>
      </c>
      <c r="F40">
        <v>14</v>
      </c>
      <c r="I40" s="18" t="s">
        <v>18</v>
      </c>
      <c r="J40" s="20">
        <f t="shared" si="6"/>
        <v>42.857142857142854</v>
      </c>
      <c r="K40" s="20">
        <f t="shared" si="6"/>
        <v>57.142857142857139</v>
      </c>
      <c r="L40" s="22">
        <f t="shared" si="8"/>
        <v>6.666666666666667</v>
      </c>
      <c r="N40" s="20">
        <f t="shared" si="7"/>
        <v>100</v>
      </c>
    </row>
    <row r="41" spans="1:14" x14ac:dyDescent="0.3">
      <c r="A41" s="18" t="s">
        <v>19</v>
      </c>
      <c r="B41">
        <v>1</v>
      </c>
      <c r="C41">
        <v>1</v>
      </c>
      <c r="D41">
        <v>0</v>
      </c>
      <c r="E41">
        <v>2</v>
      </c>
      <c r="F41">
        <v>2</v>
      </c>
      <c r="I41" s="18" t="s">
        <v>19</v>
      </c>
      <c r="J41" s="20">
        <f t="shared" si="6"/>
        <v>50</v>
      </c>
      <c r="K41" s="20">
        <f t="shared" si="6"/>
        <v>50</v>
      </c>
      <c r="L41" s="22">
        <f t="shared" si="8"/>
        <v>0</v>
      </c>
      <c r="N41" s="20">
        <f t="shared" si="7"/>
        <v>100</v>
      </c>
    </row>
    <row r="42" spans="1:14" x14ac:dyDescent="0.3">
      <c r="A42" s="18" t="s">
        <v>20</v>
      </c>
      <c r="B42">
        <v>8</v>
      </c>
      <c r="C42">
        <v>8</v>
      </c>
      <c r="D42">
        <v>2</v>
      </c>
      <c r="E42">
        <v>18</v>
      </c>
      <c r="F42">
        <v>16</v>
      </c>
      <c r="I42" s="18" t="s">
        <v>20</v>
      </c>
      <c r="J42" s="20">
        <f t="shared" si="6"/>
        <v>50</v>
      </c>
      <c r="K42" s="20">
        <f t="shared" si="6"/>
        <v>50</v>
      </c>
      <c r="L42" s="22">
        <f t="shared" si="8"/>
        <v>11.111111111111111</v>
      </c>
      <c r="N42" s="20">
        <f t="shared" si="7"/>
        <v>100</v>
      </c>
    </row>
    <row r="43" spans="1:14" x14ac:dyDescent="0.3">
      <c r="A43" s="2" t="s">
        <v>21</v>
      </c>
      <c r="B43" s="23">
        <v>29</v>
      </c>
      <c r="C43" s="23">
        <v>62</v>
      </c>
      <c r="D43" s="23">
        <v>8</v>
      </c>
      <c r="E43" s="23">
        <v>99</v>
      </c>
      <c r="F43" s="23">
        <v>91</v>
      </c>
      <c r="I43" s="2" t="s">
        <v>21</v>
      </c>
      <c r="J43" s="24">
        <f t="shared" si="6"/>
        <v>31.868131868131865</v>
      </c>
      <c r="K43" s="24">
        <f t="shared" si="6"/>
        <v>68.131868131868131</v>
      </c>
      <c r="L43" s="25">
        <f t="shared" si="8"/>
        <v>8.0808080808080813</v>
      </c>
      <c r="M43" s="23"/>
      <c r="N43" s="24">
        <f t="shared" si="7"/>
        <v>100</v>
      </c>
    </row>
    <row r="45" spans="1:14" x14ac:dyDescent="0.3">
      <c r="A45" s="18" t="s">
        <v>0</v>
      </c>
      <c r="B45" t="s">
        <v>142</v>
      </c>
      <c r="I45" s="18" t="s">
        <v>0</v>
      </c>
      <c r="J45" t="s">
        <v>142</v>
      </c>
    </row>
    <row r="46" spans="1:14" x14ac:dyDescent="0.3">
      <c r="A46" s="18" t="s">
        <v>2</v>
      </c>
      <c r="B46" t="s">
        <v>155</v>
      </c>
      <c r="I46" s="18" t="s">
        <v>2</v>
      </c>
      <c r="J46" t="s">
        <v>155</v>
      </c>
    </row>
    <row r="47" spans="1:14" x14ac:dyDescent="0.3">
      <c r="A47" s="18" t="s">
        <v>4</v>
      </c>
      <c r="B47" t="s">
        <v>144</v>
      </c>
      <c r="I47" s="18" t="s">
        <v>4</v>
      </c>
      <c r="J47" t="s">
        <v>144</v>
      </c>
    </row>
    <row r="48" spans="1:14" x14ac:dyDescent="0.3">
      <c r="A48" s="18" t="s">
        <v>6</v>
      </c>
      <c r="B48" t="s">
        <v>152</v>
      </c>
      <c r="I48" s="18" t="s">
        <v>6</v>
      </c>
      <c r="J48" t="s">
        <v>152</v>
      </c>
    </row>
    <row r="49" spans="1:14" x14ac:dyDescent="0.3">
      <c r="A49" s="21" t="s">
        <v>37</v>
      </c>
      <c r="B49" s="10" t="s">
        <v>156</v>
      </c>
      <c r="I49" s="21" t="s">
        <v>37</v>
      </c>
      <c r="J49" s="10" t="s">
        <v>156</v>
      </c>
    </row>
    <row r="50" spans="1:14" x14ac:dyDescent="0.3">
      <c r="B50" s="8" t="s">
        <v>74</v>
      </c>
      <c r="C50" s="8" t="s">
        <v>75</v>
      </c>
      <c r="D50" s="8" t="s">
        <v>11</v>
      </c>
      <c r="E50" s="8" t="s">
        <v>12</v>
      </c>
      <c r="F50" s="8" t="s">
        <v>13</v>
      </c>
      <c r="J50" s="8" t="s">
        <v>74</v>
      </c>
      <c r="K50" s="8" t="s">
        <v>75</v>
      </c>
      <c r="L50" s="8" t="s">
        <v>11</v>
      </c>
      <c r="M50" s="8" t="s">
        <v>12</v>
      </c>
      <c r="N50" s="8" t="s">
        <v>13</v>
      </c>
    </row>
    <row r="51" spans="1:14" x14ac:dyDescent="0.3">
      <c r="A51" s="18" t="s">
        <v>22</v>
      </c>
      <c r="B51">
        <v>7</v>
      </c>
      <c r="C51">
        <v>31</v>
      </c>
      <c r="D51">
        <v>4</v>
      </c>
      <c r="E51">
        <v>42</v>
      </c>
      <c r="F51">
        <v>38</v>
      </c>
      <c r="I51" s="18" t="s">
        <v>22</v>
      </c>
      <c r="J51" s="20">
        <f t="shared" ref="J51:K54" si="9">B51/$F51*100</f>
        <v>18.421052631578945</v>
      </c>
      <c r="K51" s="20">
        <f t="shared" si="9"/>
        <v>81.578947368421055</v>
      </c>
      <c r="L51" s="22">
        <f t="shared" ref="L51:L54" si="10">D51/$E51*100</f>
        <v>9.5238095238095237</v>
      </c>
      <c r="M51">
        <v>43</v>
      </c>
      <c r="N51" s="20">
        <f t="shared" ref="N51:N54" si="11">J51+K51</f>
        <v>100</v>
      </c>
    </row>
    <row r="52" spans="1:14" x14ac:dyDescent="0.3">
      <c r="A52" s="18" t="s">
        <v>24</v>
      </c>
      <c r="B52">
        <v>9</v>
      </c>
      <c r="C52">
        <v>18</v>
      </c>
      <c r="D52">
        <v>3</v>
      </c>
      <c r="E52">
        <v>30</v>
      </c>
      <c r="F52">
        <v>27</v>
      </c>
      <c r="I52" s="18" t="s">
        <v>24</v>
      </c>
      <c r="J52" s="20">
        <f t="shared" si="9"/>
        <v>33.333333333333329</v>
      </c>
      <c r="K52" s="20">
        <f t="shared" si="9"/>
        <v>66.666666666666657</v>
      </c>
      <c r="L52" s="22">
        <f t="shared" si="10"/>
        <v>10</v>
      </c>
      <c r="M52">
        <v>32</v>
      </c>
      <c r="N52" s="20">
        <f t="shared" si="11"/>
        <v>99.999999999999986</v>
      </c>
    </row>
    <row r="53" spans="1:14" x14ac:dyDescent="0.3">
      <c r="A53" s="18" t="s">
        <v>141</v>
      </c>
      <c r="B53">
        <v>13</v>
      </c>
      <c r="C53">
        <v>13</v>
      </c>
      <c r="D53">
        <v>1</v>
      </c>
      <c r="E53">
        <v>27</v>
      </c>
      <c r="F53">
        <v>26</v>
      </c>
      <c r="I53" s="18" t="s">
        <v>141</v>
      </c>
      <c r="J53" s="20">
        <f t="shared" si="9"/>
        <v>50</v>
      </c>
      <c r="K53" s="20">
        <f t="shared" si="9"/>
        <v>50</v>
      </c>
      <c r="L53" s="22">
        <f t="shared" si="10"/>
        <v>3.7037037037037033</v>
      </c>
      <c r="M53">
        <v>28</v>
      </c>
      <c r="N53" s="20">
        <f t="shared" si="11"/>
        <v>100</v>
      </c>
    </row>
    <row r="54" spans="1:14" x14ac:dyDescent="0.3">
      <c r="A54" s="2" t="s">
        <v>21</v>
      </c>
      <c r="B54" s="23">
        <v>29</v>
      </c>
      <c r="C54" s="23">
        <v>62</v>
      </c>
      <c r="D54" s="23">
        <v>8</v>
      </c>
      <c r="E54" s="23">
        <v>99</v>
      </c>
      <c r="F54" s="23">
        <v>91</v>
      </c>
      <c r="I54" s="2" t="s">
        <v>21</v>
      </c>
      <c r="J54" s="24">
        <f t="shared" si="9"/>
        <v>31.868131868131865</v>
      </c>
      <c r="K54" s="24">
        <f t="shared" si="9"/>
        <v>68.131868131868131</v>
      </c>
      <c r="L54" s="25">
        <f t="shared" si="10"/>
        <v>8.0808080808080813</v>
      </c>
      <c r="M54" s="23">
        <v>103</v>
      </c>
      <c r="N54" s="24">
        <f t="shared" si="11"/>
        <v>100</v>
      </c>
    </row>
    <row r="56" spans="1:14" ht="15" thickBot="1" x14ac:dyDescent="0.35">
      <c r="A56" s="26"/>
      <c r="B56" s="27"/>
      <c r="C56" s="27"/>
      <c r="D56" s="27"/>
      <c r="E56" s="27"/>
      <c r="F56" s="27"/>
      <c r="I56" s="26"/>
      <c r="J56" s="27"/>
      <c r="K56" s="27"/>
      <c r="L56" s="27"/>
      <c r="M56" s="27"/>
      <c r="N56" s="27"/>
    </row>
    <row r="58" spans="1:14" x14ac:dyDescent="0.3">
      <c r="A58" s="18" t="s">
        <v>0</v>
      </c>
      <c r="B58" t="s">
        <v>142</v>
      </c>
      <c r="I58" s="18" t="s">
        <v>0</v>
      </c>
      <c r="J58" t="s">
        <v>142</v>
      </c>
    </row>
    <row r="59" spans="1:14" x14ac:dyDescent="0.3">
      <c r="A59" s="18" t="s">
        <v>2</v>
      </c>
      <c r="B59" t="s">
        <v>157</v>
      </c>
      <c r="I59" s="18" t="s">
        <v>2</v>
      </c>
      <c r="J59" t="s">
        <v>157</v>
      </c>
    </row>
    <row r="60" spans="1:14" x14ac:dyDescent="0.3">
      <c r="A60" s="18" t="s">
        <v>4</v>
      </c>
      <c r="B60" t="s">
        <v>144</v>
      </c>
      <c r="I60" s="18" t="s">
        <v>4</v>
      </c>
      <c r="J60" t="s">
        <v>144</v>
      </c>
    </row>
    <row r="61" spans="1:14" x14ac:dyDescent="0.3">
      <c r="A61" s="18" t="s">
        <v>6</v>
      </c>
      <c r="B61" t="s">
        <v>151</v>
      </c>
      <c r="I61" s="18" t="s">
        <v>6</v>
      </c>
      <c r="J61" t="s">
        <v>151</v>
      </c>
    </row>
    <row r="62" spans="1:14" x14ac:dyDescent="0.3">
      <c r="A62" s="21" t="s">
        <v>37</v>
      </c>
      <c r="B62" s="10" t="s">
        <v>158</v>
      </c>
      <c r="I62" s="21" t="s">
        <v>37</v>
      </c>
      <c r="J62" s="10" t="s">
        <v>158</v>
      </c>
    </row>
    <row r="63" spans="1:14" x14ac:dyDescent="0.3">
      <c r="B63" s="4" t="s">
        <v>74</v>
      </c>
      <c r="C63" s="4" t="s">
        <v>75</v>
      </c>
      <c r="D63" s="4" t="s">
        <v>11</v>
      </c>
      <c r="E63" s="4" t="s">
        <v>12</v>
      </c>
      <c r="F63" s="4" t="s">
        <v>13</v>
      </c>
      <c r="J63" s="4" t="s">
        <v>74</v>
      </c>
      <c r="K63" s="4" t="s">
        <v>75</v>
      </c>
      <c r="L63" s="4" t="s">
        <v>11</v>
      </c>
      <c r="M63" s="4" t="s">
        <v>12</v>
      </c>
      <c r="N63" s="4" t="s">
        <v>13</v>
      </c>
    </row>
    <row r="64" spans="1:14" x14ac:dyDescent="0.3">
      <c r="A64" s="18" t="s">
        <v>14</v>
      </c>
      <c r="B64">
        <v>5</v>
      </c>
      <c r="C64">
        <v>3</v>
      </c>
      <c r="D64">
        <v>0</v>
      </c>
      <c r="E64">
        <v>8</v>
      </c>
      <c r="F64">
        <v>8</v>
      </c>
      <c r="I64" s="18" t="s">
        <v>14</v>
      </c>
      <c r="J64" s="20">
        <f t="shared" ref="J64:K71" si="12">B64/$F64*100</f>
        <v>62.5</v>
      </c>
      <c r="K64" s="20">
        <f t="shared" si="12"/>
        <v>37.5</v>
      </c>
      <c r="L64" s="22">
        <f>D64/$E64*100</f>
        <v>0</v>
      </c>
      <c r="N64" s="20">
        <f t="shared" ref="N64:N71" si="13">J64+K64</f>
        <v>100</v>
      </c>
    </row>
    <row r="65" spans="1:14" x14ac:dyDescent="0.3">
      <c r="A65" s="18" t="s">
        <v>15</v>
      </c>
      <c r="B65">
        <v>5</v>
      </c>
      <c r="C65">
        <v>5</v>
      </c>
      <c r="D65">
        <v>1</v>
      </c>
      <c r="E65">
        <v>11</v>
      </c>
      <c r="F65">
        <v>10</v>
      </c>
      <c r="I65" s="18" t="s">
        <v>15</v>
      </c>
      <c r="J65" s="20">
        <f t="shared" si="12"/>
        <v>50</v>
      </c>
      <c r="K65" s="20">
        <f t="shared" si="12"/>
        <v>50</v>
      </c>
      <c r="L65" s="22">
        <f t="shared" ref="L65:L71" si="14">D65/$E65*100</f>
        <v>9.0909090909090917</v>
      </c>
      <c r="N65" s="20">
        <f t="shared" si="13"/>
        <v>100</v>
      </c>
    </row>
    <row r="66" spans="1:14" x14ac:dyDescent="0.3">
      <c r="A66" s="18" t="s">
        <v>16</v>
      </c>
      <c r="B66">
        <v>4</v>
      </c>
      <c r="C66">
        <v>28</v>
      </c>
      <c r="D66">
        <v>2</v>
      </c>
      <c r="E66">
        <v>34</v>
      </c>
      <c r="F66">
        <v>32</v>
      </c>
      <c r="I66" s="18" t="s">
        <v>16</v>
      </c>
      <c r="J66" s="20">
        <f t="shared" si="12"/>
        <v>12.5</v>
      </c>
      <c r="K66" s="20">
        <f t="shared" si="12"/>
        <v>87.5</v>
      </c>
      <c r="L66" s="22">
        <f t="shared" si="14"/>
        <v>5.8823529411764701</v>
      </c>
      <c r="N66" s="20">
        <f t="shared" si="13"/>
        <v>100</v>
      </c>
    </row>
    <row r="67" spans="1:14" x14ac:dyDescent="0.3">
      <c r="A67" s="18" t="s">
        <v>17</v>
      </c>
      <c r="B67">
        <v>7</v>
      </c>
      <c r="C67">
        <v>8</v>
      </c>
      <c r="D67">
        <v>1</v>
      </c>
      <c r="E67">
        <v>16</v>
      </c>
      <c r="F67">
        <v>15</v>
      </c>
      <c r="I67" s="18" t="s">
        <v>17</v>
      </c>
      <c r="J67" s="20">
        <f t="shared" si="12"/>
        <v>46.666666666666664</v>
      </c>
      <c r="K67" s="20">
        <f t="shared" si="12"/>
        <v>53.333333333333336</v>
      </c>
      <c r="L67" s="22">
        <f t="shared" si="14"/>
        <v>6.25</v>
      </c>
      <c r="N67" s="20">
        <f t="shared" si="13"/>
        <v>100</v>
      </c>
    </row>
    <row r="68" spans="1:14" x14ac:dyDescent="0.3">
      <c r="A68" s="18" t="s">
        <v>18</v>
      </c>
      <c r="B68">
        <v>2</v>
      </c>
      <c r="C68">
        <v>14</v>
      </c>
      <c r="D68">
        <v>1</v>
      </c>
      <c r="E68">
        <v>17</v>
      </c>
      <c r="F68">
        <v>16</v>
      </c>
      <c r="I68" s="18" t="s">
        <v>18</v>
      </c>
      <c r="J68" s="20">
        <f t="shared" si="12"/>
        <v>12.5</v>
      </c>
      <c r="K68" s="20">
        <f t="shared" si="12"/>
        <v>87.5</v>
      </c>
      <c r="L68" s="22">
        <f t="shared" si="14"/>
        <v>5.8823529411764701</v>
      </c>
      <c r="N68" s="20">
        <f t="shared" si="13"/>
        <v>100</v>
      </c>
    </row>
    <row r="69" spans="1:14" x14ac:dyDescent="0.3">
      <c r="A69" s="18" t="s">
        <v>19</v>
      </c>
      <c r="B69">
        <v>2</v>
      </c>
      <c r="C69">
        <v>1</v>
      </c>
      <c r="D69">
        <v>0</v>
      </c>
      <c r="E69">
        <v>3</v>
      </c>
      <c r="F69">
        <v>3</v>
      </c>
      <c r="I69" s="18" t="s">
        <v>19</v>
      </c>
      <c r="J69" s="20">
        <f t="shared" si="12"/>
        <v>66.666666666666657</v>
      </c>
      <c r="K69" s="20">
        <f t="shared" si="12"/>
        <v>33.333333333333329</v>
      </c>
      <c r="L69" s="22">
        <f t="shared" si="14"/>
        <v>0</v>
      </c>
      <c r="N69" s="20">
        <f t="shared" si="13"/>
        <v>99.999999999999986</v>
      </c>
    </row>
    <row r="70" spans="1:14" x14ac:dyDescent="0.3">
      <c r="A70" s="18" t="s">
        <v>20</v>
      </c>
      <c r="B70">
        <v>6</v>
      </c>
      <c r="C70">
        <v>15</v>
      </c>
      <c r="D70">
        <v>1</v>
      </c>
      <c r="E70">
        <v>22</v>
      </c>
      <c r="F70">
        <v>21</v>
      </c>
      <c r="I70" s="18" t="s">
        <v>20</v>
      </c>
      <c r="J70" s="20">
        <f t="shared" si="12"/>
        <v>28.571428571428569</v>
      </c>
      <c r="K70" s="20">
        <f t="shared" si="12"/>
        <v>71.428571428571431</v>
      </c>
      <c r="L70" s="22">
        <f t="shared" si="14"/>
        <v>4.5454545454545459</v>
      </c>
      <c r="N70" s="20">
        <f t="shared" si="13"/>
        <v>100</v>
      </c>
    </row>
    <row r="71" spans="1:14" x14ac:dyDescent="0.3">
      <c r="A71" s="2" t="s">
        <v>21</v>
      </c>
      <c r="B71" s="23">
        <v>31</v>
      </c>
      <c r="C71" s="23">
        <v>74</v>
      </c>
      <c r="D71" s="23">
        <v>6</v>
      </c>
      <c r="E71" s="23">
        <v>111</v>
      </c>
      <c r="F71" s="23">
        <v>105</v>
      </c>
      <c r="I71" s="2" t="s">
        <v>21</v>
      </c>
      <c r="J71" s="24">
        <f t="shared" si="12"/>
        <v>29.523809523809526</v>
      </c>
      <c r="K71" s="24">
        <f t="shared" si="12"/>
        <v>70.476190476190482</v>
      </c>
      <c r="L71" s="25">
        <f t="shared" si="14"/>
        <v>5.4054054054054053</v>
      </c>
      <c r="M71" s="23"/>
      <c r="N71" s="24">
        <f t="shared" si="13"/>
        <v>100</v>
      </c>
    </row>
    <row r="73" spans="1:14" x14ac:dyDescent="0.3">
      <c r="A73" s="18" t="s">
        <v>0</v>
      </c>
      <c r="B73" t="s">
        <v>142</v>
      </c>
      <c r="I73" s="18" t="s">
        <v>0</v>
      </c>
      <c r="J73" t="s">
        <v>142</v>
      </c>
    </row>
    <row r="74" spans="1:14" x14ac:dyDescent="0.3">
      <c r="A74" s="18" t="s">
        <v>2</v>
      </c>
      <c r="B74" t="s">
        <v>157</v>
      </c>
      <c r="I74" s="18" t="s">
        <v>2</v>
      </c>
      <c r="J74" t="s">
        <v>157</v>
      </c>
    </row>
    <row r="75" spans="1:14" x14ac:dyDescent="0.3">
      <c r="A75" s="18" t="s">
        <v>4</v>
      </c>
      <c r="B75" t="s">
        <v>144</v>
      </c>
      <c r="I75" s="18" t="s">
        <v>4</v>
      </c>
      <c r="J75" t="s">
        <v>144</v>
      </c>
    </row>
    <row r="76" spans="1:14" x14ac:dyDescent="0.3">
      <c r="A76" s="18" t="s">
        <v>6</v>
      </c>
      <c r="B76" t="s">
        <v>151</v>
      </c>
      <c r="I76" s="18" t="s">
        <v>6</v>
      </c>
      <c r="J76" t="s">
        <v>151</v>
      </c>
    </row>
    <row r="77" spans="1:14" x14ac:dyDescent="0.3">
      <c r="A77" s="21" t="s">
        <v>37</v>
      </c>
      <c r="B77" s="10" t="s">
        <v>158</v>
      </c>
      <c r="I77" s="21" t="s">
        <v>37</v>
      </c>
      <c r="J77" s="10" t="s">
        <v>158</v>
      </c>
    </row>
    <row r="78" spans="1:14" x14ac:dyDescent="0.3">
      <c r="B78" s="8" t="s">
        <v>74</v>
      </c>
      <c r="C78" s="8" t="s">
        <v>75</v>
      </c>
      <c r="D78" s="8" t="s">
        <v>11</v>
      </c>
      <c r="E78" s="8" t="s">
        <v>12</v>
      </c>
      <c r="F78" s="8" t="s">
        <v>13</v>
      </c>
      <c r="J78" s="8" t="s">
        <v>74</v>
      </c>
      <c r="K78" s="8" t="s">
        <v>75</v>
      </c>
      <c r="L78" s="8" t="s">
        <v>11</v>
      </c>
      <c r="M78" s="8" t="s">
        <v>12</v>
      </c>
      <c r="N78" s="8" t="s">
        <v>13</v>
      </c>
    </row>
    <row r="79" spans="1:14" x14ac:dyDescent="0.3">
      <c r="A79" s="18" t="s">
        <v>22</v>
      </c>
      <c r="B79">
        <v>9</v>
      </c>
      <c r="C79">
        <v>33</v>
      </c>
      <c r="D79">
        <v>3</v>
      </c>
      <c r="E79">
        <v>45</v>
      </c>
      <c r="F79">
        <v>42</v>
      </c>
      <c r="I79" s="18" t="s">
        <v>22</v>
      </c>
      <c r="J79" s="20">
        <f t="shared" ref="J79:K82" si="15">B79/$F79*100</f>
        <v>21.428571428571427</v>
      </c>
      <c r="K79" s="20">
        <f t="shared" si="15"/>
        <v>78.571428571428569</v>
      </c>
      <c r="L79" s="22">
        <f t="shared" ref="L79:L82" si="16">D79/$E79*100</f>
        <v>6.666666666666667</v>
      </c>
      <c r="N79" s="20">
        <f t="shared" ref="N79:N82" si="17">J79+K79</f>
        <v>100</v>
      </c>
    </row>
    <row r="80" spans="1:14" x14ac:dyDescent="0.3">
      <c r="A80" s="18" t="s">
        <v>24</v>
      </c>
      <c r="B80">
        <v>7</v>
      </c>
      <c r="C80">
        <v>22</v>
      </c>
      <c r="D80">
        <v>2</v>
      </c>
      <c r="E80">
        <v>31</v>
      </c>
      <c r="F80">
        <v>29</v>
      </c>
      <c r="I80" s="18" t="s">
        <v>24</v>
      </c>
      <c r="J80" s="20">
        <f t="shared" si="15"/>
        <v>24.137931034482758</v>
      </c>
      <c r="K80" s="20">
        <f t="shared" si="15"/>
        <v>75.862068965517238</v>
      </c>
      <c r="L80" s="22">
        <f t="shared" si="16"/>
        <v>6.4516129032258061</v>
      </c>
      <c r="N80" s="20">
        <f t="shared" si="17"/>
        <v>100</v>
      </c>
    </row>
    <row r="81" spans="1:14" x14ac:dyDescent="0.3">
      <c r="A81" s="18" t="s">
        <v>141</v>
      </c>
      <c r="B81">
        <v>15</v>
      </c>
      <c r="C81">
        <v>19</v>
      </c>
      <c r="D81">
        <v>1</v>
      </c>
      <c r="E81">
        <v>35</v>
      </c>
      <c r="F81">
        <v>34</v>
      </c>
      <c r="I81" s="18" t="s">
        <v>141</v>
      </c>
      <c r="J81" s="20">
        <f t="shared" si="15"/>
        <v>44.117647058823529</v>
      </c>
      <c r="K81" s="20">
        <f t="shared" si="15"/>
        <v>55.882352941176471</v>
      </c>
      <c r="L81" s="22">
        <f t="shared" si="16"/>
        <v>2.8571428571428572</v>
      </c>
      <c r="N81" s="20">
        <f t="shared" si="17"/>
        <v>100</v>
      </c>
    </row>
    <row r="82" spans="1:14" x14ac:dyDescent="0.3">
      <c r="A82" s="2" t="s">
        <v>21</v>
      </c>
      <c r="B82" s="23">
        <v>31</v>
      </c>
      <c r="C82" s="23">
        <v>74</v>
      </c>
      <c r="D82" s="23">
        <v>6</v>
      </c>
      <c r="E82" s="23">
        <v>111</v>
      </c>
      <c r="F82" s="23">
        <v>105</v>
      </c>
      <c r="I82" s="2" t="s">
        <v>21</v>
      </c>
      <c r="J82" s="24">
        <f t="shared" si="15"/>
        <v>29.523809523809526</v>
      </c>
      <c r="K82" s="24">
        <f t="shared" si="15"/>
        <v>70.476190476190482</v>
      </c>
      <c r="L82" s="25">
        <f t="shared" si="16"/>
        <v>5.4054054054054053</v>
      </c>
      <c r="M82" s="23"/>
      <c r="N82" s="24">
        <f t="shared" si="17"/>
        <v>100</v>
      </c>
    </row>
    <row r="84" spans="1:14" ht="15" thickBot="1" x14ac:dyDescent="0.35">
      <c r="A84" s="26"/>
      <c r="B84" s="27"/>
      <c r="C84" s="27"/>
      <c r="D84" s="27"/>
      <c r="E84" s="27"/>
      <c r="F84" s="27"/>
      <c r="I84" s="26"/>
      <c r="J84" s="27"/>
      <c r="K84" s="27"/>
      <c r="L84" s="27"/>
      <c r="M84" s="27"/>
      <c r="N84" s="27"/>
    </row>
    <row r="86" spans="1:14" x14ac:dyDescent="0.3">
      <c r="A86" s="18" t="s">
        <v>0</v>
      </c>
      <c r="B86" t="s">
        <v>142</v>
      </c>
      <c r="I86" s="18" t="s">
        <v>0</v>
      </c>
      <c r="J86" t="s">
        <v>142</v>
      </c>
    </row>
    <row r="87" spans="1:14" x14ac:dyDescent="0.3">
      <c r="A87" s="18" t="s">
        <v>2</v>
      </c>
      <c r="B87" t="s">
        <v>159</v>
      </c>
      <c r="I87" s="18" t="s">
        <v>2</v>
      </c>
      <c r="J87" t="s">
        <v>159</v>
      </c>
    </row>
    <row r="88" spans="1:14" x14ac:dyDescent="0.3">
      <c r="A88" s="18" t="s">
        <v>4</v>
      </c>
      <c r="B88" t="s">
        <v>144</v>
      </c>
      <c r="I88" s="18" t="s">
        <v>4</v>
      </c>
      <c r="J88" t="s">
        <v>144</v>
      </c>
    </row>
    <row r="89" spans="1:14" x14ac:dyDescent="0.3">
      <c r="A89" s="18" t="s">
        <v>6</v>
      </c>
      <c r="B89" t="s">
        <v>153</v>
      </c>
      <c r="I89" s="18" t="s">
        <v>6</v>
      </c>
      <c r="J89" t="s">
        <v>153</v>
      </c>
    </row>
    <row r="90" spans="1:14" x14ac:dyDescent="0.3">
      <c r="A90" s="21" t="s">
        <v>37</v>
      </c>
      <c r="B90" s="10" t="s">
        <v>160</v>
      </c>
      <c r="I90" s="21" t="s">
        <v>37</v>
      </c>
      <c r="J90" s="10" t="s">
        <v>160</v>
      </c>
    </row>
    <row r="91" spans="1:14" x14ac:dyDescent="0.3">
      <c r="B91" s="4" t="s">
        <v>74</v>
      </c>
      <c r="C91" s="4" t="s">
        <v>75</v>
      </c>
      <c r="D91" s="4" t="s">
        <v>11</v>
      </c>
      <c r="E91" s="4" t="s">
        <v>12</v>
      </c>
      <c r="F91" s="4" t="s">
        <v>13</v>
      </c>
      <c r="J91" s="4" t="s">
        <v>74</v>
      </c>
      <c r="K91" s="4" t="s">
        <v>75</v>
      </c>
      <c r="L91" s="4" t="s">
        <v>11</v>
      </c>
      <c r="M91" s="4" t="s">
        <v>12</v>
      </c>
      <c r="N91" s="4" t="s">
        <v>13</v>
      </c>
    </row>
    <row r="92" spans="1:14" x14ac:dyDescent="0.3">
      <c r="A92" s="18" t="s">
        <v>14</v>
      </c>
      <c r="B92">
        <v>2</v>
      </c>
      <c r="C92">
        <v>3</v>
      </c>
      <c r="D92">
        <v>0</v>
      </c>
      <c r="E92">
        <v>5</v>
      </c>
      <c r="F92">
        <v>5</v>
      </c>
      <c r="I92" s="18" t="s">
        <v>14</v>
      </c>
      <c r="J92" s="20">
        <f t="shared" ref="J92:K99" si="18">B92/$F92*100</f>
        <v>40</v>
      </c>
      <c r="K92" s="20">
        <f t="shared" si="18"/>
        <v>60</v>
      </c>
      <c r="L92" s="22">
        <f>D92/$E92*100</f>
        <v>0</v>
      </c>
      <c r="N92" s="20">
        <f t="shared" ref="N92:N99" si="19">J92+K92</f>
        <v>100</v>
      </c>
    </row>
    <row r="93" spans="1:14" x14ac:dyDescent="0.3">
      <c r="A93" s="18" t="s">
        <v>15</v>
      </c>
      <c r="B93">
        <v>3</v>
      </c>
      <c r="C93">
        <v>6</v>
      </c>
      <c r="D93">
        <v>1</v>
      </c>
      <c r="E93">
        <v>10</v>
      </c>
      <c r="F93">
        <v>9</v>
      </c>
      <c r="I93" s="18" t="s">
        <v>15</v>
      </c>
      <c r="J93" s="20">
        <f t="shared" si="18"/>
        <v>33.333333333333329</v>
      </c>
      <c r="K93" s="20">
        <f t="shared" si="18"/>
        <v>66.666666666666657</v>
      </c>
      <c r="L93" s="22">
        <f t="shared" ref="L93:L99" si="20">D93/$E93*100</f>
        <v>10</v>
      </c>
      <c r="N93" s="20">
        <f t="shared" si="19"/>
        <v>99.999999999999986</v>
      </c>
    </row>
    <row r="94" spans="1:14" x14ac:dyDescent="0.3">
      <c r="A94" s="18" t="s">
        <v>16</v>
      </c>
      <c r="B94">
        <v>4</v>
      </c>
      <c r="C94">
        <v>28</v>
      </c>
      <c r="D94">
        <v>2</v>
      </c>
      <c r="E94">
        <v>34</v>
      </c>
      <c r="F94">
        <v>32</v>
      </c>
      <c r="I94" s="18" t="s">
        <v>16</v>
      </c>
      <c r="J94" s="20">
        <f t="shared" si="18"/>
        <v>12.5</v>
      </c>
      <c r="K94" s="20">
        <f t="shared" si="18"/>
        <v>87.5</v>
      </c>
      <c r="L94" s="22">
        <f t="shared" si="20"/>
        <v>5.8823529411764701</v>
      </c>
      <c r="N94" s="20">
        <f t="shared" si="19"/>
        <v>100</v>
      </c>
    </row>
    <row r="95" spans="1:14" x14ac:dyDescent="0.3">
      <c r="A95" s="18" t="s">
        <v>17</v>
      </c>
      <c r="B95">
        <v>10</v>
      </c>
      <c r="C95">
        <v>5</v>
      </c>
      <c r="D95">
        <v>1</v>
      </c>
      <c r="E95">
        <v>16</v>
      </c>
      <c r="F95">
        <v>15</v>
      </c>
      <c r="I95" s="18" t="s">
        <v>17</v>
      </c>
      <c r="J95" s="20">
        <f t="shared" si="18"/>
        <v>66.666666666666657</v>
      </c>
      <c r="K95" s="20">
        <f t="shared" si="18"/>
        <v>33.333333333333329</v>
      </c>
      <c r="L95" s="22">
        <f t="shared" si="20"/>
        <v>6.25</v>
      </c>
      <c r="N95" s="20">
        <f t="shared" si="19"/>
        <v>99.999999999999986</v>
      </c>
    </row>
    <row r="96" spans="1:14" x14ac:dyDescent="0.3">
      <c r="A96" s="18" t="s">
        <v>18</v>
      </c>
      <c r="B96">
        <v>5</v>
      </c>
      <c r="C96">
        <v>10</v>
      </c>
      <c r="D96">
        <v>1</v>
      </c>
      <c r="E96">
        <v>16</v>
      </c>
      <c r="F96">
        <v>15</v>
      </c>
      <c r="I96" s="18" t="s">
        <v>18</v>
      </c>
      <c r="J96" s="20">
        <f t="shared" si="18"/>
        <v>33.333333333333329</v>
      </c>
      <c r="K96" s="20">
        <f t="shared" si="18"/>
        <v>66.666666666666657</v>
      </c>
      <c r="L96" s="22">
        <f t="shared" si="20"/>
        <v>6.25</v>
      </c>
      <c r="N96" s="20">
        <f t="shared" si="19"/>
        <v>99.999999999999986</v>
      </c>
    </row>
    <row r="97" spans="1:14" x14ac:dyDescent="0.3">
      <c r="A97" s="18" t="s">
        <v>19</v>
      </c>
      <c r="B97">
        <v>2</v>
      </c>
      <c r="C97">
        <v>1</v>
      </c>
      <c r="D97">
        <v>0</v>
      </c>
      <c r="E97">
        <v>3</v>
      </c>
      <c r="F97">
        <v>3</v>
      </c>
      <c r="I97" s="18" t="s">
        <v>19</v>
      </c>
      <c r="J97" s="20">
        <f t="shared" si="18"/>
        <v>66.666666666666657</v>
      </c>
      <c r="K97" s="20">
        <f t="shared" si="18"/>
        <v>33.333333333333329</v>
      </c>
      <c r="L97" s="22">
        <f t="shared" si="20"/>
        <v>0</v>
      </c>
      <c r="N97" s="20">
        <f t="shared" si="19"/>
        <v>99.999999999999986</v>
      </c>
    </row>
    <row r="98" spans="1:14" x14ac:dyDescent="0.3">
      <c r="A98" s="18" t="s">
        <v>20</v>
      </c>
      <c r="B98">
        <v>9</v>
      </c>
      <c r="C98">
        <v>10</v>
      </c>
      <c r="D98">
        <v>2</v>
      </c>
      <c r="E98">
        <v>21</v>
      </c>
      <c r="F98">
        <v>19</v>
      </c>
      <c r="I98" s="18" t="s">
        <v>20</v>
      </c>
      <c r="J98" s="20">
        <f t="shared" si="18"/>
        <v>47.368421052631575</v>
      </c>
      <c r="K98" s="20">
        <f t="shared" si="18"/>
        <v>52.631578947368418</v>
      </c>
      <c r="L98" s="22">
        <f t="shared" si="20"/>
        <v>9.5238095238095237</v>
      </c>
      <c r="N98" s="20">
        <f t="shared" si="19"/>
        <v>100</v>
      </c>
    </row>
    <row r="99" spans="1:14" x14ac:dyDescent="0.3">
      <c r="A99" s="2" t="s">
        <v>21</v>
      </c>
      <c r="B99" s="23">
        <v>35</v>
      </c>
      <c r="C99" s="23">
        <v>63</v>
      </c>
      <c r="D99" s="23">
        <v>7</v>
      </c>
      <c r="E99" s="23">
        <v>105</v>
      </c>
      <c r="F99" s="23">
        <v>98</v>
      </c>
      <c r="I99" s="2" t="s">
        <v>21</v>
      </c>
      <c r="J99" s="24">
        <f t="shared" si="18"/>
        <v>35.714285714285715</v>
      </c>
      <c r="K99" s="24">
        <f t="shared" si="18"/>
        <v>64.285714285714292</v>
      </c>
      <c r="L99" s="25">
        <f t="shared" si="20"/>
        <v>6.666666666666667</v>
      </c>
      <c r="M99" s="23"/>
      <c r="N99" s="24">
        <f t="shared" si="19"/>
        <v>100</v>
      </c>
    </row>
    <row r="101" spans="1:14" x14ac:dyDescent="0.3">
      <c r="A101" s="18" t="s">
        <v>0</v>
      </c>
      <c r="B101" t="s">
        <v>142</v>
      </c>
      <c r="I101" s="18" t="s">
        <v>0</v>
      </c>
      <c r="J101" t="s">
        <v>142</v>
      </c>
    </row>
    <row r="102" spans="1:14" x14ac:dyDescent="0.3">
      <c r="A102" s="18" t="s">
        <v>2</v>
      </c>
      <c r="B102" t="s">
        <v>159</v>
      </c>
      <c r="I102" s="18" t="s">
        <v>2</v>
      </c>
      <c r="J102" t="s">
        <v>159</v>
      </c>
    </row>
    <row r="103" spans="1:14" x14ac:dyDescent="0.3">
      <c r="A103" s="18" t="s">
        <v>4</v>
      </c>
      <c r="B103" t="s">
        <v>144</v>
      </c>
      <c r="I103" s="18" t="s">
        <v>4</v>
      </c>
      <c r="J103" t="s">
        <v>144</v>
      </c>
    </row>
    <row r="104" spans="1:14" x14ac:dyDescent="0.3">
      <c r="A104" s="18" t="s">
        <v>6</v>
      </c>
      <c r="B104" t="s">
        <v>153</v>
      </c>
      <c r="I104" s="18" t="s">
        <v>6</v>
      </c>
      <c r="J104" t="s">
        <v>153</v>
      </c>
    </row>
    <row r="105" spans="1:14" x14ac:dyDescent="0.3">
      <c r="A105" s="21" t="s">
        <v>37</v>
      </c>
      <c r="B105" s="10" t="s">
        <v>160</v>
      </c>
      <c r="I105" s="21" t="s">
        <v>37</v>
      </c>
      <c r="J105" s="10" t="s">
        <v>160</v>
      </c>
    </row>
    <row r="106" spans="1:14" x14ac:dyDescent="0.3">
      <c r="B106" s="8" t="s">
        <v>74</v>
      </c>
      <c r="C106" s="8" t="s">
        <v>75</v>
      </c>
      <c r="D106" s="8" t="s">
        <v>11</v>
      </c>
      <c r="E106" s="8" t="s">
        <v>12</v>
      </c>
      <c r="F106" s="8" t="s">
        <v>13</v>
      </c>
      <c r="J106" s="8" t="s">
        <v>74</v>
      </c>
      <c r="K106" s="8" t="s">
        <v>75</v>
      </c>
      <c r="L106" s="8" t="s">
        <v>11</v>
      </c>
      <c r="M106" s="8" t="s">
        <v>12</v>
      </c>
      <c r="N106" s="8" t="s">
        <v>13</v>
      </c>
    </row>
    <row r="107" spans="1:14" x14ac:dyDescent="0.3">
      <c r="A107" s="18" t="s">
        <v>22</v>
      </c>
      <c r="B107">
        <v>8</v>
      </c>
      <c r="C107">
        <v>33</v>
      </c>
      <c r="D107">
        <v>3</v>
      </c>
      <c r="E107">
        <v>44</v>
      </c>
      <c r="F107">
        <v>41</v>
      </c>
      <c r="I107" s="18" t="s">
        <v>22</v>
      </c>
      <c r="J107" s="20">
        <f t="shared" ref="J107:K110" si="21">B107/$F107*100</f>
        <v>19.512195121951219</v>
      </c>
      <c r="K107" s="20">
        <f t="shared" si="21"/>
        <v>80.487804878048792</v>
      </c>
      <c r="L107" s="22">
        <f t="shared" ref="L107:L110" si="22">D107/$E107*100</f>
        <v>6.8181818181818175</v>
      </c>
      <c r="N107" s="20">
        <f t="shared" ref="N107:N110" si="23">J107+K107</f>
        <v>100.00000000000001</v>
      </c>
    </row>
    <row r="108" spans="1:14" x14ac:dyDescent="0.3">
      <c r="A108" s="18" t="s">
        <v>24</v>
      </c>
      <c r="B108">
        <v>12</v>
      </c>
      <c r="C108">
        <v>18</v>
      </c>
      <c r="D108">
        <v>2</v>
      </c>
      <c r="E108">
        <v>32</v>
      </c>
      <c r="F108">
        <v>30</v>
      </c>
      <c r="I108" s="18" t="s">
        <v>24</v>
      </c>
      <c r="J108" s="20">
        <f t="shared" si="21"/>
        <v>40</v>
      </c>
      <c r="K108" s="20">
        <f t="shared" si="21"/>
        <v>60</v>
      </c>
      <c r="L108" s="22">
        <f t="shared" si="22"/>
        <v>6.25</v>
      </c>
      <c r="N108" s="20">
        <f t="shared" si="23"/>
        <v>100</v>
      </c>
    </row>
    <row r="109" spans="1:14" x14ac:dyDescent="0.3">
      <c r="A109" s="18" t="s">
        <v>141</v>
      </c>
      <c r="B109">
        <v>15</v>
      </c>
      <c r="C109">
        <v>12</v>
      </c>
      <c r="D109">
        <v>2</v>
      </c>
      <c r="E109">
        <v>29</v>
      </c>
      <c r="F109">
        <v>27</v>
      </c>
      <c r="I109" s="18" t="s">
        <v>141</v>
      </c>
      <c r="J109" s="20">
        <f t="shared" si="21"/>
        <v>55.555555555555557</v>
      </c>
      <c r="K109" s="20">
        <f t="shared" si="21"/>
        <v>44.444444444444443</v>
      </c>
      <c r="L109" s="22">
        <f t="shared" si="22"/>
        <v>6.8965517241379306</v>
      </c>
      <c r="N109" s="20">
        <f t="shared" si="23"/>
        <v>100</v>
      </c>
    </row>
    <row r="110" spans="1:14" x14ac:dyDescent="0.3">
      <c r="A110" s="2" t="s">
        <v>21</v>
      </c>
      <c r="B110" s="23">
        <v>35</v>
      </c>
      <c r="C110" s="23">
        <v>63</v>
      </c>
      <c r="D110" s="23">
        <v>7</v>
      </c>
      <c r="E110" s="23">
        <v>105</v>
      </c>
      <c r="F110" s="23">
        <v>98</v>
      </c>
      <c r="I110" s="2" t="s">
        <v>21</v>
      </c>
      <c r="J110" s="24">
        <f t="shared" si="21"/>
        <v>35.714285714285715</v>
      </c>
      <c r="K110" s="24">
        <f t="shared" si="21"/>
        <v>64.285714285714292</v>
      </c>
      <c r="L110" s="25">
        <f t="shared" si="22"/>
        <v>6.666666666666667</v>
      </c>
      <c r="M110" s="23"/>
      <c r="N110" s="24">
        <f t="shared" si="23"/>
        <v>100</v>
      </c>
    </row>
    <row r="112" spans="1:14" ht="15" thickBot="1" x14ac:dyDescent="0.35">
      <c r="A112" s="26"/>
      <c r="B112" s="27"/>
      <c r="C112" s="27"/>
      <c r="D112" s="27"/>
      <c r="E112" s="27"/>
      <c r="F112" s="27"/>
      <c r="I112" s="26"/>
      <c r="J112" s="27"/>
      <c r="K112" s="27"/>
      <c r="L112" s="27"/>
      <c r="M112" s="27"/>
      <c r="N112" s="27"/>
    </row>
    <row r="114" spans="1:14" x14ac:dyDescent="0.3">
      <c r="A114" s="18" t="s">
        <v>0</v>
      </c>
      <c r="B114" t="s">
        <v>142</v>
      </c>
      <c r="I114" s="18" t="s">
        <v>0</v>
      </c>
      <c r="J114" t="s">
        <v>142</v>
      </c>
    </row>
    <row r="115" spans="1:14" x14ac:dyDescent="0.3">
      <c r="A115" s="18" t="s">
        <v>2</v>
      </c>
      <c r="B115" t="s">
        <v>161</v>
      </c>
      <c r="I115" s="18" t="s">
        <v>2</v>
      </c>
      <c r="J115" t="s">
        <v>161</v>
      </c>
    </row>
    <row r="116" spans="1:14" x14ac:dyDescent="0.3">
      <c r="A116" s="18" t="s">
        <v>4</v>
      </c>
      <c r="B116" t="s">
        <v>144</v>
      </c>
      <c r="I116" s="18" t="s">
        <v>4</v>
      </c>
      <c r="J116" t="s">
        <v>144</v>
      </c>
    </row>
    <row r="117" spans="1:14" x14ac:dyDescent="0.3">
      <c r="A117" s="18" t="s">
        <v>6</v>
      </c>
      <c r="B117" t="s">
        <v>149</v>
      </c>
      <c r="I117" s="18" t="s">
        <v>6</v>
      </c>
      <c r="J117" t="s">
        <v>149</v>
      </c>
    </row>
    <row r="118" spans="1:14" x14ac:dyDescent="0.3">
      <c r="A118" s="21" t="s">
        <v>37</v>
      </c>
      <c r="B118" s="10" t="s">
        <v>162</v>
      </c>
      <c r="I118" s="21" t="s">
        <v>37</v>
      </c>
      <c r="J118" s="10" t="s">
        <v>162</v>
      </c>
    </row>
    <row r="119" spans="1:14" x14ac:dyDescent="0.3">
      <c r="B119" s="4" t="s">
        <v>74</v>
      </c>
      <c r="C119" s="4" t="s">
        <v>75</v>
      </c>
      <c r="D119" s="4" t="s">
        <v>11</v>
      </c>
      <c r="E119" s="4" t="s">
        <v>12</v>
      </c>
      <c r="F119" s="4" t="s">
        <v>13</v>
      </c>
      <c r="J119" s="4" t="s">
        <v>74</v>
      </c>
      <c r="K119" s="4" t="s">
        <v>75</v>
      </c>
      <c r="L119" s="4" t="s">
        <v>11</v>
      </c>
      <c r="M119" s="4" t="s">
        <v>12</v>
      </c>
      <c r="N119" s="4" t="s">
        <v>13</v>
      </c>
    </row>
    <row r="120" spans="1:14" x14ac:dyDescent="0.3">
      <c r="A120" s="18" t="s">
        <v>14</v>
      </c>
      <c r="B120">
        <v>2</v>
      </c>
      <c r="C120">
        <v>3</v>
      </c>
      <c r="D120">
        <v>0</v>
      </c>
      <c r="E120">
        <v>5</v>
      </c>
      <c r="F120">
        <v>5</v>
      </c>
      <c r="I120" s="18" t="s">
        <v>14</v>
      </c>
      <c r="J120" s="20">
        <f t="shared" ref="J120:K127" si="24">B120/$F120*100</f>
        <v>40</v>
      </c>
      <c r="K120" s="20">
        <f t="shared" si="24"/>
        <v>60</v>
      </c>
      <c r="L120" s="22">
        <f>D120/$E120*100</f>
        <v>0</v>
      </c>
      <c r="N120" s="20">
        <f t="shared" ref="N120:N127" si="25">J120+K120</f>
        <v>100</v>
      </c>
    </row>
    <row r="121" spans="1:14" x14ac:dyDescent="0.3">
      <c r="A121" s="18" t="s">
        <v>15</v>
      </c>
      <c r="B121">
        <v>0</v>
      </c>
      <c r="C121">
        <v>7</v>
      </c>
      <c r="D121">
        <v>1</v>
      </c>
      <c r="E121">
        <v>8</v>
      </c>
      <c r="F121">
        <v>7</v>
      </c>
      <c r="I121" s="18" t="s">
        <v>15</v>
      </c>
      <c r="J121" s="20">
        <f t="shared" si="24"/>
        <v>0</v>
      </c>
      <c r="K121" s="20">
        <f t="shared" si="24"/>
        <v>100</v>
      </c>
      <c r="L121" s="22">
        <f t="shared" ref="L121:L127" si="26">D121/$E121*100</f>
        <v>12.5</v>
      </c>
      <c r="N121" s="20">
        <f t="shared" si="25"/>
        <v>100</v>
      </c>
    </row>
    <row r="122" spans="1:14" x14ac:dyDescent="0.3">
      <c r="A122" s="18" t="s">
        <v>16</v>
      </c>
      <c r="B122">
        <v>3</v>
      </c>
      <c r="C122">
        <v>29</v>
      </c>
      <c r="D122">
        <v>2</v>
      </c>
      <c r="E122">
        <v>34</v>
      </c>
      <c r="F122">
        <v>32</v>
      </c>
      <c r="I122" s="18" t="s">
        <v>16</v>
      </c>
      <c r="J122" s="20">
        <f t="shared" si="24"/>
        <v>9.375</v>
      </c>
      <c r="K122" s="20">
        <f t="shared" si="24"/>
        <v>90.625</v>
      </c>
      <c r="L122" s="22">
        <f t="shared" si="26"/>
        <v>5.8823529411764701</v>
      </c>
      <c r="N122" s="20">
        <f t="shared" si="25"/>
        <v>100</v>
      </c>
    </row>
    <row r="123" spans="1:14" x14ac:dyDescent="0.3">
      <c r="A123" s="18" t="s">
        <v>17</v>
      </c>
      <c r="B123">
        <v>2</v>
      </c>
      <c r="C123">
        <v>9</v>
      </c>
      <c r="D123">
        <v>1</v>
      </c>
      <c r="E123">
        <v>12</v>
      </c>
      <c r="F123">
        <v>11</v>
      </c>
      <c r="I123" s="18" t="s">
        <v>17</v>
      </c>
      <c r="J123" s="20">
        <f t="shared" si="24"/>
        <v>18.181818181818183</v>
      </c>
      <c r="K123" s="20">
        <f t="shared" si="24"/>
        <v>81.818181818181827</v>
      </c>
      <c r="L123" s="22">
        <f t="shared" si="26"/>
        <v>8.3333333333333321</v>
      </c>
      <c r="N123" s="20">
        <f t="shared" si="25"/>
        <v>100.00000000000001</v>
      </c>
    </row>
    <row r="124" spans="1:14" x14ac:dyDescent="0.3">
      <c r="A124" s="18" t="s">
        <v>18</v>
      </c>
      <c r="B124">
        <v>4</v>
      </c>
      <c r="C124">
        <v>11</v>
      </c>
      <c r="D124">
        <v>1</v>
      </c>
      <c r="E124">
        <v>16</v>
      </c>
      <c r="F124">
        <v>15</v>
      </c>
      <c r="I124" s="18" t="s">
        <v>18</v>
      </c>
      <c r="J124" s="20">
        <f t="shared" si="24"/>
        <v>26.666666666666668</v>
      </c>
      <c r="K124" s="20">
        <f t="shared" si="24"/>
        <v>73.333333333333329</v>
      </c>
      <c r="L124" s="22">
        <f t="shared" si="26"/>
        <v>6.25</v>
      </c>
      <c r="N124" s="20">
        <f t="shared" si="25"/>
        <v>100</v>
      </c>
    </row>
    <row r="125" spans="1:14" x14ac:dyDescent="0.3">
      <c r="A125" s="18" t="s">
        <v>19</v>
      </c>
      <c r="B125">
        <v>2</v>
      </c>
      <c r="C125">
        <v>1</v>
      </c>
      <c r="D125">
        <v>0</v>
      </c>
      <c r="E125">
        <v>3</v>
      </c>
      <c r="F125">
        <v>3</v>
      </c>
      <c r="I125" s="18" t="s">
        <v>19</v>
      </c>
      <c r="J125" s="20">
        <f t="shared" si="24"/>
        <v>66.666666666666657</v>
      </c>
      <c r="K125" s="20">
        <f t="shared" si="24"/>
        <v>33.333333333333329</v>
      </c>
      <c r="L125" s="22">
        <f t="shared" si="26"/>
        <v>0</v>
      </c>
      <c r="N125" s="20">
        <f t="shared" si="25"/>
        <v>99.999999999999986</v>
      </c>
    </row>
    <row r="126" spans="1:14" x14ac:dyDescent="0.3">
      <c r="A126" s="18" t="s">
        <v>20</v>
      </c>
      <c r="B126">
        <v>6</v>
      </c>
      <c r="C126">
        <v>10</v>
      </c>
      <c r="D126">
        <v>1</v>
      </c>
      <c r="E126">
        <v>17</v>
      </c>
      <c r="F126">
        <v>16</v>
      </c>
      <c r="I126" s="18" t="s">
        <v>20</v>
      </c>
      <c r="J126" s="20">
        <f t="shared" si="24"/>
        <v>37.5</v>
      </c>
      <c r="K126" s="20">
        <f t="shared" si="24"/>
        <v>62.5</v>
      </c>
      <c r="L126" s="22">
        <f t="shared" si="26"/>
        <v>5.8823529411764701</v>
      </c>
      <c r="N126" s="20">
        <f t="shared" si="25"/>
        <v>100</v>
      </c>
    </row>
    <row r="127" spans="1:14" x14ac:dyDescent="0.3">
      <c r="A127" s="2" t="s">
        <v>21</v>
      </c>
      <c r="B127" s="23">
        <v>19</v>
      </c>
      <c r="C127" s="23">
        <v>70</v>
      </c>
      <c r="D127" s="23">
        <v>6</v>
      </c>
      <c r="E127" s="23">
        <v>95</v>
      </c>
      <c r="F127" s="23">
        <v>89</v>
      </c>
      <c r="I127" s="2" t="s">
        <v>21</v>
      </c>
      <c r="J127" s="24">
        <f t="shared" si="24"/>
        <v>21.348314606741571</v>
      </c>
      <c r="K127" s="24">
        <f t="shared" si="24"/>
        <v>78.651685393258433</v>
      </c>
      <c r="L127" s="25">
        <f t="shared" si="26"/>
        <v>6.3157894736842106</v>
      </c>
      <c r="M127" s="23"/>
      <c r="N127" s="24">
        <f t="shared" si="25"/>
        <v>100</v>
      </c>
    </row>
    <row r="129" spans="1:14" x14ac:dyDescent="0.3">
      <c r="A129" s="18" t="s">
        <v>0</v>
      </c>
      <c r="B129" t="s">
        <v>142</v>
      </c>
      <c r="I129" s="18" t="s">
        <v>0</v>
      </c>
      <c r="J129" t="s">
        <v>142</v>
      </c>
    </row>
    <row r="130" spans="1:14" x14ac:dyDescent="0.3">
      <c r="A130" s="18" t="s">
        <v>2</v>
      </c>
      <c r="B130" t="s">
        <v>161</v>
      </c>
      <c r="I130" s="18" t="s">
        <v>2</v>
      </c>
      <c r="J130" t="s">
        <v>161</v>
      </c>
    </row>
    <row r="131" spans="1:14" x14ac:dyDescent="0.3">
      <c r="A131" s="18" t="s">
        <v>4</v>
      </c>
      <c r="B131" t="s">
        <v>144</v>
      </c>
      <c r="I131" s="18" t="s">
        <v>4</v>
      </c>
      <c r="J131" t="s">
        <v>144</v>
      </c>
    </row>
    <row r="132" spans="1:14" x14ac:dyDescent="0.3">
      <c r="A132" s="18" t="s">
        <v>6</v>
      </c>
      <c r="B132" t="s">
        <v>149</v>
      </c>
      <c r="I132" s="18" t="s">
        <v>6</v>
      </c>
      <c r="J132" t="s">
        <v>149</v>
      </c>
    </row>
    <row r="133" spans="1:14" x14ac:dyDescent="0.3">
      <c r="A133" s="21" t="s">
        <v>37</v>
      </c>
      <c r="B133" s="10" t="s">
        <v>162</v>
      </c>
      <c r="I133" s="21" t="s">
        <v>37</v>
      </c>
      <c r="J133" s="10" t="s">
        <v>162</v>
      </c>
    </row>
    <row r="134" spans="1:14" x14ac:dyDescent="0.3">
      <c r="B134" s="8" t="s">
        <v>74</v>
      </c>
      <c r="C134" s="8" t="s">
        <v>75</v>
      </c>
      <c r="D134" s="8" t="s">
        <v>11</v>
      </c>
      <c r="E134" s="8" t="s">
        <v>12</v>
      </c>
      <c r="F134" s="8" t="s">
        <v>13</v>
      </c>
      <c r="J134" s="8" t="s">
        <v>74</v>
      </c>
      <c r="K134" s="8" t="s">
        <v>75</v>
      </c>
      <c r="L134" s="8" t="s">
        <v>11</v>
      </c>
      <c r="M134" s="8" t="s">
        <v>12</v>
      </c>
      <c r="N134" s="8" t="s">
        <v>13</v>
      </c>
    </row>
    <row r="135" spans="1:14" x14ac:dyDescent="0.3">
      <c r="A135" s="18" t="s">
        <v>22</v>
      </c>
      <c r="B135">
        <v>4</v>
      </c>
      <c r="C135">
        <v>36</v>
      </c>
      <c r="D135">
        <v>3</v>
      </c>
      <c r="E135">
        <v>43</v>
      </c>
      <c r="F135">
        <v>40</v>
      </c>
      <c r="I135" s="18" t="s">
        <v>22</v>
      </c>
      <c r="J135" s="20">
        <f t="shared" ref="J135:K138" si="27">B135/$F135*100</f>
        <v>10</v>
      </c>
      <c r="K135" s="20">
        <f t="shared" si="27"/>
        <v>90</v>
      </c>
      <c r="L135" s="22">
        <f t="shared" ref="L135:L138" si="28">D135/$E135*100</f>
        <v>6.9767441860465116</v>
      </c>
      <c r="N135" s="20">
        <f t="shared" ref="N135:N138" si="29">J135+K135</f>
        <v>100</v>
      </c>
    </row>
    <row r="136" spans="1:14" x14ac:dyDescent="0.3">
      <c r="A136" s="18" t="s">
        <v>24</v>
      </c>
      <c r="B136">
        <v>5</v>
      </c>
      <c r="C136">
        <v>19</v>
      </c>
      <c r="D136">
        <v>2</v>
      </c>
      <c r="E136">
        <v>26</v>
      </c>
      <c r="F136">
        <v>24</v>
      </c>
      <c r="I136" s="18" t="s">
        <v>24</v>
      </c>
      <c r="J136" s="20">
        <f t="shared" si="27"/>
        <v>20.833333333333336</v>
      </c>
      <c r="K136" s="20">
        <f t="shared" si="27"/>
        <v>79.166666666666657</v>
      </c>
      <c r="L136" s="22">
        <f t="shared" si="28"/>
        <v>7.6923076923076925</v>
      </c>
      <c r="N136" s="20">
        <f t="shared" si="29"/>
        <v>100</v>
      </c>
    </row>
    <row r="137" spans="1:14" x14ac:dyDescent="0.3">
      <c r="A137" s="18" t="s">
        <v>141</v>
      </c>
      <c r="B137">
        <v>10</v>
      </c>
      <c r="C137">
        <v>15</v>
      </c>
      <c r="D137">
        <v>1</v>
      </c>
      <c r="E137">
        <v>26</v>
      </c>
      <c r="F137">
        <v>25</v>
      </c>
      <c r="I137" s="18" t="s">
        <v>141</v>
      </c>
      <c r="J137" s="20">
        <f t="shared" si="27"/>
        <v>40</v>
      </c>
      <c r="K137" s="20">
        <f t="shared" si="27"/>
        <v>60</v>
      </c>
      <c r="L137" s="22">
        <f t="shared" si="28"/>
        <v>3.8461538461538463</v>
      </c>
      <c r="N137" s="20">
        <f t="shared" si="29"/>
        <v>100</v>
      </c>
    </row>
    <row r="138" spans="1:14" x14ac:dyDescent="0.3">
      <c r="A138" s="2" t="s">
        <v>21</v>
      </c>
      <c r="B138" s="23">
        <v>19</v>
      </c>
      <c r="C138" s="23">
        <v>70</v>
      </c>
      <c r="D138" s="23">
        <v>6</v>
      </c>
      <c r="E138" s="23">
        <v>95</v>
      </c>
      <c r="F138" s="23">
        <v>89</v>
      </c>
      <c r="I138" s="2" t="s">
        <v>21</v>
      </c>
      <c r="J138" s="24">
        <f t="shared" si="27"/>
        <v>21.348314606741571</v>
      </c>
      <c r="K138" s="24">
        <f t="shared" si="27"/>
        <v>78.651685393258433</v>
      </c>
      <c r="L138" s="25">
        <f t="shared" si="28"/>
        <v>6.3157894736842106</v>
      </c>
      <c r="M138" s="23"/>
      <c r="N138" s="24">
        <f t="shared" si="29"/>
        <v>100</v>
      </c>
    </row>
    <row r="140" spans="1:14" ht="15" thickBot="1" x14ac:dyDescent="0.35">
      <c r="A140" s="26"/>
      <c r="B140" s="27"/>
      <c r="C140" s="27"/>
      <c r="D140" s="27"/>
      <c r="E140" s="27"/>
      <c r="F140" s="27"/>
      <c r="I140" s="26"/>
      <c r="J140" s="27"/>
      <c r="K140" s="27"/>
      <c r="L140" s="27"/>
      <c r="M140" s="27"/>
      <c r="N140" s="27"/>
    </row>
    <row r="142" spans="1:14" x14ac:dyDescent="0.3">
      <c r="A142" s="18" t="s">
        <v>0</v>
      </c>
      <c r="B142" t="s">
        <v>142</v>
      </c>
      <c r="I142" s="18" t="s">
        <v>0</v>
      </c>
      <c r="J142" t="s">
        <v>142</v>
      </c>
    </row>
    <row r="143" spans="1:14" x14ac:dyDescent="0.3">
      <c r="A143" s="18" t="s">
        <v>2</v>
      </c>
      <c r="B143" t="s">
        <v>163</v>
      </c>
      <c r="I143" s="18" t="s">
        <v>2</v>
      </c>
      <c r="J143" t="s">
        <v>163</v>
      </c>
    </row>
    <row r="144" spans="1:14" x14ac:dyDescent="0.3">
      <c r="A144" s="18" t="s">
        <v>4</v>
      </c>
      <c r="B144" t="s">
        <v>144</v>
      </c>
      <c r="I144" s="18" t="s">
        <v>4</v>
      </c>
      <c r="J144" t="s">
        <v>144</v>
      </c>
    </row>
    <row r="145" spans="1:14" x14ac:dyDescent="0.3">
      <c r="A145" s="18" t="s">
        <v>6</v>
      </c>
      <c r="B145" t="s">
        <v>154</v>
      </c>
      <c r="I145" s="18" t="s">
        <v>6</v>
      </c>
      <c r="J145" t="s">
        <v>154</v>
      </c>
    </row>
    <row r="146" spans="1:14" x14ac:dyDescent="0.3">
      <c r="A146" s="21" t="s">
        <v>37</v>
      </c>
      <c r="B146" s="10" t="s">
        <v>164</v>
      </c>
      <c r="I146" s="21" t="s">
        <v>37</v>
      </c>
      <c r="J146" s="10" t="s">
        <v>164</v>
      </c>
    </row>
    <row r="147" spans="1:14" x14ac:dyDescent="0.3">
      <c r="B147" s="4" t="s">
        <v>74</v>
      </c>
      <c r="C147" s="4" t="s">
        <v>75</v>
      </c>
      <c r="D147" s="4" t="s">
        <v>11</v>
      </c>
      <c r="E147" s="4" t="s">
        <v>12</v>
      </c>
      <c r="F147" s="4" t="s">
        <v>13</v>
      </c>
      <c r="J147" s="4" t="s">
        <v>74</v>
      </c>
      <c r="K147" s="4" t="s">
        <v>75</v>
      </c>
      <c r="L147" s="4" t="s">
        <v>11</v>
      </c>
      <c r="M147" s="4" t="s">
        <v>12</v>
      </c>
      <c r="N147" s="4" t="s">
        <v>13</v>
      </c>
    </row>
    <row r="148" spans="1:14" x14ac:dyDescent="0.3">
      <c r="A148" s="18" t="s">
        <v>14</v>
      </c>
      <c r="B148">
        <v>5</v>
      </c>
      <c r="C148">
        <v>2</v>
      </c>
      <c r="D148">
        <v>0</v>
      </c>
      <c r="E148">
        <v>7</v>
      </c>
      <c r="F148">
        <v>7</v>
      </c>
      <c r="I148" s="18" t="s">
        <v>14</v>
      </c>
      <c r="J148" s="20">
        <f t="shared" ref="J148:K155" si="30">B148/$F148*100</f>
        <v>71.428571428571431</v>
      </c>
      <c r="K148" s="20">
        <f t="shared" si="30"/>
        <v>28.571428571428569</v>
      </c>
      <c r="L148" s="22">
        <f>D148/$E148*100</f>
        <v>0</v>
      </c>
      <c r="N148" s="20">
        <f t="shared" ref="N148:N155" si="31">J148+K148</f>
        <v>100</v>
      </c>
    </row>
    <row r="149" spans="1:14" x14ac:dyDescent="0.3">
      <c r="A149" s="18" t="s">
        <v>15</v>
      </c>
      <c r="B149">
        <v>3</v>
      </c>
      <c r="C149">
        <v>6</v>
      </c>
      <c r="D149">
        <v>1</v>
      </c>
      <c r="E149">
        <v>10</v>
      </c>
      <c r="F149">
        <v>9</v>
      </c>
      <c r="I149" s="18" t="s">
        <v>15</v>
      </c>
      <c r="J149" s="20">
        <f t="shared" si="30"/>
        <v>33.333333333333329</v>
      </c>
      <c r="K149" s="20">
        <f t="shared" si="30"/>
        <v>66.666666666666657</v>
      </c>
      <c r="L149" s="22">
        <f t="shared" ref="L149:L155" si="32">D149/$E149*100</f>
        <v>10</v>
      </c>
      <c r="N149" s="20">
        <f t="shared" si="31"/>
        <v>99.999999999999986</v>
      </c>
    </row>
    <row r="150" spans="1:14" x14ac:dyDescent="0.3">
      <c r="A150" s="18" t="s">
        <v>16</v>
      </c>
      <c r="B150">
        <v>3</v>
      </c>
      <c r="C150">
        <v>29</v>
      </c>
      <c r="D150">
        <v>2</v>
      </c>
      <c r="E150">
        <v>34</v>
      </c>
      <c r="F150">
        <v>32</v>
      </c>
      <c r="I150" s="18" t="s">
        <v>16</v>
      </c>
      <c r="J150" s="20">
        <f t="shared" si="30"/>
        <v>9.375</v>
      </c>
      <c r="K150" s="20">
        <f t="shared" si="30"/>
        <v>90.625</v>
      </c>
      <c r="L150" s="22">
        <f t="shared" si="32"/>
        <v>5.8823529411764701</v>
      </c>
      <c r="N150" s="20">
        <f t="shared" si="31"/>
        <v>100</v>
      </c>
    </row>
    <row r="151" spans="1:14" x14ac:dyDescent="0.3">
      <c r="A151" s="18" t="s">
        <v>17</v>
      </c>
      <c r="B151">
        <v>9</v>
      </c>
      <c r="C151">
        <v>4</v>
      </c>
      <c r="D151">
        <v>1</v>
      </c>
      <c r="E151">
        <v>14</v>
      </c>
      <c r="F151">
        <v>13</v>
      </c>
      <c r="I151" s="18" t="s">
        <v>17</v>
      </c>
      <c r="J151" s="20">
        <f t="shared" si="30"/>
        <v>69.230769230769226</v>
      </c>
      <c r="K151" s="20">
        <f t="shared" si="30"/>
        <v>30.76923076923077</v>
      </c>
      <c r="L151" s="22">
        <f t="shared" si="32"/>
        <v>7.1428571428571423</v>
      </c>
      <c r="N151" s="20">
        <f t="shared" si="31"/>
        <v>100</v>
      </c>
    </row>
    <row r="152" spans="1:14" x14ac:dyDescent="0.3">
      <c r="A152" s="18" t="s">
        <v>18</v>
      </c>
      <c r="B152">
        <v>6</v>
      </c>
      <c r="C152">
        <v>8</v>
      </c>
      <c r="D152">
        <v>1</v>
      </c>
      <c r="E152">
        <v>15</v>
      </c>
      <c r="F152">
        <v>14</v>
      </c>
      <c r="I152" s="18" t="s">
        <v>18</v>
      </c>
      <c r="J152" s="20">
        <f t="shared" si="30"/>
        <v>42.857142857142854</v>
      </c>
      <c r="K152" s="20">
        <f t="shared" si="30"/>
        <v>57.142857142857139</v>
      </c>
      <c r="L152" s="22">
        <f t="shared" si="32"/>
        <v>6.666666666666667</v>
      </c>
      <c r="N152" s="20">
        <f t="shared" si="31"/>
        <v>100</v>
      </c>
    </row>
    <row r="153" spans="1:14" x14ac:dyDescent="0.3">
      <c r="A153" s="18" t="s">
        <v>19</v>
      </c>
      <c r="B153">
        <v>2</v>
      </c>
      <c r="C153">
        <v>1</v>
      </c>
      <c r="D153">
        <v>0</v>
      </c>
      <c r="E153">
        <v>3</v>
      </c>
      <c r="F153">
        <v>3</v>
      </c>
      <c r="I153" s="18" t="s">
        <v>19</v>
      </c>
      <c r="J153" s="20">
        <f t="shared" si="30"/>
        <v>66.666666666666657</v>
      </c>
      <c r="K153" s="20">
        <f t="shared" si="30"/>
        <v>33.333333333333329</v>
      </c>
      <c r="L153" s="22">
        <f t="shared" si="32"/>
        <v>0</v>
      </c>
      <c r="N153" s="20">
        <f t="shared" si="31"/>
        <v>99.999999999999986</v>
      </c>
    </row>
    <row r="154" spans="1:14" x14ac:dyDescent="0.3">
      <c r="A154" s="18" t="s">
        <v>20</v>
      </c>
      <c r="B154">
        <v>8</v>
      </c>
      <c r="C154">
        <v>11</v>
      </c>
      <c r="D154">
        <v>1</v>
      </c>
      <c r="E154">
        <v>20</v>
      </c>
      <c r="F154">
        <v>19</v>
      </c>
      <c r="I154" s="18" t="s">
        <v>20</v>
      </c>
      <c r="J154" s="20">
        <f t="shared" si="30"/>
        <v>42.105263157894733</v>
      </c>
      <c r="K154" s="20">
        <f t="shared" si="30"/>
        <v>57.894736842105267</v>
      </c>
      <c r="L154" s="22">
        <f t="shared" si="32"/>
        <v>5</v>
      </c>
      <c r="N154" s="20">
        <f t="shared" si="31"/>
        <v>100</v>
      </c>
    </row>
    <row r="155" spans="1:14" x14ac:dyDescent="0.3">
      <c r="A155" s="2" t="s">
        <v>21</v>
      </c>
      <c r="B155" s="23">
        <v>36</v>
      </c>
      <c r="C155" s="23">
        <v>61</v>
      </c>
      <c r="D155" s="23">
        <v>6</v>
      </c>
      <c r="E155" s="23">
        <v>103</v>
      </c>
      <c r="F155" s="23">
        <v>97</v>
      </c>
      <c r="I155" s="2" t="s">
        <v>21</v>
      </c>
      <c r="J155" s="24">
        <f t="shared" si="30"/>
        <v>37.113402061855673</v>
      </c>
      <c r="K155" s="24">
        <f t="shared" si="30"/>
        <v>62.886597938144327</v>
      </c>
      <c r="L155" s="25">
        <f t="shared" si="32"/>
        <v>5.825242718446602</v>
      </c>
      <c r="M155" s="23"/>
      <c r="N155" s="24">
        <f t="shared" si="31"/>
        <v>100</v>
      </c>
    </row>
    <row r="157" spans="1:14" x14ac:dyDescent="0.3">
      <c r="A157" s="18" t="s">
        <v>0</v>
      </c>
      <c r="B157" t="s">
        <v>142</v>
      </c>
      <c r="I157" s="18" t="s">
        <v>0</v>
      </c>
      <c r="J157" t="s">
        <v>142</v>
      </c>
    </row>
    <row r="158" spans="1:14" x14ac:dyDescent="0.3">
      <c r="A158" s="18" t="s">
        <v>2</v>
      </c>
      <c r="B158" t="s">
        <v>163</v>
      </c>
      <c r="I158" s="18" t="s">
        <v>2</v>
      </c>
      <c r="J158" t="s">
        <v>163</v>
      </c>
    </row>
    <row r="159" spans="1:14" x14ac:dyDescent="0.3">
      <c r="A159" s="18" t="s">
        <v>4</v>
      </c>
      <c r="B159" t="s">
        <v>144</v>
      </c>
      <c r="I159" s="18" t="s">
        <v>4</v>
      </c>
      <c r="J159" t="s">
        <v>144</v>
      </c>
    </row>
    <row r="160" spans="1:14" x14ac:dyDescent="0.3">
      <c r="A160" s="18" t="s">
        <v>6</v>
      </c>
      <c r="B160" t="s">
        <v>154</v>
      </c>
      <c r="I160" s="18" t="s">
        <v>6</v>
      </c>
      <c r="J160" t="s">
        <v>154</v>
      </c>
    </row>
    <row r="161" spans="1:14" x14ac:dyDescent="0.3">
      <c r="A161" s="21" t="s">
        <v>37</v>
      </c>
      <c r="B161" s="10" t="s">
        <v>164</v>
      </c>
      <c r="I161" s="21" t="s">
        <v>37</v>
      </c>
      <c r="J161" s="10" t="s">
        <v>164</v>
      </c>
    </row>
    <row r="162" spans="1:14" x14ac:dyDescent="0.3">
      <c r="B162" s="8" t="s">
        <v>74</v>
      </c>
      <c r="C162" s="8" t="s">
        <v>75</v>
      </c>
      <c r="D162" s="8" t="s">
        <v>11</v>
      </c>
      <c r="E162" s="8" t="s">
        <v>12</v>
      </c>
      <c r="F162" s="8" t="s">
        <v>13</v>
      </c>
      <c r="J162" s="8" t="s">
        <v>74</v>
      </c>
      <c r="K162" s="8" t="s">
        <v>75</v>
      </c>
      <c r="L162" s="8" t="s">
        <v>11</v>
      </c>
      <c r="M162" s="8" t="s">
        <v>12</v>
      </c>
      <c r="N162" s="8" t="s">
        <v>13</v>
      </c>
    </row>
    <row r="163" spans="1:14" x14ac:dyDescent="0.3">
      <c r="A163" s="18" t="s">
        <v>22</v>
      </c>
      <c r="B163">
        <v>10</v>
      </c>
      <c r="C163">
        <v>30</v>
      </c>
      <c r="D163">
        <v>3</v>
      </c>
      <c r="E163">
        <v>43</v>
      </c>
      <c r="F163">
        <v>40</v>
      </c>
      <c r="I163" s="18" t="s">
        <v>22</v>
      </c>
      <c r="J163" s="20">
        <f t="shared" ref="J163:K166" si="33">B163/$F163*100</f>
        <v>25</v>
      </c>
      <c r="K163" s="20">
        <f t="shared" si="33"/>
        <v>75</v>
      </c>
      <c r="L163" s="22">
        <f t="shared" ref="L163:L166" si="34">D163/$E163*100</f>
        <v>6.9767441860465116</v>
      </c>
      <c r="N163" s="20">
        <f t="shared" ref="N163:N166" si="35">J163+K163</f>
        <v>100</v>
      </c>
    </row>
    <row r="164" spans="1:14" x14ac:dyDescent="0.3">
      <c r="A164" s="18" t="s">
        <v>24</v>
      </c>
      <c r="B164">
        <v>11</v>
      </c>
      <c r="C164">
        <v>17</v>
      </c>
      <c r="D164">
        <v>2</v>
      </c>
      <c r="E164">
        <v>30</v>
      </c>
      <c r="F164">
        <v>28</v>
      </c>
      <c r="I164" s="18" t="s">
        <v>24</v>
      </c>
      <c r="J164" s="20">
        <f t="shared" si="33"/>
        <v>39.285714285714285</v>
      </c>
      <c r="K164" s="20">
        <f t="shared" si="33"/>
        <v>60.714285714285708</v>
      </c>
      <c r="L164" s="22">
        <f t="shared" si="34"/>
        <v>6.666666666666667</v>
      </c>
      <c r="N164" s="20">
        <f t="shared" si="35"/>
        <v>100</v>
      </c>
    </row>
    <row r="165" spans="1:14" x14ac:dyDescent="0.3">
      <c r="A165" s="18" t="s">
        <v>141</v>
      </c>
      <c r="B165">
        <v>15</v>
      </c>
      <c r="C165">
        <v>14</v>
      </c>
      <c r="D165">
        <v>1</v>
      </c>
      <c r="E165">
        <v>30</v>
      </c>
      <c r="F165">
        <v>29</v>
      </c>
      <c r="I165" s="18" t="s">
        <v>141</v>
      </c>
      <c r="J165" s="20">
        <f t="shared" si="33"/>
        <v>51.724137931034484</v>
      </c>
      <c r="K165" s="20">
        <f t="shared" si="33"/>
        <v>48.275862068965516</v>
      </c>
      <c r="L165" s="22">
        <f t="shared" si="34"/>
        <v>3.3333333333333335</v>
      </c>
      <c r="N165" s="20">
        <f t="shared" si="35"/>
        <v>100</v>
      </c>
    </row>
    <row r="166" spans="1:14" x14ac:dyDescent="0.3">
      <c r="A166" s="2" t="s">
        <v>21</v>
      </c>
      <c r="B166" s="23">
        <v>36</v>
      </c>
      <c r="C166" s="23">
        <v>61</v>
      </c>
      <c r="D166" s="23">
        <v>6</v>
      </c>
      <c r="E166" s="23">
        <v>103</v>
      </c>
      <c r="F166" s="23">
        <v>97</v>
      </c>
      <c r="I166" s="2" t="s">
        <v>21</v>
      </c>
      <c r="J166" s="24">
        <f t="shared" si="33"/>
        <v>37.113402061855673</v>
      </c>
      <c r="K166" s="24">
        <f t="shared" si="33"/>
        <v>62.886597938144327</v>
      </c>
      <c r="L166" s="25">
        <f t="shared" si="34"/>
        <v>5.825242718446602</v>
      </c>
      <c r="M166" s="23"/>
      <c r="N166" s="24">
        <f t="shared" si="35"/>
        <v>100</v>
      </c>
    </row>
    <row r="168" spans="1:14" ht="15" thickBot="1" x14ac:dyDescent="0.35">
      <c r="A168" s="26"/>
      <c r="B168" s="27"/>
      <c r="C168" s="27"/>
      <c r="D168" s="27"/>
      <c r="E168" s="27"/>
      <c r="F168" s="27"/>
      <c r="I168" s="26"/>
      <c r="J168" s="27"/>
      <c r="K168" s="27"/>
      <c r="L168" s="27"/>
      <c r="M168" s="27"/>
      <c r="N168" s="27"/>
    </row>
    <row r="170" spans="1:14" x14ac:dyDescent="0.3">
      <c r="A170" s="18" t="s">
        <v>0</v>
      </c>
      <c r="B170" t="s">
        <v>142</v>
      </c>
      <c r="I170" s="18" t="s">
        <v>0</v>
      </c>
      <c r="J170" t="s">
        <v>142</v>
      </c>
    </row>
    <row r="171" spans="1:14" x14ac:dyDescent="0.3">
      <c r="A171" s="18" t="s">
        <v>2</v>
      </c>
      <c r="B171" t="s">
        <v>165</v>
      </c>
      <c r="I171" s="18" t="s">
        <v>2</v>
      </c>
      <c r="J171" t="s">
        <v>165</v>
      </c>
    </row>
    <row r="172" spans="1:14" x14ac:dyDescent="0.3">
      <c r="A172" s="18" t="s">
        <v>4</v>
      </c>
      <c r="B172" t="s">
        <v>144</v>
      </c>
      <c r="I172" s="18" t="s">
        <v>4</v>
      </c>
      <c r="J172" t="s">
        <v>144</v>
      </c>
    </row>
    <row r="173" spans="1:14" x14ac:dyDescent="0.3">
      <c r="A173" s="18" t="s">
        <v>6</v>
      </c>
      <c r="B173" t="s">
        <v>148</v>
      </c>
      <c r="I173" s="18" t="s">
        <v>6</v>
      </c>
      <c r="J173" t="s">
        <v>148</v>
      </c>
    </row>
    <row r="174" spans="1:14" x14ac:dyDescent="0.3">
      <c r="A174" s="21" t="s">
        <v>37</v>
      </c>
      <c r="B174" s="10" t="s">
        <v>166</v>
      </c>
      <c r="I174" s="21" t="s">
        <v>37</v>
      </c>
      <c r="J174" s="10" t="s">
        <v>166</v>
      </c>
    </row>
    <row r="175" spans="1:14" x14ac:dyDescent="0.3">
      <c r="B175" s="4" t="s">
        <v>74</v>
      </c>
      <c r="C175" s="4" t="s">
        <v>75</v>
      </c>
      <c r="D175" s="4" t="s">
        <v>11</v>
      </c>
      <c r="E175" s="4" t="s">
        <v>12</v>
      </c>
      <c r="F175" s="4" t="s">
        <v>13</v>
      </c>
      <c r="J175" s="4" t="s">
        <v>74</v>
      </c>
      <c r="K175" s="4" t="s">
        <v>75</v>
      </c>
      <c r="L175" s="4" t="s">
        <v>11</v>
      </c>
      <c r="M175" s="4" t="s">
        <v>12</v>
      </c>
      <c r="N175" s="4" t="s">
        <v>13</v>
      </c>
    </row>
    <row r="176" spans="1:14" x14ac:dyDescent="0.3">
      <c r="A176" s="18" t="s">
        <v>14</v>
      </c>
      <c r="B176">
        <v>2</v>
      </c>
      <c r="C176">
        <v>2</v>
      </c>
      <c r="D176">
        <v>0</v>
      </c>
      <c r="E176">
        <v>4</v>
      </c>
      <c r="F176">
        <v>4</v>
      </c>
      <c r="I176" s="18" t="s">
        <v>14</v>
      </c>
      <c r="J176" s="20">
        <f t="shared" ref="J176:K183" si="36">B176/$F176*100</f>
        <v>50</v>
      </c>
      <c r="K176" s="20">
        <f t="shared" si="36"/>
        <v>50</v>
      </c>
      <c r="L176" s="22">
        <f>D176/$E176*100</f>
        <v>0</v>
      </c>
      <c r="N176" s="20">
        <f t="shared" ref="N176:N183" si="37">J176+K176</f>
        <v>100</v>
      </c>
    </row>
    <row r="177" spans="1:14" x14ac:dyDescent="0.3">
      <c r="A177" s="18" t="s">
        <v>15</v>
      </c>
      <c r="B177">
        <v>0</v>
      </c>
      <c r="C177">
        <v>6</v>
      </c>
      <c r="D177">
        <v>1</v>
      </c>
      <c r="E177">
        <v>7</v>
      </c>
      <c r="F177">
        <v>6</v>
      </c>
      <c r="I177" s="18" t="s">
        <v>15</v>
      </c>
      <c r="J177" s="20">
        <f t="shared" si="36"/>
        <v>0</v>
      </c>
      <c r="K177" s="20">
        <f t="shared" si="36"/>
        <v>100</v>
      </c>
      <c r="L177" s="22">
        <f t="shared" ref="L177:L183" si="38">D177/$E177*100</f>
        <v>14.285714285714285</v>
      </c>
      <c r="N177" s="20">
        <f t="shared" si="37"/>
        <v>100</v>
      </c>
    </row>
    <row r="178" spans="1:14" x14ac:dyDescent="0.3">
      <c r="A178" s="18" t="s">
        <v>16</v>
      </c>
      <c r="B178">
        <v>2</v>
      </c>
      <c r="C178">
        <v>29</v>
      </c>
      <c r="D178">
        <v>2</v>
      </c>
      <c r="E178">
        <v>33</v>
      </c>
      <c r="F178">
        <v>31</v>
      </c>
      <c r="I178" s="18" t="s">
        <v>16</v>
      </c>
      <c r="J178" s="20">
        <f t="shared" si="36"/>
        <v>6.4516129032258061</v>
      </c>
      <c r="K178" s="20">
        <f t="shared" si="36"/>
        <v>93.548387096774192</v>
      </c>
      <c r="L178" s="22">
        <f t="shared" si="38"/>
        <v>6.0606060606060606</v>
      </c>
      <c r="N178" s="20">
        <f t="shared" si="37"/>
        <v>100</v>
      </c>
    </row>
    <row r="179" spans="1:14" x14ac:dyDescent="0.3">
      <c r="A179" s="18" t="s">
        <v>17</v>
      </c>
      <c r="B179">
        <v>3</v>
      </c>
      <c r="C179">
        <v>3</v>
      </c>
      <c r="D179">
        <v>2</v>
      </c>
      <c r="E179">
        <v>8</v>
      </c>
      <c r="F179">
        <v>6</v>
      </c>
      <c r="I179" s="18" t="s">
        <v>17</v>
      </c>
      <c r="J179" s="20">
        <f t="shared" si="36"/>
        <v>50</v>
      </c>
      <c r="K179" s="20">
        <f t="shared" si="36"/>
        <v>50</v>
      </c>
      <c r="L179" s="22">
        <f t="shared" si="38"/>
        <v>25</v>
      </c>
      <c r="N179" s="20">
        <f t="shared" si="37"/>
        <v>100</v>
      </c>
    </row>
    <row r="180" spans="1:14" x14ac:dyDescent="0.3">
      <c r="A180" s="18" t="s">
        <v>18</v>
      </c>
      <c r="B180">
        <v>3</v>
      </c>
      <c r="C180">
        <v>9</v>
      </c>
      <c r="D180">
        <v>1</v>
      </c>
      <c r="E180">
        <v>13</v>
      </c>
      <c r="F180">
        <v>12</v>
      </c>
      <c r="I180" s="18" t="s">
        <v>18</v>
      </c>
      <c r="J180" s="20">
        <f t="shared" si="36"/>
        <v>25</v>
      </c>
      <c r="K180" s="20">
        <f t="shared" si="36"/>
        <v>75</v>
      </c>
      <c r="L180" s="22">
        <f t="shared" si="38"/>
        <v>7.6923076923076925</v>
      </c>
      <c r="N180" s="20">
        <f t="shared" si="37"/>
        <v>100</v>
      </c>
    </row>
    <row r="181" spans="1:14" x14ac:dyDescent="0.3">
      <c r="A181" s="18" t="s">
        <v>19</v>
      </c>
      <c r="B181">
        <v>0</v>
      </c>
      <c r="C181">
        <v>1</v>
      </c>
      <c r="D181">
        <v>1</v>
      </c>
      <c r="E181">
        <v>2</v>
      </c>
      <c r="F181">
        <v>1</v>
      </c>
      <c r="I181" s="18" t="s">
        <v>19</v>
      </c>
      <c r="J181" s="20">
        <f t="shared" si="36"/>
        <v>0</v>
      </c>
      <c r="K181" s="20">
        <f t="shared" si="36"/>
        <v>100</v>
      </c>
      <c r="L181" s="22">
        <f t="shared" si="38"/>
        <v>50</v>
      </c>
      <c r="N181" s="20">
        <f t="shared" si="37"/>
        <v>100</v>
      </c>
    </row>
    <row r="182" spans="1:14" x14ac:dyDescent="0.3">
      <c r="A182" s="18" t="s">
        <v>20</v>
      </c>
      <c r="B182">
        <v>4</v>
      </c>
      <c r="C182">
        <v>4</v>
      </c>
      <c r="D182">
        <v>1</v>
      </c>
      <c r="E182">
        <v>9</v>
      </c>
      <c r="F182">
        <v>8</v>
      </c>
      <c r="I182" s="18" t="s">
        <v>20</v>
      </c>
      <c r="J182" s="20">
        <f t="shared" si="36"/>
        <v>50</v>
      </c>
      <c r="K182" s="20">
        <f t="shared" si="36"/>
        <v>50</v>
      </c>
      <c r="L182" s="22">
        <f t="shared" si="38"/>
        <v>11.111111111111111</v>
      </c>
      <c r="N182" s="20">
        <f t="shared" si="37"/>
        <v>100</v>
      </c>
    </row>
    <row r="183" spans="1:14" x14ac:dyDescent="0.3">
      <c r="A183" s="2" t="s">
        <v>21</v>
      </c>
      <c r="B183" s="23">
        <v>14</v>
      </c>
      <c r="C183" s="23">
        <v>54</v>
      </c>
      <c r="D183" s="23">
        <v>8</v>
      </c>
      <c r="E183" s="23">
        <v>76</v>
      </c>
      <c r="F183" s="23">
        <v>68</v>
      </c>
      <c r="I183" s="2" t="s">
        <v>21</v>
      </c>
      <c r="J183" s="24">
        <f t="shared" si="36"/>
        <v>20.588235294117645</v>
      </c>
      <c r="K183" s="24">
        <f t="shared" si="36"/>
        <v>79.411764705882348</v>
      </c>
      <c r="L183" s="25">
        <f t="shared" si="38"/>
        <v>10.526315789473683</v>
      </c>
      <c r="M183" s="23"/>
      <c r="N183" s="24">
        <f t="shared" si="37"/>
        <v>100</v>
      </c>
    </row>
    <row r="185" spans="1:14" x14ac:dyDescent="0.3">
      <c r="A185" s="18" t="s">
        <v>0</v>
      </c>
      <c r="B185" t="s">
        <v>142</v>
      </c>
      <c r="I185" s="18" t="s">
        <v>0</v>
      </c>
      <c r="J185" t="s">
        <v>142</v>
      </c>
    </row>
    <row r="186" spans="1:14" x14ac:dyDescent="0.3">
      <c r="A186" s="18" t="s">
        <v>2</v>
      </c>
      <c r="B186" t="s">
        <v>165</v>
      </c>
      <c r="I186" s="18" t="s">
        <v>2</v>
      </c>
      <c r="J186" t="s">
        <v>165</v>
      </c>
    </row>
    <row r="187" spans="1:14" x14ac:dyDescent="0.3">
      <c r="A187" s="18" t="s">
        <v>4</v>
      </c>
      <c r="B187" t="s">
        <v>144</v>
      </c>
      <c r="I187" s="18" t="s">
        <v>4</v>
      </c>
      <c r="J187" t="s">
        <v>144</v>
      </c>
    </row>
    <row r="188" spans="1:14" x14ac:dyDescent="0.3">
      <c r="A188" s="18" t="s">
        <v>6</v>
      </c>
      <c r="B188" t="s">
        <v>148</v>
      </c>
      <c r="I188" s="18" t="s">
        <v>6</v>
      </c>
      <c r="J188" t="s">
        <v>148</v>
      </c>
    </row>
    <row r="189" spans="1:14" x14ac:dyDescent="0.3">
      <c r="A189" s="21" t="s">
        <v>37</v>
      </c>
      <c r="B189" s="10" t="s">
        <v>166</v>
      </c>
      <c r="I189" s="21" t="s">
        <v>37</v>
      </c>
      <c r="J189" s="10" t="s">
        <v>166</v>
      </c>
    </row>
    <row r="190" spans="1:14" x14ac:dyDescent="0.3">
      <c r="B190" s="8" t="s">
        <v>74</v>
      </c>
      <c r="C190" s="8" t="s">
        <v>75</v>
      </c>
      <c r="D190" s="8" t="s">
        <v>11</v>
      </c>
      <c r="E190" s="8" t="s">
        <v>12</v>
      </c>
      <c r="F190" s="8" t="s">
        <v>13</v>
      </c>
      <c r="J190" s="8" t="s">
        <v>74</v>
      </c>
      <c r="K190" s="8" t="s">
        <v>75</v>
      </c>
      <c r="L190" s="8" t="s">
        <v>11</v>
      </c>
      <c r="M190" s="8" t="s">
        <v>12</v>
      </c>
      <c r="N190" s="8" t="s">
        <v>13</v>
      </c>
    </row>
    <row r="191" spans="1:14" x14ac:dyDescent="0.3">
      <c r="A191" s="18" t="s">
        <v>22</v>
      </c>
      <c r="B191">
        <v>5</v>
      </c>
      <c r="C191">
        <v>29</v>
      </c>
      <c r="D191">
        <v>3</v>
      </c>
      <c r="E191">
        <v>37</v>
      </c>
      <c r="F191">
        <v>34</v>
      </c>
      <c r="I191" s="18" t="s">
        <v>22</v>
      </c>
      <c r="J191" s="20">
        <f t="shared" ref="J191:K194" si="39">B191/$F191*100</f>
        <v>14.705882352941178</v>
      </c>
      <c r="K191" s="20">
        <f t="shared" si="39"/>
        <v>85.294117647058826</v>
      </c>
      <c r="L191" s="22">
        <f t="shared" ref="L191:L194" si="40">D191/$E191*100</f>
        <v>8.1081081081081088</v>
      </c>
      <c r="N191" s="20">
        <f t="shared" ref="N191:N194" si="41">J191+K191</f>
        <v>100</v>
      </c>
    </row>
    <row r="192" spans="1:14" x14ac:dyDescent="0.3">
      <c r="A192" s="18" t="s">
        <v>24</v>
      </c>
      <c r="B192">
        <v>2</v>
      </c>
      <c r="C192">
        <v>14</v>
      </c>
      <c r="D192">
        <v>4</v>
      </c>
      <c r="E192">
        <v>20</v>
      </c>
      <c r="F192">
        <v>16</v>
      </c>
      <c r="I192" s="18" t="s">
        <v>24</v>
      </c>
      <c r="J192" s="20">
        <f t="shared" si="39"/>
        <v>12.5</v>
      </c>
      <c r="K192" s="20">
        <f t="shared" si="39"/>
        <v>87.5</v>
      </c>
      <c r="L192" s="22">
        <f t="shared" si="40"/>
        <v>20</v>
      </c>
      <c r="N192" s="20">
        <f t="shared" si="41"/>
        <v>100</v>
      </c>
    </row>
    <row r="193" spans="1:14" x14ac:dyDescent="0.3">
      <c r="A193" s="18" t="s">
        <v>141</v>
      </c>
      <c r="B193">
        <v>7</v>
      </c>
      <c r="C193">
        <v>11</v>
      </c>
      <c r="D193">
        <v>1</v>
      </c>
      <c r="E193">
        <v>19</v>
      </c>
      <c r="F193">
        <v>18</v>
      </c>
      <c r="I193" s="18" t="s">
        <v>141</v>
      </c>
      <c r="J193" s="20">
        <f t="shared" si="39"/>
        <v>38.888888888888893</v>
      </c>
      <c r="K193" s="20">
        <f t="shared" si="39"/>
        <v>61.111111111111114</v>
      </c>
      <c r="L193" s="22">
        <f t="shared" si="40"/>
        <v>5.2631578947368416</v>
      </c>
      <c r="N193" s="20">
        <f t="shared" si="41"/>
        <v>100</v>
      </c>
    </row>
    <row r="194" spans="1:14" x14ac:dyDescent="0.3">
      <c r="A194" s="2" t="s">
        <v>21</v>
      </c>
      <c r="B194" s="23">
        <v>14</v>
      </c>
      <c r="C194" s="23">
        <v>54</v>
      </c>
      <c r="D194" s="23">
        <v>8</v>
      </c>
      <c r="E194" s="23">
        <v>76</v>
      </c>
      <c r="F194" s="23">
        <v>68</v>
      </c>
      <c r="I194" s="2" t="s">
        <v>21</v>
      </c>
      <c r="J194" s="24">
        <f t="shared" si="39"/>
        <v>20.588235294117645</v>
      </c>
      <c r="K194" s="24">
        <f t="shared" si="39"/>
        <v>79.411764705882348</v>
      </c>
      <c r="L194" s="25">
        <f t="shared" si="40"/>
        <v>10.526315789473683</v>
      </c>
      <c r="M194" s="23"/>
      <c r="N194" s="24">
        <f t="shared" si="41"/>
        <v>100</v>
      </c>
    </row>
    <row r="196" spans="1:14" ht="15" thickBot="1" x14ac:dyDescent="0.35">
      <c r="A196" s="26"/>
      <c r="B196" s="27"/>
      <c r="C196" s="27"/>
      <c r="D196" s="27"/>
      <c r="E196" s="27"/>
      <c r="F196" s="27"/>
      <c r="I196" s="26"/>
      <c r="J196" s="27"/>
      <c r="K196" s="27"/>
      <c r="L196" s="27"/>
      <c r="M196" s="27"/>
      <c r="N196" s="27"/>
    </row>
    <row r="198" spans="1:14" x14ac:dyDescent="0.3">
      <c r="A198" s="18" t="s">
        <v>0</v>
      </c>
      <c r="B198" t="s">
        <v>142</v>
      </c>
      <c r="I198" s="18" t="s">
        <v>0</v>
      </c>
      <c r="J198" t="s">
        <v>142</v>
      </c>
    </row>
    <row r="199" spans="1:14" x14ac:dyDescent="0.3">
      <c r="A199" s="18" t="s">
        <v>2</v>
      </c>
      <c r="B199" t="s">
        <v>167</v>
      </c>
      <c r="I199" s="18" t="s">
        <v>2</v>
      </c>
      <c r="J199" t="s">
        <v>167</v>
      </c>
    </row>
    <row r="200" spans="1:14" x14ac:dyDescent="0.3">
      <c r="A200" s="18" t="s">
        <v>4</v>
      </c>
      <c r="B200" t="s">
        <v>144</v>
      </c>
      <c r="I200" s="18" t="s">
        <v>4</v>
      </c>
      <c r="J200" t="s">
        <v>144</v>
      </c>
    </row>
    <row r="201" spans="1:14" x14ac:dyDescent="0.3">
      <c r="A201" s="18" t="s">
        <v>6</v>
      </c>
      <c r="B201" t="s">
        <v>150</v>
      </c>
      <c r="I201" s="18" t="s">
        <v>6</v>
      </c>
      <c r="J201" t="s">
        <v>150</v>
      </c>
    </row>
    <row r="202" spans="1:14" x14ac:dyDescent="0.3">
      <c r="A202" s="21" t="s">
        <v>37</v>
      </c>
      <c r="B202" s="10" t="s">
        <v>168</v>
      </c>
      <c r="I202" s="21" t="s">
        <v>37</v>
      </c>
      <c r="J202" s="10" t="s">
        <v>168</v>
      </c>
    </row>
    <row r="203" spans="1:14" x14ac:dyDescent="0.3">
      <c r="B203" s="4" t="s">
        <v>74</v>
      </c>
      <c r="C203" s="4" t="s">
        <v>75</v>
      </c>
      <c r="D203" s="4" t="s">
        <v>11</v>
      </c>
      <c r="E203" s="4" t="s">
        <v>12</v>
      </c>
      <c r="F203" s="4" t="s">
        <v>13</v>
      </c>
      <c r="J203" s="4" t="s">
        <v>74</v>
      </c>
      <c r="K203" s="4" t="s">
        <v>75</v>
      </c>
      <c r="L203" s="4" t="s">
        <v>11</v>
      </c>
      <c r="M203" s="4" t="s">
        <v>12</v>
      </c>
      <c r="N203" s="4" t="s">
        <v>13</v>
      </c>
    </row>
    <row r="204" spans="1:14" x14ac:dyDescent="0.3">
      <c r="A204" s="18" t="s">
        <v>14</v>
      </c>
      <c r="B204">
        <v>2</v>
      </c>
      <c r="C204">
        <v>2</v>
      </c>
      <c r="D204">
        <v>0</v>
      </c>
      <c r="E204">
        <v>4</v>
      </c>
      <c r="F204">
        <v>4</v>
      </c>
      <c r="I204" s="18" t="s">
        <v>14</v>
      </c>
      <c r="J204" s="20">
        <f t="shared" ref="J204:K211" si="42">B204/$F204*100</f>
        <v>50</v>
      </c>
      <c r="K204" s="20">
        <f t="shared" si="42"/>
        <v>50</v>
      </c>
      <c r="L204" s="22">
        <f>D204/$E204*100</f>
        <v>0</v>
      </c>
      <c r="N204" s="20">
        <f t="shared" ref="N204:N211" si="43">J204+K204</f>
        <v>100</v>
      </c>
    </row>
    <row r="205" spans="1:14" x14ac:dyDescent="0.3">
      <c r="A205" s="18" t="s">
        <v>15</v>
      </c>
      <c r="B205">
        <v>3</v>
      </c>
      <c r="C205">
        <v>5</v>
      </c>
      <c r="D205">
        <v>2</v>
      </c>
      <c r="E205">
        <v>10</v>
      </c>
      <c r="F205">
        <v>8</v>
      </c>
      <c r="I205" s="18" t="s">
        <v>15</v>
      </c>
      <c r="J205" s="20">
        <f t="shared" si="42"/>
        <v>37.5</v>
      </c>
      <c r="K205" s="20">
        <f t="shared" si="42"/>
        <v>62.5</v>
      </c>
      <c r="L205" s="22">
        <f t="shared" ref="L205:L211" si="44">D205/$E205*100</f>
        <v>20</v>
      </c>
      <c r="N205" s="20">
        <f t="shared" si="43"/>
        <v>100</v>
      </c>
    </row>
    <row r="206" spans="1:14" x14ac:dyDescent="0.3">
      <c r="A206" s="18" t="s">
        <v>16</v>
      </c>
      <c r="B206">
        <v>2</v>
      </c>
      <c r="C206">
        <v>24</v>
      </c>
      <c r="D206">
        <v>2</v>
      </c>
      <c r="E206">
        <v>28</v>
      </c>
      <c r="F206">
        <v>26</v>
      </c>
      <c r="I206" s="18" t="s">
        <v>16</v>
      </c>
      <c r="J206" s="20">
        <f t="shared" si="42"/>
        <v>7.6923076923076925</v>
      </c>
      <c r="K206" s="20">
        <f t="shared" si="42"/>
        <v>92.307692307692307</v>
      </c>
      <c r="L206" s="22">
        <f t="shared" si="44"/>
        <v>7.1428571428571423</v>
      </c>
      <c r="N206" s="20">
        <f t="shared" si="43"/>
        <v>100</v>
      </c>
    </row>
    <row r="207" spans="1:14" x14ac:dyDescent="0.3">
      <c r="A207" s="18" t="s">
        <v>17</v>
      </c>
      <c r="B207">
        <v>1</v>
      </c>
      <c r="C207">
        <v>4</v>
      </c>
      <c r="D207">
        <v>2</v>
      </c>
      <c r="E207">
        <v>7</v>
      </c>
      <c r="F207">
        <v>5</v>
      </c>
      <c r="I207" s="18" t="s">
        <v>17</v>
      </c>
      <c r="J207" s="20">
        <f t="shared" si="42"/>
        <v>20</v>
      </c>
      <c r="K207" s="20">
        <f t="shared" si="42"/>
        <v>80</v>
      </c>
      <c r="L207" s="22">
        <f t="shared" si="44"/>
        <v>28.571428571428569</v>
      </c>
      <c r="N207" s="20">
        <f t="shared" si="43"/>
        <v>100</v>
      </c>
    </row>
    <row r="208" spans="1:14" x14ac:dyDescent="0.3">
      <c r="A208" s="18" t="s">
        <v>18</v>
      </c>
      <c r="B208">
        <v>4</v>
      </c>
      <c r="C208">
        <v>9</v>
      </c>
      <c r="D208">
        <v>1</v>
      </c>
      <c r="E208">
        <v>14</v>
      </c>
      <c r="F208">
        <v>13</v>
      </c>
      <c r="I208" s="18" t="s">
        <v>18</v>
      </c>
      <c r="J208" s="20">
        <f t="shared" si="42"/>
        <v>30.76923076923077</v>
      </c>
      <c r="K208" s="20">
        <f t="shared" si="42"/>
        <v>69.230769230769226</v>
      </c>
      <c r="L208" s="22">
        <f t="shared" si="44"/>
        <v>7.1428571428571423</v>
      </c>
      <c r="N208" s="20">
        <f t="shared" si="43"/>
        <v>100</v>
      </c>
    </row>
    <row r="209" spans="1:14" x14ac:dyDescent="0.3">
      <c r="A209" s="18" t="s">
        <v>19</v>
      </c>
      <c r="B209">
        <v>0</v>
      </c>
      <c r="C209">
        <v>1</v>
      </c>
      <c r="D209">
        <v>1</v>
      </c>
      <c r="E209">
        <v>2</v>
      </c>
      <c r="F209">
        <v>1</v>
      </c>
      <c r="I209" s="18" t="s">
        <v>19</v>
      </c>
      <c r="J209" s="20">
        <f t="shared" si="42"/>
        <v>0</v>
      </c>
      <c r="K209" s="20">
        <f t="shared" si="42"/>
        <v>100</v>
      </c>
      <c r="L209" s="22">
        <f t="shared" si="44"/>
        <v>50</v>
      </c>
      <c r="N209" s="20">
        <f t="shared" si="43"/>
        <v>100</v>
      </c>
    </row>
    <row r="210" spans="1:14" x14ac:dyDescent="0.3">
      <c r="A210" s="18" t="s">
        <v>20</v>
      </c>
      <c r="B210">
        <v>6</v>
      </c>
      <c r="C210">
        <v>7</v>
      </c>
      <c r="D210">
        <v>1</v>
      </c>
      <c r="E210">
        <v>14</v>
      </c>
      <c r="F210">
        <v>13</v>
      </c>
      <c r="I210" s="18" t="s">
        <v>20</v>
      </c>
      <c r="J210" s="20">
        <f t="shared" si="42"/>
        <v>46.153846153846153</v>
      </c>
      <c r="K210" s="20">
        <f t="shared" si="42"/>
        <v>53.846153846153847</v>
      </c>
      <c r="L210" s="22">
        <f t="shared" si="44"/>
        <v>7.1428571428571423</v>
      </c>
      <c r="N210" s="20">
        <f t="shared" si="43"/>
        <v>100</v>
      </c>
    </row>
    <row r="211" spans="1:14" x14ac:dyDescent="0.3">
      <c r="A211" s="2" t="s">
        <v>21</v>
      </c>
      <c r="B211" s="23">
        <v>18</v>
      </c>
      <c r="C211" s="23">
        <v>52</v>
      </c>
      <c r="D211" s="23">
        <v>9</v>
      </c>
      <c r="E211" s="23">
        <v>79</v>
      </c>
      <c r="F211" s="23">
        <v>70</v>
      </c>
      <c r="I211" s="2" t="s">
        <v>21</v>
      </c>
      <c r="J211" s="24">
        <f t="shared" si="42"/>
        <v>25.714285714285712</v>
      </c>
      <c r="K211" s="24">
        <f t="shared" si="42"/>
        <v>74.285714285714292</v>
      </c>
      <c r="L211" s="25">
        <f t="shared" si="44"/>
        <v>11.39240506329114</v>
      </c>
      <c r="M211" s="23"/>
      <c r="N211" s="24">
        <f t="shared" si="43"/>
        <v>100</v>
      </c>
    </row>
    <row r="213" spans="1:14" x14ac:dyDescent="0.3">
      <c r="A213" s="18" t="s">
        <v>0</v>
      </c>
      <c r="B213" t="s">
        <v>142</v>
      </c>
      <c r="I213" s="18" t="s">
        <v>0</v>
      </c>
      <c r="J213" t="s">
        <v>142</v>
      </c>
    </row>
    <row r="214" spans="1:14" x14ac:dyDescent="0.3">
      <c r="A214" s="18" t="s">
        <v>2</v>
      </c>
      <c r="B214" t="s">
        <v>167</v>
      </c>
      <c r="I214" s="18" t="s">
        <v>2</v>
      </c>
      <c r="J214" t="s">
        <v>167</v>
      </c>
    </row>
    <row r="215" spans="1:14" x14ac:dyDescent="0.3">
      <c r="A215" s="18" t="s">
        <v>4</v>
      </c>
      <c r="B215" t="s">
        <v>144</v>
      </c>
      <c r="I215" s="18" t="s">
        <v>4</v>
      </c>
      <c r="J215" t="s">
        <v>144</v>
      </c>
    </row>
    <row r="216" spans="1:14" x14ac:dyDescent="0.3">
      <c r="A216" s="18" t="s">
        <v>6</v>
      </c>
      <c r="B216" t="s">
        <v>150</v>
      </c>
      <c r="I216" s="18" t="s">
        <v>6</v>
      </c>
      <c r="J216" t="s">
        <v>150</v>
      </c>
    </row>
    <row r="217" spans="1:14" x14ac:dyDescent="0.3">
      <c r="A217" s="21" t="s">
        <v>37</v>
      </c>
      <c r="B217" s="10" t="s">
        <v>168</v>
      </c>
      <c r="I217" s="21" t="s">
        <v>37</v>
      </c>
      <c r="J217" s="10" t="s">
        <v>168</v>
      </c>
    </row>
    <row r="218" spans="1:14" x14ac:dyDescent="0.3">
      <c r="B218" s="8" t="s">
        <v>74</v>
      </c>
      <c r="C218" s="8" t="s">
        <v>75</v>
      </c>
      <c r="D218" s="8" t="s">
        <v>11</v>
      </c>
      <c r="E218" s="8" t="s">
        <v>12</v>
      </c>
      <c r="F218" s="8" t="s">
        <v>13</v>
      </c>
      <c r="J218" s="8" t="s">
        <v>74</v>
      </c>
      <c r="K218" s="8" t="s">
        <v>75</v>
      </c>
      <c r="L218" s="8" t="s">
        <v>11</v>
      </c>
      <c r="M218" s="8" t="s">
        <v>12</v>
      </c>
      <c r="N218" s="8" t="s">
        <v>13</v>
      </c>
    </row>
    <row r="219" spans="1:14" x14ac:dyDescent="0.3">
      <c r="A219" s="18" t="s">
        <v>22</v>
      </c>
      <c r="B219">
        <v>4</v>
      </c>
      <c r="C219">
        <v>26</v>
      </c>
      <c r="D219">
        <v>4</v>
      </c>
      <c r="E219">
        <v>34</v>
      </c>
      <c r="F219">
        <v>30</v>
      </c>
      <c r="I219" s="18" t="s">
        <v>22</v>
      </c>
      <c r="J219" s="20">
        <f t="shared" ref="J219:K222" si="45">B219/$F219*100</f>
        <v>13.333333333333334</v>
      </c>
      <c r="K219" s="20">
        <f t="shared" si="45"/>
        <v>86.666666666666671</v>
      </c>
      <c r="L219" s="22">
        <f t="shared" ref="L219:L222" si="46">D219/$E219*100</f>
        <v>11.76470588235294</v>
      </c>
      <c r="N219" s="20">
        <f t="shared" ref="N219:N222" si="47">J219+K219</f>
        <v>100</v>
      </c>
    </row>
    <row r="220" spans="1:14" x14ac:dyDescent="0.3">
      <c r="A220" s="18" t="s">
        <v>24</v>
      </c>
      <c r="B220">
        <v>3</v>
      </c>
      <c r="C220">
        <v>15</v>
      </c>
      <c r="D220">
        <v>4</v>
      </c>
      <c r="E220">
        <v>22</v>
      </c>
      <c r="F220">
        <v>18</v>
      </c>
      <c r="I220" s="18" t="s">
        <v>24</v>
      </c>
      <c r="J220" s="20">
        <f t="shared" si="45"/>
        <v>16.666666666666664</v>
      </c>
      <c r="K220" s="20">
        <f t="shared" si="45"/>
        <v>83.333333333333343</v>
      </c>
      <c r="L220" s="22">
        <f t="shared" si="46"/>
        <v>18.181818181818183</v>
      </c>
      <c r="N220" s="20">
        <f t="shared" si="47"/>
        <v>100</v>
      </c>
    </row>
    <row r="221" spans="1:14" x14ac:dyDescent="0.3">
      <c r="A221" s="18" t="s">
        <v>141</v>
      </c>
      <c r="B221">
        <v>11</v>
      </c>
      <c r="C221">
        <v>11</v>
      </c>
      <c r="D221">
        <v>1</v>
      </c>
      <c r="E221">
        <v>23</v>
      </c>
      <c r="F221">
        <v>22</v>
      </c>
      <c r="I221" s="18" t="s">
        <v>141</v>
      </c>
      <c r="J221" s="20">
        <f t="shared" si="45"/>
        <v>50</v>
      </c>
      <c r="K221" s="20">
        <f t="shared" si="45"/>
        <v>50</v>
      </c>
      <c r="L221" s="22">
        <f t="shared" si="46"/>
        <v>4.3478260869565215</v>
      </c>
      <c r="N221" s="20">
        <f t="shared" si="47"/>
        <v>100</v>
      </c>
    </row>
    <row r="222" spans="1:14" x14ac:dyDescent="0.3">
      <c r="A222" s="2" t="s">
        <v>21</v>
      </c>
      <c r="B222" s="23">
        <v>18</v>
      </c>
      <c r="C222" s="23">
        <v>52</v>
      </c>
      <c r="D222" s="23">
        <v>9</v>
      </c>
      <c r="E222" s="23">
        <v>79</v>
      </c>
      <c r="F222" s="23">
        <v>70</v>
      </c>
      <c r="I222" s="2" t="s">
        <v>21</v>
      </c>
      <c r="J222" s="24">
        <f t="shared" si="45"/>
        <v>25.714285714285712</v>
      </c>
      <c r="K222" s="24">
        <f t="shared" si="45"/>
        <v>74.285714285714292</v>
      </c>
      <c r="L222" s="25">
        <f t="shared" si="46"/>
        <v>11.39240506329114</v>
      </c>
      <c r="M222" s="23"/>
      <c r="N222" s="24">
        <f t="shared" si="47"/>
        <v>100</v>
      </c>
    </row>
    <row r="224" spans="1:14" ht="15" thickBot="1" x14ac:dyDescent="0.35">
      <c r="A224" s="26"/>
      <c r="B224" s="27"/>
      <c r="C224" s="27"/>
      <c r="D224" s="27"/>
      <c r="E224" s="27"/>
      <c r="F224" s="27"/>
      <c r="I224" s="26"/>
      <c r="J224" s="27"/>
      <c r="K224" s="27"/>
      <c r="L224" s="27"/>
      <c r="M224" s="27"/>
      <c r="N224" s="27"/>
    </row>
    <row r="226" spans="1:14" x14ac:dyDescent="0.3">
      <c r="A226" s="18" t="s">
        <v>0</v>
      </c>
      <c r="B226" t="s">
        <v>142</v>
      </c>
      <c r="I226" s="18" t="s">
        <v>0</v>
      </c>
      <c r="J226" t="s">
        <v>142</v>
      </c>
    </row>
    <row r="227" spans="1:14" x14ac:dyDescent="0.3">
      <c r="A227" s="18" t="s">
        <v>2</v>
      </c>
      <c r="B227" t="s">
        <v>169</v>
      </c>
      <c r="I227" s="18" t="s">
        <v>2</v>
      </c>
      <c r="J227" t="s">
        <v>169</v>
      </c>
    </row>
    <row r="228" spans="1:14" x14ac:dyDescent="0.3">
      <c r="A228" s="18" t="s">
        <v>4</v>
      </c>
      <c r="B228" t="s">
        <v>144</v>
      </c>
      <c r="I228" s="18" t="s">
        <v>4</v>
      </c>
      <c r="J228" t="s">
        <v>144</v>
      </c>
    </row>
    <row r="229" spans="1:14" x14ac:dyDescent="0.3">
      <c r="A229" s="18" t="s">
        <v>6</v>
      </c>
      <c r="B229" t="s">
        <v>146</v>
      </c>
      <c r="I229" s="18" t="s">
        <v>6</v>
      </c>
      <c r="J229" t="s">
        <v>146</v>
      </c>
    </row>
    <row r="230" spans="1:14" x14ac:dyDescent="0.3">
      <c r="A230" s="21" t="s">
        <v>37</v>
      </c>
      <c r="B230" s="10" t="s">
        <v>170</v>
      </c>
      <c r="I230" s="21" t="s">
        <v>37</v>
      </c>
      <c r="J230" s="10" t="s">
        <v>170</v>
      </c>
    </row>
    <row r="231" spans="1:14" x14ac:dyDescent="0.3">
      <c r="B231" s="4" t="s">
        <v>74</v>
      </c>
      <c r="C231" s="4" t="s">
        <v>75</v>
      </c>
      <c r="D231" s="4" t="s">
        <v>11</v>
      </c>
      <c r="E231" s="4" t="s">
        <v>12</v>
      </c>
      <c r="F231" s="4" t="s">
        <v>13</v>
      </c>
      <c r="J231" s="4" t="s">
        <v>74</v>
      </c>
      <c r="K231" s="4" t="s">
        <v>75</v>
      </c>
      <c r="L231" s="4" t="s">
        <v>11</v>
      </c>
      <c r="M231" s="4" t="s">
        <v>12</v>
      </c>
      <c r="N231" s="4" t="s">
        <v>13</v>
      </c>
    </row>
    <row r="232" spans="1:14" x14ac:dyDescent="0.3">
      <c r="A232" s="18" t="s">
        <v>14</v>
      </c>
      <c r="B232">
        <v>2</v>
      </c>
      <c r="C232">
        <v>3</v>
      </c>
      <c r="D232">
        <v>2</v>
      </c>
      <c r="E232">
        <v>7</v>
      </c>
      <c r="F232">
        <v>5</v>
      </c>
      <c r="I232" s="18" t="s">
        <v>14</v>
      </c>
      <c r="J232" s="20">
        <f t="shared" ref="J232:K239" si="48">B232/$F232*100</f>
        <v>40</v>
      </c>
      <c r="K232" s="20">
        <f t="shared" si="48"/>
        <v>60</v>
      </c>
      <c r="L232" s="22">
        <f>D232/$E232*100</f>
        <v>28.571428571428569</v>
      </c>
      <c r="N232" s="20">
        <f t="shared" ref="N232:N239" si="49">J232+K232</f>
        <v>100</v>
      </c>
    </row>
    <row r="233" spans="1:14" x14ac:dyDescent="0.3">
      <c r="A233" s="18" t="s">
        <v>15</v>
      </c>
      <c r="B233">
        <v>1</v>
      </c>
      <c r="C233">
        <v>2</v>
      </c>
      <c r="D233">
        <v>5</v>
      </c>
      <c r="E233">
        <v>8</v>
      </c>
      <c r="F233">
        <v>3</v>
      </c>
      <c r="I233" s="18" t="s">
        <v>15</v>
      </c>
      <c r="J233" s="20">
        <f t="shared" si="48"/>
        <v>33.333333333333329</v>
      </c>
      <c r="K233" s="20">
        <f t="shared" si="48"/>
        <v>66.666666666666657</v>
      </c>
      <c r="L233" s="22">
        <f t="shared" ref="L233:L239" si="50">D233/$E233*100</f>
        <v>62.5</v>
      </c>
      <c r="N233" s="20">
        <f t="shared" si="49"/>
        <v>99.999999999999986</v>
      </c>
    </row>
    <row r="234" spans="1:14" x14ac:dyDescent="0.3">
      <c r="A234" s="18" t="s">
        <v>16</v>
      </c>
      <c r="B234">
        <v>3</v>
      </c>
      <c r="C234">
        <v>19</v>
      </c>
      <c r="D234">
        <v>5</v>
      </c>
      <c r="E234">
        <v>27</v>
      </c>
      <c r="F234">
        <v>22</v>
      </c>
      <c r="I234" s="18" t="s">
        <v>16</v>
      </c>
      <c r="J234" s="20">
        <f t="shared" si="48"/>
        <v>13.636363636363635</v>
      </c>
      <c r="K234" s="20">
        <f t="shared" si="48"/>
        <v>86.36363636363636</v>
      </c>
      <c r="L234" s="22">
        <f t="shared" si="50"/>
        <v>18.518518518518519</v>
      </c>
      <c r="N234" s="20">
        <f t="shared" si="49"/>
        <v>100</v>
      </c>
    </row>
    <row r="235" spans="1:14" x14ac:dyDescent="0.3">
      <c r="A235" s="18" t="s">
        <v>17</v>
      </c>
      <c r="B235">
        <v>3</v>
      </c>
      <c r="C235">
        <v>3</v>
      </c>
      <c r="D235">
        <v>3</v>
      </c>
      <c r="E235">
        <v>9</v>
      </c>
      <c r="F235">
        <v>6</v>
      </c>
      <c r="I235" s="18" t="s">
        <v>17</v>
      </c>
      <c r="J235" s="20">
        <f t="shared" si="48"/>
        <v>50</v>
      </c>
      <c r="K235" s="20">
        <f t="shared" si="48"/>
        <v>50</v>
      </c>
      <c r="L235" s="22">
        <f t="shared" si="50"/>
        <v>33.333333333333329</v>
      </c>
      <c r="N235" s="20">
        <f t="shared" si="49"/>
        <v>100</v>
      </c>
    </row>
    <row r="236" spans="1:14" x14ac:dyDescent="0.3">
      <c r="A236" s="18" t="s">
        <v>18</v>
      </c>
      <c r="B236">
        <v>1</v>
      </c>
      <c r="C236">
        <v>6</v>
      </c>
      <c r="D236">
        <v>6</v>
      </c>
      <c r="E236">
        <v>13</v>
      </c>
      <c r="F236">
        <v>7</v>
      </c>
      <c r="I236" s="18" t="s">
        <v>18</v>
      </c>
      <c r="J236" s="20">
        <f t="shared" si="48"/>
        <v>14.285714285714285</v>
      </c>
      <c r="K236" s="20">
        <f t="shared" si="48"/>
        <v>85.714285714285708</v>
      </c>
      <c r="L236" s="22">
        <f t="shared" si="50"/>
        <v>46.153846153846153</v>
      </c>
      <c r="N236" s="20">
        <f t="shared" si="49"/>
        <v>100</v>
      </c>
    </row>
    <row r="237" spans="1:14" x14ac:dyDescent="0.3">
      <c r="A237" s="18" t="s">
        <v>19</v>
      </c>
      <c r="B237">
        <v>0</v>
      </c>
      <c r="C237">
        <v>1</v>
      </c>
      <c r="D237">
        <v>1</v>
      </c>
      <c r="E237">
        <v>2</v>
      </c>
      <c r="F237">
        <v>1</v>
      </c>
      <c r="I237" s="18" t="s">
        <v>19</v>
      </c>
      <c r="J237" s="20">
        <f t="shared" si="48"/>
        <v>0</v>
      </c>
      <c r="K237" s="20">
        <f t="shared" si="48"/>
        <v>100</v>
      </c>
      <c r="L237" s="22">
        <f t="shared" si="50"/>
        <v>50</v>
      </c>
      <c r="N237" s="20">
        <f t="shared" si="49"/>
        <v>100</v>
      </c>
    </row>
    <row r="238" spans="1:14" x14ac:dyDescent="0.3">
      <c r="A238" s="18" t="s">
        <v>20</v>
      </c>
      <c r="B238">
        <v>2</v>
      </c>
      <c r="C238">
        <v>1</v>
      </c>
      <c r="D238">
        <v>9</v>
      </c>
      <c r="E238">
        <v>12</v>
      </c>
      <c r="F238">
        <v>3</v>
      </c>
      <c r="I238" s="18" t="s">
        <v>20</v>
      </c>
      <c r="J238" s="20">
        <f t="shared" si="48"/>
        <v>66.666666666666657</v>
      </c>
      <c r="K238" s="20">
        <f t="shared" si="48"/>
        <v>33.333333333333329</v>
      </c>
      <c r="L238" s="22">
        <f t="shared" si="50"/>
        <v>75</v>
      </c>
      <c r="N238" s="20">
        <f t="shared" si="49"/>
        <v>99.999999999999986</v>
      </c>
    </row>
    <row r="239" spans="1:14" x14ac:dyDescent="0.3">
      <c r="A239" s="2" t="s">
        <v>21</v>
      </c>
      <c r="B239" s="23">
        <v>12</v>
      </c>
      <c r="C239" s="23">
        <v>35</v>
      </c>
      <c r="D239" s="23">
        <v>31</v>
      </c>
      <c r="E239" s="23">
        <v>78</v>
      </c>
      <c r="F239" s="23">
        <v>47</v>
      </c>
      <c r="I239" s="2" t="s">
        <v>21</v>
      </c>
      <c r="J239" s="24">
        <f t="shared" si="48"/>
        <v>25.531914893617021</v>
      </c>
      <c r="K239" s="24">
        <f t="shared" si="48"/>
        <v>74.468085106382972</v>
      </c>
      <c r="L239" s="25">
        <f t="shared" si="50"/>
        <v>39.743589743589745</v>
      </c>
      <c r="M239" s="23"/>
      <c r="N239" s="24">
        <f t="shared" si="49"/>
        <v>100</v>
      </c>
    </row>
    <row r="241" spans="1:14" x14ac:dyDescent="0.3">
      <c r="A241" s="18" t="s">
        <v>0</v>
      </c>
      <c r="B241" t="s">
        <v>142</v>
      </c>
      <c r="I241" s="18" t="s">
        <v>0</v>
      </c>
      <c r="J241" t="s">
        <v>142</v>
      </c>
    </row>
    <row r="242" spans="1:14" x14ac:dyDescent="0.3">
      <c r="A242" s="18" t="s">
        <v>2</v>
      </c>
      <c r="B242" t="s">
        <v>169</v>
      </c>
      <c r="I242" s="18" t="s">
        <v>2</v>
      </c>
      <c r="J242" t="s">
        <v>169</v>
      </c>
    </row>
    <row r="243" spans="1:14" x14ac:dyDescent="0.3">
      <c r="A243" s="18" t="s">
        <v>4</v>
      </c>
      <c r="B243" t="s">
        <v>144</v>
      </c>
      <c r="I243" s="18" t="s">
        <v>4</v>
      </c>
      <c r="J243" t="s">
        <v>144</v>
      </c>
    </row>
    <row r="244" spans="1:14" x14ac:dyDescent="0.3">
      <c r="A244" s="18" t="s">
        <v>6</v>
      </c>
      <c r="B244" t="s">
        <v>146</v>
      </c>
      <c r="I244" s="18" t="s">
        <v>6</v>
      </c>
      <c r="J244" t="s">
        <v>146</v>
      </c>
    </row>
    <row r="245" spans="1:14" x14ac:dyDescent="0.3">
      <c r="A245" s="21" t="s">
        <v>37</v>
      </c>
      <c r="B245" s="10" t="s">
        <v>170</v>
      </c>
      <c r="I245" s="21" t="s">
        <v>37</v>
      </c>
      <c r="J245" s="10" t="s">
        <v>170</v>
      </c>
    </row>
    <row r="246" spans="1:14" x14ac:dyDescent="0.3">
      <c r="B246" s="8" t="s">
        <v>74</v>
      </c>
      <c r="C246" s="8" t="s">
        <v>75</v>
      </c>
      <c r="D246" s="8" t="s">
        <v>11</v>
      </c>
      <c r="E246" s="8" t="s">
        <v>12</v>
      </c>
      <c r="F246" s="8" t="s">
        <v>13</v>
      </c>
      <c r="J246" s="8" t="s">
        <v>74</v>
      </c>
      <c r="K246" s="8" t="s">
        <v>75</v>
      </c>
      <c r="L246" s="8" t="s">
        <v>11</v>
      </c>
      <c r="M246" s="8" t="s">
        <v>12</v>
      </c>
      <c r="N246" s="8" t="s">
        <v>13</v>
      </c>
    </row>
    <row r="247" spans="1:14" x14ac:dyDescent="0.3">
      <c r="A247" s="18" t="s">
        <v>22</v>
      </c>
      <c r="B247">
        <v>3</v>
      </c>
      <c r="C247">
        <v>19</v>
      </c>
      <c r="D247">
        <v>12</v>
      </c>
      <c r="E247">
        <v>34</v>
      </c>
      <c r="F247">
        <v>22</v>
      </c>
      <c r="I247" s="18" t="s">
        <v>22</v>
      </c>
      <c r="J247" s="20">
        <f t="shared" ref="J247:K250" si="51">B247/$F247*100</f>
        <v>13.636363636363635</v>
      </c>
      <c r="K247" s="20">
        <f t="shared" si="51"/>
        <v>86.36363636363636</v>
      </c>
      <c r="L247" s="22">
        <f t="shared" ref="L247:L250" si="52">D247/$E247*100</f>
        <v>35.294117647058826</v>
      </c>
      <c r="N247" s="20">
        <f t="shared" ref="N247:N250" si="53">J247+K247</f>
        <v>100</v>
      </c>
    </row>
    <row r="248" spans="1:14" x14ac:dyDescent="0.3">
      <c r="A248" s="18" t="s">
        <v>24</v>
      </c>
      <c r="B248">
        <v>5</v>
      </c>
      <c r="C248">
        <v>12</v>
      </c>
      <c r="D248">
        <v>6</v>
      </c>
      <c r="E248">
        <v>23</v>
      </c>
      <c r="F248">
        <v>17</v>
      </c>
      <c r="I248" s="18" t="s">
        <v>24</v>
      </c>
      <c r="J248" s="20">
        <f t="shared" si="51"/>
        <v>29.411764705882355</v>
      </c>
      <c r="K248" s="20">
        <f t="shared" si="51"/>
        <v>70.588235294117652</v>
      </c>
      <c r="L248" s="22">
        <f t="shared" si="52"/>
        <v>26.086956521739129</v>
      </c>
      <c r="N248" s="20">
        <f t="shared" si="53"/>
        <v>100</v>
      </c>
    </row>
    <row r="249" spans="1:14" x14ac:dyDescent="0.3">
      <c r="A249" s="18" t="s">
        <v>141</v>
      </c>
      <c r="B249">
        <v>4</v>
      </c>
      <c r="C249">
        <v>4</v>
      </c>
      <c r="D249">
        <v>13</v>
      </c>
      <c r="E249">
        <v>21</v>
      </c>
      <c r="F249">
        <v>8</v>
      </c>
      <c r="I249" s="18" t="s">
        <v>141</v>
      </c>
      <c r="J249" s="20">
        <f t="shared" si="51"/>
        <v>50</v>
      </c>
      <c r="K249" s="20">
        <f t="shared" si="51"/>
        <v>50</v>
      </c>
      <c r="L249" s="22">
        <f t="shared" si="52"/>
        <v>61.904761904761905</v>
      </c>
      <c r="N249" s="20">
        <f t="shared" si="53"/>
        <v>100</v>
      </c>
    </row>
    <row r="250" spans="1:14" x14ac:dyDescent="0.3">
      <c r="A250" s="2" t="s">
        <v>21</v>
      </c>
      <c r="B250" s="23">
        <v>12</v>
      </c>
      <c r="C250" s="23">
        <v>35</v>
      </c>
      <c r="D250" s="23">
        <v>31</v>
      </c>
      <c r="E250" s="23">
        <v>78</v>
      </c>
      <c r="F250" s="23">
        <v>47</v>
      </c>
      <c r="I250" s="2" t="s">
        <v>21</v>
      </c>
      <c r="J250" s="24">
        <f t="shared" si="51"/>
        <v>25.531914893617021</v>
      </c>
      <c r="K250" s="24">
        <f t="shared" si="51"/>
        <v>74.468085106382972</v>
      </c>
      <c r="L250" s="25">
        <f t="shared" si="52"/>
        <v>39.743589743589745</v>
      </c>
      <c r="M250" s="23"/>
      <c r="N250" s="24">
        <f t="shared" si="53"/>
        <v>100</v>
      </c>
    </row>
    <row r="252" spans="1:14" ht="15" thickBot="1" x14ac:dyDescent="0.35">
      <c r="A252" s="26"/>
      <c r="B252" s="27"/>
      <c r="C252" s="27"/>
      <c r="D252" s="27"/>
      <c r="E252" s="27"/>
      <c r="F252" s="27"/>
      <c r="I252" s="26"/>
      <c r="J252" s="27"/>
      <c r="K252" s="27"/>
      <c r="L252" s="27"/>
      <c r="M252" s="27"/>
      <c r="N252" s="27"/>
    </row>
  </sheetData>
  <autoFilter ref="A2:N252" xr:uid="{5969B9E5-98EF-4DDE-9078-8683F5055614}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7E44-61C4-4BF5-A2FC-F2B89759F0A6}">
  <dimension ref="B1:I37"/>
  <sheetViews>
    <sheetView zoomScale="90" zoomScaleNormal="90" workbookViewId="0">
      <selection activeCell="G30" sqref="G30"/>
    </sheetView>
  </sheetViews>
  <sheetFormatPr defaultRowHeight="14.4" x14ac:dyDescent="0.3"/>
  <cols>
    <col min="2" max="2" width="30.44140625" bestFit="1" customWidth="1"/>
    <col min="3" max="8" width="13.88671875" style="18" customWidth="1"/>
    <col min="9" max="9" width="13.88671875" customWidth="1"/>
  </cols>
  <sheetData>
    <row r="1" spans="2:9" x14ac:dyDescent="0.3">
      <c r="B1" s="28" t="s">
        <v>171</v>
      </c>
    </row>
    <row r="3" spans="2:9" x14ac:dyDescent="0.3">
      <c r="B3" s="29"/>
      <c r="C3" s="30" t="s">
        <v>172</v>
      </c>
      <c r="D3" s="30" t="s">
        <v>173</v>
      </c>
      <c r="E3" s="30" t="s">
        <v>174</v>
      </c>
      <c r="F3" s="30" t="s">
        <v>175</v>
      </c>
      <c r="G3" s="30" t="s">
        <v>5</v>
      </c>
      <c r="H3" s="30" t="s">
        <v>12</v>
      </c>
      <c r="I3" s="31" t="s">
        <v>13</v>
      </c>
    </row>
    <row r="4" spans="2:9" x14ac:dyDescent="0.3">
      <c r="B4" t="s">
        <v>22</v>
      </c>
      <c r="C4" s="18">
        <v>27</v>
      </c>
      <c r="D4" s="18">
        <v>5</v>
      </c>
      <c r="E4" s="18">
        <v>6</v>
      </c>
      <c r="F4" s="18">
        <v>4</v>
      </c>
      <c r="G4" s="18">
        <v>3</v>
      </c>
      <c r="H4" s="18">
        <v>45</v>
      </c>
      <c r="I4" s="2">
        <f>H4-G4</f>
        <v>42</v>
      </c>
    </row>
    <row r="5" spans="2:9" x14ac:dyDescent="0.3">
      <c r="B5" t="s">
        <v>24</v>
      </c>
      <c r="C5" s="18">
        <v>14</v>
      </c>
      <c r="D5" s="18">
        <v>7</v>
      </c>
      <c r="E5" s="18">
        <v>9</v>
      </c>
      <c r="F5" s="18">
        <v>2</v>
      </c>
      <c r="H5" s="18">
        <v>32</v>
      </c>
      <c r="I5" s="2">
        <f t="shared" ref="I5:I7" si="0">H5-G5</f>
        <v>32</v>
      </c>
    </row>
    <row r="6" spans="2:9" x14ac:dyDescent="0.3">
      <c r="B6" t="s">
        <v>23</v>
      </c>
      <c r="C6" s="18">
        <v>8</v>
      </c>
      <c r="D6" s="18">
        <v>8</v>
      </c>
      <c r="E6" s="18">
        <v>11</v>
      </c>
      <c r="F6" s="18">
        <v>7</v>
      </c>
      <c r="G6" s="18">
        <v>1</v>
      </c>
      <c r="H6" s="18">
        <v>35</v>
      </c>
      <c r="I6" s="2">
        <f t="shared" si="0"/>
        <v>34</v>
      </c>
    </row>
    <row r="7" spans="2:9" x14ac:dyDescent="0.3">
      <c r="B7" s="23" t="s">
        <v>176</v>
      </c>
      <c r="C7" s="32">
        <v>49</v>
      </c>
      <c r="D7" s="32">
        <v>20</v>
      </c>
      <c r="E7" s="32">
        <v>26</v>
      </c>
      <c r="F7" s="32">
        <v>13</v>
      </c>
      <c r="G7" s="32">
        <v>4</v>
      </c>
      <c r="H7" s="32">
        <v>112</v>
      </c>
      <c r="I7" s="32">
        <f t="shared" si="0"/>
        <v>108</v>
      </c>
    </row>
    <row r="9" spans="2:9" x14ac:dyDescent="0.3">
      <c r="B9" s="33"/>
      <c r="C9" s="34" t="s">
        <v>172</v>
      </c>
      <c r="D9" s="34" t="s">
        <v>173</v>
      </c>
      <c r="E9" s="34" t="s">
        <v>174</v>
      </c>
      <c r="F9" s="34" t="s">
        <v>175</v>
      </c>
      <c r="G9" s="34" t="s">
        <v>5</v>
      </c>
      <c r="H9" s="34" t="s">
        <v>12</v>
      </c>
      <c r="I9" s="35" t="s">
        <v>13</v>
      </c>
    </row>
    <row r="10" spans="2:9" x14ac:dyDescent="0.3">
      <c r="B10" s="36" t="s">
        <v>14</v>
      </c>
      <c r="C10" s="37">
        <v>2</v>
      </c>
      <c r="D10" s="37">
        <v>1</v>
      </c>
      <c r="E10" s="37">
        <v>4</v>
      </c>
      <c r="F10" s="37">
        <v>1</v>
      </c>
      <c r="G10" s="37"/>
      <c r="H10" s="37">
        <v>8</v>
      </c>
      <c r="I10" s="38">
        <f>H10-G10</f>
        <v>8</v>
      </c>
    </row>
    <row r="11" spans="2:9" x14ac:dyDescent="0.3">
      <c r="B11" t="s">
        <v>15</v>
      </c>
      <c r="C11" s="18">
        <v>3</v>
      </c>
      <c r="D11" s="18">
        <v>3</v>
      </c>
      <c r="E11" s="18">
        <v>5</v>
      </c>
      <c r="G11" s="18">
        <v>1</v>
      </c>
      <c r="H11" s="18">
        <v>12</v>
      </c>
      <c r="I11" s="2">
        <f t="shared" ref="I11:I17" si="1">H11-G11</f>
        <v>11</v>
      </c>
    </row>
    <row r="12" spans="2:9" x14ac:dyDescent="0.3">
      <c r="B12" t="s">
        <v>16</v>
      </c>
      <c r="C12" s="18">
        <v>25</v>
      </c>
      <c r="D12" s="18">
        <v>4</v>
      </c>
      <c r="E12" s="18">
        <v>1</v>
      </c>
      <c r="F12" s="18">
        <v>2</v>
      </c>
      <c r="G12" s="18">
        <v>2</v>
      </c>
      <c r="H12" s="18">
        <v>34</v>
      </c>
      <c r="I12" s="2">
        <f t="shared" si="1"/>
        <v>32</v>
      </c>
    </row>
    <row r="13" spans="2:9" x14ac:dyDescent="0.3">
      <c r="B13" t="s">
        <v>17</v>
      </c>
      <c r="C13" s="18">
        <v>3</v>
      </c>
      <c r="D13" s="18">
        <v>3</v>
      </c>
      <c r="E13" s="18">
        <v>9</v>
      </c>
      <c r="F13" s="18">
        <v>1</v>
      </c>
      <c r="H13" s="18">
        <v>16</v>
      </c>
      <c r="I13" s="2">
        <f t="shared" si="1"/>
        <v>16</v>
      </c>
    </row>
    <row r="14" spans="2:9" x14ac:dyDescent="0.3">
      <c r="B14" t="s">
        <v>18</v>
      </c>
      <c r="C14" s="18">
        <v>8</v>
      </c>
      <c r="D14" s="18">
        <v>2</v>
      </c>
      <c r="E14" s="18">
        <v>3</v>
      </c>
      <c r="F14" s="18">
        <v>3</v>
      </c>
      <c r="G14" s="18">
        <v>1</v>
      </c>
      <c r="H14" s="18">
        <v>17</v>
      </c>
      <c r="I14" s="2">
        <f t="shared" si="1"/>
        <v>16</v>
      </c>
    </row>
    <row r="15" spans="2:9" x14ac:dyDescent="0.3">
      <c r="B15" t="s">
        <v>19</v>
      </c>
      <c r="C15" s="18">
        <v>1</v>
      </c>
      <c r="E15" s="18">
        <v>1</v>
      </c>
      <c r="F15" s="18">
        <v>1</v>
      </c>
      <c r="H15" s="18">
        <v>3</v>
      </c>
      <c r="I15" s="2">
        <f t="shared" si="1"/>
        <v>3</v>
      </c>
    </row>
    <row r="16" spans="2:9" x14ac:dyDescent="0.3">
      <c r="B16" s="39" t="s">
        <v>20</v>
      </c>
      <c r="C16" s="40">
        <v>7</v>
      </c>
      <c r="D16" s="40">
        <v>7</v>
      </c>
      <c r="E16" s="40">
        <v>3</v>
      </c>
      <c r="F16" s="40">
        <v>5</v>
      </c>
      <c r="G16" s="40"/>
      <c r="H16" s="40">
        <v>22</v>
      </c>
      <c r="I16" s="41">
        <f t="shared" si="1"/>
        <v>22</v>
      </c>
    </row>
    <row r="17" spans="2:9" x14ac:dyDescent="0.3">
      <c r="B17" s="23" t="s">
        <v>176</v>
      </c>
      <c r="C17" s="32">
        <v>49</v>
      </c>
      <c r="D17" s="32">
        <v>20</v>
      </c>
      <c r="E17" s="32">
        <v>26</v>
      </c>
      <c r="F17" s="32">
        <v>13</v>
      </c>
      <c r="G17" s="32">
        <v>4</v>
      </c>
      <c r="H17" s="32">
        <v>112</v>
      </c>
      <c r="I17" s="32">
        <f t="shared" si="1"/>
        <v>108</v>
      </c>
    </row>
    <row r="21" spans="2:9" x14ac:dyDescent="0.3">
      <c r="B21" s="28" t="s">
        <v>177</v>
      </c>
    </row>
    <row r="23" spans="2:9" x14ac:dyDescent="0.3">
      <c r="B23" s="29"/>
      <c r="C23" s="30" t="s">
        <v>172</v>
      </c>
      <c r="D23" s="30" t="s">
        <v>173</v>
      </c>
      <c r="E23" s="30" t="s">
        <v>174</v>
      </c>
      <c r="F23" s="30" t="s">
        <v>175</v>
      </c>
      <c r="G23" s="42" t="s">
        <v>5</v>
      </c>
      <c r="H23" s="30"/>
      <c r="I23" s="31" t="s">
        <v>13</v>
      </c>
    </row>
    <row r="24" spans="2:9" x14ac:dyDescent="0.3">
      <c r="B24" t="s">
        <v>22</v>
      </c>
      <c r="C24" s="43">
        <f>C4/$I4*100</f>
        <v>64.285714285714292</v>
      </c>
      <c r="D24" s="43">
        <f t="shared" ref="D24:F24" si="2">D4/$I4*100</f>
        <v>11.904761904761903</v>
      </c>
      <c r="E24" s="43">
        <f t="shared" si="2"/>
        <v>14.285714285714285</v>
      </c>
      <c r="F24" s="43">
        <f t="shared" si="2"/>
        <v>9.5238095238095237</v>
      </c>
      <c r="G24" s="44">
        <f>G4/H4*100</f>
        <v>6.666666666666667</v>
      </c>
      <c r="H24" s="45"/>
      <c r="I24" s="46">
        <f t="shared" ref="I24:I27" si="3">I4/$I4*100</f>
        <v>100</v>
      </c>
    </row>
    <row r="25" spans="2:9" x14ac:dyDescent="0.3">
      <c r="B25" t="s">
        <v>24</v>
      </c>
      <c r="C25" s="43">
        <f t="shared" ref="C25:F27" si="4">C5/$I5*100</f>
        <v>43.75</v>
      </c>
      <c r="D25" s="43">
        <f t="shared" si="4"/>
        <v>21.875</v>
      </c>
      <c r="E25" s="43">
        <f t="shared" si="4"/>
        <v>28.125</v>
      </c>
      <c r="F25" s="43">
        <f t="shared" si="4"/>
        <v>6.25</v>
      </c>
      <c r="G25" s="44">
        <f t="shared" ref="G25:G27" si="5">G5/H5*100</f>
        <v>0</v>
      </c>
      <c r="H25" s="45"/>
      <c r="I25" s="46">
        <f t="shared" si="3"/>
        <v>100</v>
      </c>
    </row>
    <row r="26" spans="2:9" x14ac:dyDescent="0.3">
      <c r="B26" t="s">
        <v>23</v>
      </c>
      <c r="C26" s="43">
        <f t="shared" si="4"/>
        <v>23.52941176470588</v>
      </c>
      <c r="D26" s="43">
        <f t="shared" si="4"/>
        <v>23.52941176470588</v>
      </c>
      <c r="E26" s="43">
        <f t="shared" si="4"/>
        <v>32.352941176470587</v>
      </c>
      <c r="F26" s="43">
        <f t="shared" si="4"/>
        <v>20.588235294117645</v>
      </c>
      <c r="G26" s="44">
        <f t="shared" si="5"/>
        <v>2.8571428571428572</v>
      </c>
      <c r="H26" s="45"/>
      <c r="I26" s="46">
        <f t="shared" si="3"/>
        <v>100</v>
      </c>
    </row>
    <row r="27" spans="2:9" x14ac:dyDescent="0.3">
      <c r="B27" s="23" t="s">
        <v>176</v>
      </c>
      <c r="C27" s="47">
        <f t="shared" si="4"/>
        <v>45.370370370370374</v>
      </c>
      <c r="D27" s="47">
        <f t="shared" si="4"/>
        <v>18.518518518518519</v>
      </c>
      <c r="E27" s="47">
        <f t="shared" si="4"/>
        <v>24.074074074074073</v>
      </c>
      <c r="F27" s="47">
        <f t="shared" si="4"/>
        <v>12.037037037037036</v>
      </c>
      <c r="G27" s="48">
        <f t="shared" si="5"/>
        <v>3.5714285714285712</v>
      </c>
      <c r="H27" s="49"/>
      <c r="I27" s="49">
        <f t="shared" si="3"/>
        <v>100</v>
      </c>
    </row>
    <row r="28" spans="2:9" x14ac:dyDescent="0.3">
      <c r="G28" s="44"/>
    </row>
    <row r="29" spans="2:9" x14ac:dyDescent="0.3">
      <c r="B29" s="33"/>
      <c r="C29" s="34" t="s">
        <v>172</v>
      </c>
      <c r="D29" s="34" t="s">
        <v>173</v>
      </c>
      <c r="E29" s="34" t="s">
        <v>174</v>
      </c>
      <c r="F29" s="34" t="s">
        <v>175</v>
      </c>
      <c r="G29" s="50" t="s">
        <v>5</v>
      </c>
      <c r="H29" s="34"/>
      <c r="I29" s="35" t="s">
        <v>13</v>
      </c>
    </row>
    <row r="30" spans="2:9" x14ac:dyDescent="0.3">
      <c r="B30" s="36" t="s">
        <v>14</v>
      </c>
      <c r="C30" s="51">
        <f>C10/$I10*100</f>
        <v>25</v>
      </c>
      <c r="D30" s="51">
        <f t="shared" ref="D30:F30" si="6">D10/$I10*100</f>
        <v>12.5</v>
      </c>
      <c r="E30" s="51">
        <f t="shared" si="6"/>
        <v>50</v>
      </c>
      <c r="F30" s="51">
        <f t="shared" si="6"/>
        <v>12.5</v>
      </c>
      <c r="G30" s="52">
        <f>G10/H10*100</f>
        <v>0</v>
      </c>
      <c r="H30" s="51"/>
      <c r="I30" s="53">
        <f t="shared" ref="I30:I37" si="7">I10/$I10*100</f>
        <v>100</v>
      </c>
    </row>
    <row r="31" spans="2:9" x14ac:dyDescent="0.3">
      <c r="B31" t="s">
        <v>15</v>
      </c>
      <c r="C31" s="45">
        <f t="shared" ref="C31:F37" si="8">C11/$I11*100</f>
        <v>27.27272727272727</v>
      </c>
      <c r="D31" s="45">
        <f t="shared" si="8"/>
        <v>27.27272727272727</v>
      </c>
      <c r="E31" s="45">
        <f t="shared" si="8"/>
        <v>45.454545454545453</v>
      </c>
      <c r="F31" s="45">
        <f t="shared" si="8"/>
        <v>0</v>
      </c>
      <c r="G31" s="44">
        <f t="shared" ref="G31:G37" si="9">G11/H11*100</f>
        <v>8.3333333333333321</v>
      </c>
      <c r="H31" s="45"/>
      <c r="I31" s="46">
        <f t="shared" si="7"/>
        <v>100</v>
      </c>
    </row>
    <row r="32" spans="2:9" x14ac:dyDescent="0.3">
      <c r="B32" t="s">
        <v>16</v>
      </c>
      <c r="C32" s="45">
        <f t="shared" si="8"/>
        <v>78.125</v>
      </c>
      <c r="D32" s="45">
        <f t="shared" si="8"/>
        <v>12.5</v>
      </c>
      <c r="E32" s="45">
        <f t="shared" si="8"/>
        <v>3.125</v>
      </c>
      <c r="F32" s="45">
        <f t="shared" si="8"/>
        <v>6.25</v>
      </c>
      <c r="G32" s="44">
        <f t="shared" si="9"/>
        <v>5.8823529411764701</v>
      </c>
      <c r="H32" s="45"/>
      <c r="I32" s="46">
        <f t="shared" si="7"/>
        <v>100</v>
      </c>
    </row>
    <row r="33" spans="2:9" x14ac:dyDescent="0.3">
      <c r="B33" t="s">
        <v>17</v>
      </c>
      <c r="C33" s="45">
        <f t="shared" si="8"/>
        <v>18.75</v>
      </c>
      <c r="D33" s="45">
        <f t="shared" si="8"/>
        <v>18.75</v>
      </c>
      <c r="E33" s="45">
        <f t="shared" si="8"/>
        <v>56.25</v>
      </c>
      <c r="F33" s="45">
        <f t="shared" si="8"/>
        <v>6.25</v>
      </c>
      <c r="G33" s="44">
        <f t="shared" si="9"/>
        <v>0</v>
      </c>
      <c r="H33" s="45"/>
      <c r="I33" s="46">
        <f t="shared" si="7"/>
        <v>100</v>
      </c>
    </row>
    <row r="34" spans="2:9" x14ac:dyDescent="0.3">
      <c r="B34" t="s">
        <v>18</v>
      </c>
      <c r="C34" s="45">
        <f t="shared" si="8"/>
        <v>50</v>
      </c>
      <c r="D34" s="45">
        <f t="shared" si="8"/>
        <v>12.5</v>
      </c>
      <c r="E34" s="45">
        <f t="shared" si="8"/>
        <v>18.75</v>
      </c>
      <c r="F34" s="45">
        <f t="shared" si="8"/>
        <v>18.75</v>
      </c>
      <c r="G34" s="44">
        <f t="shared" si="9"/>
        <v>5.8823529411764701</v>
      </c>
      <c r="H34" s="45"/>
      <c r="I34" s="46">
        <f t="shared" si="7"/>
        <v>100</v>
      </c>
    </row>
    <row r="35" spans="2:9" x14ac:dyDescent="0.3">
      <c r="B35" t="s">
        <v>19</v>
      </c>
      <c r="C35" s="45">
        <f t="shared" si="8"/>
        <v>33.333333333333329</v>
      </c>
      <c r="D35" s="45">
        <f t="shared" si="8"/>
        <v>0</v>
      </c>
      <c r="E35" s="45">
        <f t="shared" si="8"/>
        <v>33.333333333333329</v>
      </c>
      <c r="F35" s="45">
        <f t="shared" si="8"/>
        <v>33.333333333333329</v>
      </c>
      <c r="G35" s="44">
        <f t="shared" si="9"/>
        <v>0</v>
      </c>
      <c r="H35" s="45"/>
      <c r="I35" s="46">
        <f t="shared" si="7"/>
        <v>100</v>
      </c>
    </row>
    <row r="36" spans="2:9" x14ac:dyDescent="0.3">
      <c r="B36" s="39" t="s">
        <v>20</v>
      </c>
      <c r="C36" s="54">
        <f t="shared" si="8"/>
        <v>31.818181818181817</v>
      </c>
      <c r="D36" s="54">
        <f t="shared" si="8"/>
        <v>31.818181818181817</v>
      </c>
      <c r="E36" s="54">
        <f t="shared" si="8"/>
        <v>13.636363636363635</v>
      </c>
      <c r="F36" s="54">
        <f t="shared" si="8"/>
        <v>22.727272727272727</v>
      </c>
      <c r="G36" s="55">
        <f t="shared" si="9"/>
        <v>0</v>
      </c>
      <c r="H36" s="54"/>
      <c r="I36" s="56">
        <f t="shared" si="7"/>
        <v>100</v>
      </c>
    </row>
    <row r="37" spans="2:9" x14ac:dyDescent="0.3">
      <c r="B37" s="23" t="s">
        <v>176</v>
      </c>
      <c r="C37" s="49">
        <f t="shared" si="8"/>
        <v>45.370370370370374</v>
      </c>
      <c r="D37" s="49">
        <f t="shared" si="8"/>
        <v>18.518518518518519</v>
      </c>
      <c r="E37" s="49">
        <f t="shared" si="8"/>
        <v>24.074074074074073</v>
      </c>
      <c r="F37" s="49">
        <f t="shared" si="8"/>
        <v>12.037037037037036</v>
      </c>
      <c r="G37" s="48">
        <f t="shared" si="9"/>
        <v>3.5714285714285712</v>
      </c>
      <c r="H37" s="49"/>
      <c r="I37" s="49">
        <f t="shared" si="7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F7D00-A931-41FD-B636-5521DECEB5B3}">
  <dimension ref="A2:P260"/>
  <sheetViews>
    <sheetView zoomScale="90" zoomScaleNormal="90" workbookViewId="0">
      <selection activeCell="E265" sqref="E265"/>
    </sheetView>
  </sheetViews>
  <sheetFormatPr defaultRowHeight="14.4" x14ac:dyDescent="0.3"/>
  <cols>
    <col min="1" max="1" width="31.33203125" style="2" customWidth="1"/>
    <col min="2" max="8" width="15.44140625" customWidth="1"/>
    <col min="9" max="9" width="15.44140625" style="11" customWidth="1"/>
    <col min="10" max="10" width="31.33203125" style="2" customWidth="1"/>
    <col min="11" max="17" width="15.44140625" customWidth="1"/>
    <col min="18" max="18" width="14.6640625" customWidth="1"/>
  </cols>
  <sheetData>
    <row r="2" spans="1:15" x14ac:dyDescent="0.3">
      <c r="A2" s="2" t="s">
        <v>0</v>
      </c>
      <c r="B2" t="s">
        <v>203</v>
      </c>
      <c r="J2" s="2" t="s">
        <v>0</v>
      </c>
      <c r="K2" t="s">
        <v>203</v>
      </c>
    </row>
    <row r="3" spans="1:15" x14ac:dyDescent="0.3">
      <c r="A3" s="2" t="s">
        <v>2</v>
      </c>
      <c r="B3" t="s">
        <v>204</v>
      </c>
      <c r="J3" s="2" t="s">
        <v>2</v>
      </c>
      <c r="K3" t="s">
        <v>204</v>
      </c>
    </row>
    <row r="4" spans="1:15" x14ac:dyDescent="0.3">
      <c r="A4" s="2" t="s">
        <v>4</v>
      </c>
      <c r="B4" t="s">
        <v>205</v>
      </c>
      <c r="J4" s="2" t="s">
        <v>4</v>
      </c>
      <c r="K4" t="s">
        <v>205</v>
      </c>
    </row>
    <row r="5" spans="1:15" x14ac:dyDescent="0.3">
      <c r="A5" s="2" t="s">
        <v>6</v>
      </c>
      <c r="B5" t="s">
        <v>206</v>
      </c>
      <c r="J5" s="2" t="s">
        <v>6</v>
      </c>
      <c r="K5" t="s">
        <v>206</v>
      </c>
    </row>
    <row r="6" spans="1:15" x14ac:dyDescent="0.3">
      <c r="B6" s="30" t="s">
        <v>74</v>
      </c>
      <c r="C6" s="30" t="s">
        <v>75</v>
      </c>
      <c r="D6" s="30" t="s">
        <v>11</v>
      </c>
      <c r="E6" s="30" t="s">
        <v>12</v>
      </c>
      <c r="F6" s="30" t="s">
        <v>13</v>
      </c>
      <c r="K6" s="30" t="s">
        <v>74</v>
      </c>
      <c r="L6" s="30" t="s">
        <v>75</v>
      </c>
      <c r="M6" s="30" t="s">
        <v>11</v>
      </c>
      <c r="N6" s="30" t="s">
        <v>12</v>
      </c>
      <c r="O6" s="30" t="s">
        <v>13</v>
      </c>
    </row>
    <row r="7" spans="1:15" x14ac:dyDescent="0.3">
      <c r="A7" s="2" t="s">
        <v>14</v>
      </c>
      <c r="B7">
        <v>1</v>
      </c>
      <c r="C7">
        <v>7</v>
      </c>
      <c r="D7">
        <v>0</v>
      </c>
      <c r="E7">
        <v>8</v>
      </c>
      <c r="F7">
        <v>8</v>
      </c>
      <c r="J7" s="2" t="s">
        <v>14</v>
      </c>
      <c r="K7" s="20">
        <f>B7/$F7*100</f>
        <v>12.5</v>
      </c>
      <c r="L7" s="20">
        <f t="shared" ref="L7:L14" si="0">C7/$F7*100</f>
        <v>87.5</v>
      </c>
      <c r="M7" s="10">
        <f>D7/E7*100</f>
        <v>0</v>
      </c>
      <c r="O7">
        <f t="shared" ref="O7:O14" si="1">F7/$F7*100</f>
        <v>100</v>
      </c>
    </row>
    <row r="8" spans="1:15" x14ac:dyDescent="0.3">
      <c r="A8" s="2" t="s">
        <v>15</v>
      </c>
      <c r="B8">
        <v>2</v>
      </c>
      <c r="C8">
        <v>8</v>
      </c>
      <c r="D8">
        <v>2</v>
      </c>
      <c r="E8">
        <v>12</v>
      </c>
      <c r="F8">
        <v>10</v>
      </c>
      <c r="J8" s="2" t="s">
        <v>15</v>
      </c>
      <c r="K8" s="20">
        <f t="shared" ref="K8:K14" si="2">B8/$F8*100</f>
        <v>20</v>
      </c>
      <c r="L8" s="20">
        <f t="shared" si="0"/>
        <v>80</v>
      </c>
      <c r="M8" s="22">
        <f t="shared" ref="M8:M14" si="3">D8/E8*100</f>
        <v>16.666666666666664</v>
      </c>
      <c r="O8">
        <f t="shared" si="1"/>
        <v>100</v>
      </c>
    </row>
    <row r="9" spans="1:15" x14ac:dyDescent="0.3">
      <c r="A9" s="2" t="s">
        <v>16</v>
      </c>
      <c r="B9">
        <v>0</v>
      </c>
      <c r="C9">
        <v>32</v>
      </c>
      <c r="D9">
        <v>2</v>
      </c>
      <c r="E9">
        <v>34</v>
      </c>
      <c r="F9">
        <v>32</v>
      </c>
      <c r="J9" s="2" t="s">
        <v>16</v>
      </c>
      <c r="K9" s="20">
        <f t="shared" si="2"/>
        <v>0</v>
      </c>
      <c r="L9" s="20">
        <f t="shared" si="0"/>
        <v>100</v>
      </c>
      <c r="M9" s="22">
        <f t="shared" si="3"/>
        <v>5.8823529411764701</v>
      </c>
      <c r="O9">
        <f t="shared" si="1"/>
        <v>100</v>
      </c>
    </row>
    <row r="10" spans="1:15" x14ac:dyDescent="0.3">
      <c r="A10" s="2" t="s">
        <v>17</v>
      </c>
      <c r="B10">
        <v>1</v>
      </c>
      <c r="C10">
        <v>15</v>
      </c>
      <c r="D10">
        <v>0</v>
      </c>
      <c r="E10">
        <v>16</v>
      </c>
      <c r="F10">
        <v>16</v>
      </c>
      <c r="J10" s="2" t="s">
        <v>17</v>
      </c>
      <c r="K10" s="20">
        <f t="shared" si="2"/>
        <v>6.25</v>
      </c>
      <c r="L10" s="20">
        <f t="shared" si="0"/>
        <v>93.75</v>
      </c>
      <c r="M10" s="22">
        <f t="shared" si="3"/>
        <v>0</v>
      </c>
      <c r="O10">
        <f t="shared" si="1"/>
        <v>100</v>
      </c>
    </row>
    <row r="11" spans="1:15" x14ac:dyDescent="0.3">
      <c r="A11" s="2" t="s">
        <v>18</v>
      </c>
      <c r="B11">
        <v>2</v>
      </c>
      <c r="C11">
        <v>14</v>
      </c>
      <c r="D11">
        <v>1</v>
      </c>
      <c r="E11">
        <v>17</v>
      </c>
      <c r="F11">
        <v>16</v>
      </c>
      <c r="J11" s="2" t="s">
        <v>18</v>
      </c>
      <c r="K11" s="20">
        <f t="shared" si="2"/>
        <v>12.5</v>
      </c>
      <c r="L11" s="20">
        <f t="shared" si="0"/>
        <v>87.5</v>
      </c>
      <c r="M11" s="22">
        <f t="shared" si="3"/>
        <v>5.8823529411764701</v>
      </c>
      <c r="O11">
        <f t="shared" si="1"/>
        <v>100</v>
      </c>
    </row>
    <row r="12" spans="1:15" x14ac:dyDescent="0.3">
      <c r="A12" s="2" t="s">
        <v>19</v>
      </c>
      <c r="B12">
        <v>1</v>
      </c>
      <c r="C12">
        <v>2</v>
      </c>
      <c r="D12">
        <v>0</v>
      </c>
      <c r="E12">
        <v>3</v>
      </c>
      <c r="F12">
        <v>3</v>
      </c>
      <c r="J12" s="2" t="s">
        <v>19</v>
      </c>
      <c r="K12" s="20">
        <f t="shared" si="2"/>
        <v>33.333333333333329</v>
      </c>
      <c r="L12" s="20">
        <f t="shared" si="0"/>
        <v>66.666666666666657</v>
      </c>
      <c r="M12" s="22">
        <f t="shared" si="3"/>
        <v>0</v>
      </c>
      <c r="O12">
        <f t="shared" si="1"/>
        <v>100</v>
      </c>
    </row>
    <row r="13" spans="1:15" x14ac:dyDescent="0.3">
      <c r="A13" s="2" t="s">
        <v>20</v>
      </c>
      <c r="B13">
        <v>11</v>
      </c>
      <c r="C13">
        <v>10</v>
      </c>
      <c r="D13">
        <v>1</v>
      </c>
      <c r="E13">
        <v>22</v>
      </c>
      <c r="F13">
        <v>21</v>
      </c>
      <c r="J13" s="2" t="s">
        <v>20</v>
      </c>
      <c r="K13" s="20">
        <f t="shared" si="2"/>
        <v>52.380952380952387</v>
      </c>
      <c r="L13" s="20">
        <f t="shared" si="0"/>
        <v>47.619047619047613</v>
      </c>
      <c r="M13" s="22">
        <f t="shared" si="3"/>
        <v>4.5454545454545459</v>
      </c>
      <c r="O13">
        <f t="shared" si="1"/>
        <v>100</v>
      </c>
    </row>
    <row r="14" spans="1:15" x14ac:dyDescent="0.3">
      <c r="A14" s="2" t="s">
        <v>21</v>
      </c>
      <c r="B14" s="60">
        <v>18</v>
      </c>
      <c r="C14" s="60">
        <v>88</v>
      </c>
      <c r="D14" s="60">
        <v>6</v>
      </c>
      <c r="E14" s="60">
        <v>112</v>
      </c>
      <c r="F14" s="60">
        <v>106</v>
      </c>
      <c r="J14" s="2" t="s">
        <v>21</v>
      </c>
      <c r="K14" s="58">
        <f t="shared" si="2"/>
        <v>16.981132075471699</v>
      </c>
      <c r="L14" s="58">
        <f t="shared" si="0"/>
        <v>83.018867924528308</v>
      </c>
      <c r="M14" s="59">
        <f t="shared" si="3"/>
        <v>5.3571428571428568</v>
      </c>
      <c r="N14" s="60"/>
      <c r="O14" s="60">
        <f t="shared" si="1"/>
        <v>100</v>
      </c>
    </row>
    <row r="16" spans="1:15" x14ac:dyDescent="0.3">
      <c r="A16" s="2" t="s">
        <v>0</v>
      </c>
      <c r="B16" t="s">
        <v>203</v>
      </c>
      <c r="J16" s="2" t="s">
        <v>0</v>
      </c>
      <c r="K16" t="s">
        <v>203</v>
      </c>
    </row>
    <row r="17" spans="1:16" x14ac:dyDescent="0.3">
      <c r="A17" s="2" t="s">
        <v>2</v>
      </c>
      <c r="B17" t="s">
        <v>204</v>
      </c>
      <c r="J17" s="2" t="s">
        <v>2</v>
      </c>
      <c r="K17" t="s">
        <v>204</v>
      </c>
    </row>
    <row r="18" spans="1:16" x14ac:dyDescent="0.3">
      <c r="A18" s="2" t="s">
        <v>4</v>
      </c>
      <c r="B18" t="s">
        <v>205</v>
      </c>
      <c r="J18" s="2" t="s">
        <v>4</v>
      </c>
      <c r="K18" t="s">
        <v>205</v>
      </c>
    </row>
    <row r="19" spans="1:16" x14ac:dyDescent="0.3">
      <c r="A19" s="2" t="s">
        <v>6</v>
      </c>
      <c r="B19" t="s">
        <v>206</v>
      </c>
      <c r="J19" s="2" t="s">
        <v>6</v>
      </c>
      <c r="K19" t="s">
        <v>206</v>
      </c>
    </row>
    <row r="20" spans="1:16" x14ac:dyDescent="0.3">
      <c r="B20" s="34" t="s">
        <v>74</v>
      </c>
      <c r="C20" s="34" t="s">
        <v>75</v>
      </c>
      <c r="D20" s="34" t="s">
        <v>11</v>
      </c>
      <c r="E20" s="34" t="s">
        <v>12</v>
      </c>
      <c r="F20" s="34" t="s">
        <v>13</v>
      </c>
      <c r="K20" s="34" t="s">
        <v>74</v>
      </c>
      <c r="L20" s="34" t="s">
        <v>75</v>
      </c>
      <c r="M20" s="34" t="s">
        <v>11</v>
      </c>
      <c r="N20" s="34" t="s">
        <v>12</v>
      </c>
      <c r="O20" s="34" t="s">
        <v>13</v>
      </c>
    </row>
    <row r="21" spans="1:16" x14ac:dyDescent="0.3">
      <c r="A21" s="2" t="s">
        <v>22</v>
      </c>
      <c r="B21">
        <v>0</v>
      </c>
      <c r="C21">
        <v>42</v>
      </c>
      <c r="D21">
        <v>3</v>
      </c>
      <c r="E21">
        <v>45</v>
      </c>
      <c r="F21">
        <v>42</v>
      </c>
      <c r="J21" s="2" t="s">
        <v>22</v>
      </c>
      <c r="K21" s="20">
        <f t="shared" ref="K21:L24" si="4">B21/$F21*100</f>
        <v>0</v>
      </c>
      <c r="L21" s="20">
        <f t="shared" si="4"/>
        <v>100</v>
      </c>
      <c r="M21" s="22">
        <f t="shared" ref="M21:M24" si="5">D21/E21*100</f>
        <v>6.666666666666667</v>
      </c>
      <c r="N21" s="20"/>
      <c r="O21" s="20">
        <f t="shared" ref="O21:O24" si="6">F21/$F21*100</f>
        <v>100</v>
      </c>
    </row>
    <row r="22" spans="1:16" x14ac:dyDescent="0.3">
      <c r="A22" s="2" t="s">
        <v>24</v>
      </c>
      <c r="B22">
        <v>4</v>
      </c>
      <c r="C22">
        <v>28</v>
      </c>
      <c r="D22">
        <v>0</v>
      </c>
      <c r="E22">
        <v>32</v>
      </c>
      <c r="F22">
        <v>32</v>
      </c>
      <c r="J22" s="2" t="s">
        <v>24</v>
      </c>
      <c r="K22" s="20">
        <f t="shared" si="4"/>
        <v>12.5</v>
      </c>
      <c r="L22" s="20">
        <f t="shared" si="4"/>
        <v>87.5</v>
      </c>
      <c r="M22" s="22">
        <f t="shared" si="5"/>
        <v>0</v>
      </c>
      <c r="N22" s="20"/>
      <c r="O22" s="20">
        <f t="shared" si="6"/>
        <v>100</v>
      </c>
    </row>
    <row r="23" spans="1:16" x14ac:dyDescent="0.3">
      <c r="A23" s="2" t="s">
        <v>141</v>
      </c>
      <c r="B23">
        <v>14</v>
      </c>
      <c r="C23">
        <v>18</v>
      </c>
      <c r="D23">
        <v>3</v>
      </c>
      <c r="E23">
        <v>35</v>
      </c>
      <c r="F23">
        <v>32</v>
      </c>
      <c r="J23" s="2" t="s">
        <v>141</v>
      </c>
      <c r="K23" s="20">
        <f t="shared" si="4"/>
        <v>43.75</v>
      </c>
      <c r="L23" s="20">
        <f t="shared" si="4"/>
        <v>56.25</v>
      </c>
      <c r="M23" s="22">
        <f t="shared" si="5"/>
        <v>8.5714285714285712</v>
      </c>
      <c r="N23" s="20"/>
      <c r="O23" s="20">
        <f t="shared" si="6"/>
        <v>100</v>
      </c>
    </row>
    <row r="24" spans="1:16" x14ac:dyDescent="0.3">
      <c r="A24" s="2" t="s">
        <v>21</v>
      </c>
      <c r="B24" s="60">
        <v>18</v>
      </c>
      <c r="C24" s="60">
        <v>88</v>
      </c>
      <c r="D24" s="60">
        <v>6</v>
      </c>
      <c r="E24" s="60">
        <v>112</v>
      </c>
      <c r="F24" s="60">
        <v>106</v>
      </c>
      <c r="J24" s="2" t="s">
        <v>21</v>
      </c>
      <c r="K24" s="58">
        <f t="shared" si="4"/>
        <v>16.981132075471699</v>
      </c>
      <c r="L24" s="58">
        <f t="shared" si="4"/>
        <v>83.018867924528308</v>
      </c>
      <c r="M24" s="59">
        <f t="shared" si="5"/>
        <v>5.3571428571428568</v>
      </c>
      <c r="N24" s="58"/>
      <c r="O24" s="58">
        <f t="shared" si="6"/>
        <v>100</v>
      </c>
    </row>
    <row r="26" spans="1:16" ht="15" thickBot="1" x14ac:dyDescent="0.35">
      <c r="A26" s="57"/>
      <c r="B26" s="27"/>
      <c r="C26" s="27"/>
      <c r="D26" s="27"/>
      <c r="E26" s="27"/>
      <c r="F26" s="27"/>
      <c r="G26" s="27"/>
      <c r="J26" s="57"/>
      <c r="K26" s="27"/>
      <c r="L26" s="27"/>
      <c r="M26" s="27"/>
      <c r="N26" s="27"/>
      <c r="O26" s="27"/>
      <c r="P26" s="27"/>
    </row>
    <row r="28" spans="1:16" x14ac:dyDescent="0.3">
      <c r="A28" s="2" t="s">
        <v>0</v>
      </c>
      <c r="B28" t="s">
        <v>203</v>
      </c>
      <c r="J28" s="2" t="s">
        <v>0</v>
      </c>
      <c r="K28" t="s">
        <v>203</v>
      </c>
    </row>
    <row r="29" spans="1:16" x14ac:dyDescent="0.3">
      <c r="A29" s="2" t="s">
        <v>2</v>
      </c>
      <c r="B29" t="s">
        <v>211</v>
      </c>
      <c r="J29" s="2" t="s">
        <v>2</v>
      </c>
      <c r="K29" t="s">
        <v>211</v>
      </c>
    </row>
    <row r="30" spans="1:16" x14ac:dyDescent="0.3">
      <c r="A30" s="2" t="s">
        <v>4</v>
      </c>
      <c r="B30" t="s">
        <v>205</v>
      </c>
      <c r="J30" s="2" t="s">
        <v>4</v>
      </c>
      <c r="K30" t="s">
        <v>205</v>
      </c>
    </row>
    <row r="31" spans="1:16" x14ac:dyDescent="0.3">
      <c r="A31" s="2" t="s">
        <v>6</v>
      </c>
      <c r="B31" t="s">
        <v>210</v>
      </c>
      <c r="J31" s="2" t="s">
        <v>6</v>
      </c>
      <c r="K31" t="s">
        <v>210</v>
      </c>
    </row>
    <row r="32" spans="1:16" x14ac:dyDescent="0.3">
      <c r="B32" s="30" t="s">
        <v>74</v>
      </c>
      <c r="C32" s="30" t="s">
        <v>75</v>
      </c>
      <c r="D32" s="30" t="s">
        <v>11</v>
      </c>
      <c r="E32" s="30" t="s">
        <v>12</v>
      </c>
      <c r="F32" s="30" t="s">
        <v>13</v>
      </c>
      <c r="K32" s="30" t="s">
        <v>74</v>
      </c>
      <c r="L32" s="30" t="s">
        <v>75</v>
      </c>
      <c r="M32" s="30" t="s">
        <v>11</v>
      </c>
      <c r="N32" s="30" t="s">
        <v>12</v>
      </c>
      <c r="O32" s="30" t="s">
        <v>13</v>
      </c>
    </row>
    <row r="33" spans="1:15" x14ac:dyDescent="0.3">
      <c r="A33" s="2" t="s">
        <v>14</v>
      </c>
      <c r="B33">
        <v>3</v>
      </c>
      <c r="C33">
        <v>5</v>
      </c>
      <c r="D33">
        <v>0</v>
      </c>
      <c r="E33">
        <v>8</v>
      </c>
      <c r="F33">
        <v>8</v>
      </c>
      <c r="J33" s="2" t="s">
        <v>14</v>
      </c>
      <c r="K33" s="20">
        <f>B33/$F33*100</f>
        <v>37.5</v>
      </c>
      <c r="L33" s="20">
        <f t="shared" ref="L33:L40" si="7">C33/$F33*100</f>
        <v>62.5</v>
      </c>
      <c r="M33" s="10">
        <f>D33/E33*100</f>
        <v>0</v>
      </c>
      <c r="O33">
        <f t="shared" ref="O33:O40" si="8">F33/$F33*100</f>
        <v>100</v>
      </c>
    </row>
    <row r="34" spans="1:15" x14ac:dyDescent="0.3">
      <c r="A34" s="2" t="s">
        <v>15</v>
      </c>
      <c r="B34">
        <v>3</v>
      </c>
      <c r="C34">
        <v>7</v>
      </c>
      <c r="D34">
        <v>2</v>
      </c>
      <c r="E34">
        <v>12</v>
      </c>
      <c r="F34">
        <v>10</v>
      </c>
      <c r="J34" s="2" t="s">
        <v>15</v>
      </c>
      <c r="K34" s="20">
        <f t="shared" ref="K34:K40" si="9">B34/$F34*100</f>
        <v>30</v>
      </c>
      <c r="L34" s="20">
        <f t="shared" si="7"/>
        <v>70</v>
      </c>
      <c r="M34" s="22">
        <f t="shared" ref="M34:M40" si="10">D34/E34*100</f>
        <v>16.666666666666664</v>
      </c>
      <c r="O34">
        <f t="shared" si="8"/>
        <v>100</v>
      </c>
    </row>
    <row r="35" spans="1:15" x14ac:dyDescent="0.3">
      <c r="A35" s="2" t="s">
        <v>16</v>
      </c>
      <c r="B35">
        <v>3</v>
      </c>
      <c r="C35">
        <v>30</v>
      </c>
      <c r="D35">
        <v>1</v>
      </c>
      <c r="E35">
        <v>34</v>
      </c>
      <c r="F35">
        <v>33</v>
      </c>
      <c r="J35" s="2" t="s">
        <v>16</v>
      </c>
      <c r="K35" s="20">
        <f t="shared" si="9"/>
        <v>9.0909090909090917</v>
      </c>
      <c r="L35" s="20">
        <f t="shared" si="7"/>
        <v>90.909090909090907</v>
      </c>
      <c r="M35" s="22">
        <f t="shared" si="10"/>
        <v>2.9411764705882351</v>
      </c>
      <c r="O35">
        <f t="shared" si="8"/>
        <v>100</v>
      </c>
    </row>
    <row r="36" spans="1:15" x14ac:dyDescent="0.3">
      <c r="A36" s="2" t="s">
        <v>17</v>
      </c>
      <c r="B36">
        <v>8</v>
      </c>
      <c r="C36">
        <v>8</v>
      </c>
      <c r="D36">
        <v>0</v>
      </c>
      <c r="E36">
        <v>16</v>
      </c>
      <c r="F36">
        <v>16</v>
      </c>
      <c r="J36" s="2" t="s">
        <v>17</v>
      </c>
      <c r="K36" s="20">
        <f t="shared" si="9"/>
        <v>50</v>
      </c>
      <c r="L36" s="20">
        <f t="shared" si="7"/>
        <v>50</v>
      </c>
      <c r="M36" s="22">
        <f t="shared" si="10"/>
        <v>0</v>
      </c>
      <c r="O36">
        <f t="shared" si="8"/>
        <v>100</v>
      </c>
    </row>
    <row r="37" spans="1:15" x14ac:dyDescent="0.3">
      <c r="A37" s="2" t="s">
        <v>18</v>
      </c>
      <c r="B37">
        <v>7</v>
      </c>
      <c r="C37">
        <v>9</v>
      </c>
      <c r="D37">
        <v>1</v>
      </c>
      <c r="E37">
        <v>17</v>
      </c>
      <c r="F37">
        <v>16</v>
      </c>
      <c r="J37" s="2" t="s">
        <v>18</v>
      </c>
      <c r="K37" s="20">
        <f t="shared" si="9"/>
        <v>43.75</v>
      </c>
      <c r="L37" s="20">
        <f t="shared" si="7"/>
        <v>56.25</v>
      </c>
      <c r="M37" s="22">
        <f t="shared" si="10"/>
        <v>5.8823529411764701</v>
      </c>
      <c r="O37">
        <f t="shared" si="8"/>
        <v>100</v>
      </c>
    </row>
    <row r="38" spans="1:15" x14ac:dyDescent="0.3">
      <c r="A38" s="2" t="s">
        <v>19</v>
      </c>
      <c r="B38">
        <v>1</v>
      </c>
      <c r="C38">
        <v>2</v>
      </c>
      <c r="D38">
        <v>0</v>
      </c>
      <c r="E38">
        <v>3</v>
      </c>
      <c r="F38">
        <v>3</v>
      </c>
      <c r="J38" s="2" t="s">
        <v>19</v>
      </c>
      <c r="K38" s="20">
        <f t="shared" si="9"/>
        <v>33.333333333333329</v>
      </c>
      <c r="L38" s="20">
        <f t="shared" si="7"/>
        <v>66.666666666666657</v>
      </c>
      <c r="M38" s="22">
        <f t="shared" si="10"/>
        <v>0</v>
      </c>
      <c r="O38">
        <f t="shared" si="8"/>
        <v>100</v>
      </c>
    </row>
    <row r="39" spans="1:15" x14ac:dyDescent="0.3">
      <c r="A39" s="2" t="s">
        <v>20</v>
      </c>
      <c r="B39">
        <v>8</v>
      </c>
      <c r="C39">
        <v>13</v>
      </c>
      <c r="D39">
        <v>1</v>
      </c>
      <c r="E39">
        <v>22</v>
      </c>
      <c r="F39">
        <v>21</v>
      </c>
      <c r="J39" s="2" t="s">
        <v>20</v>
      </c>
      <c r="K39" s="20">
        <f t="shared" si="9"/>
        <v>38.095238095238095</v>
      </c>
      <c r="L39" s="20">
        <f t="shared" si="7"/>
        <v>61.904761904761905</v>
      </c>
      <c r="M39" s="22">
        <f t="shared" si="10"/>
        <v>4.5454545454545459</v>
      </c>
      <c r="O39">
        <f t="shared" si="8"/>
        <v>100</v>
      </c>
    </row>
    <row r="40" spans="1:15" x14ac:dyDescent="0.3">
      <c r="A40" s="2" t="s">
        <v>21</v>
      </c>
      <c r="B40" s="60">
        <v>33</v>
      </c>
      <c r="C40" s="60">
        <v>74</v>
      </c>
      <c r="D40" s="60">
        <v>5</v>
      </c>
      <c r="E40" s="60">
        <v>112</v>
      </c>
      <c r="F40" s="60">
        <v>107</v>
      </c>
      <c r="J40" s="2" t="s">
        <v>21</v>
      </c>
      <c r="K40" s="58">
        <f t="shared" si="9"/>
        <v>30.841121495327101</v>
      </c>
      <c r="L40" s="58">
        <f t="shared" si="7"/>
        <v>69.158878504672899</v>
      </c>
      <c r="M40" s="59">
        <f t="shared" si="10"/>
        <v>4.4642857142857144</v>
      </c>
      <c r="N40" s="60"/>
      <c r="O40" s="60">
        <f t="shared" si="8"/>
        <v>100</v>
      </c>
    </row>
    <row r="42" spans="1:15" x14ac:dyDescent="0.3">
      <c r="A42" s="2" t="s">
        <v>0</v>
      </c>
      <c r="B42" t="s">
        <v>203</v>
      </c>
      <c r="J42" s="2" t="s">
        <v>0</v>
      </c>
      <c r="K42" t="s">
        <v>203</v>
      </c>
    </row>
    <row r="43" spans="1:15" x14ac:dyDescent="0.3">
      <c r="A43" s="2" t="s">
        <v>2</v>
      </c>
      <c r="B43" t="s">
        <v>211</v>
      </c>
      <c r="J43" s="2" t="s">
        <v>2</v>
      </c>
      <c r="K43" t="s">
        <v>211</v>
      </c>
    </row>
    <row r="44" spans="1:15" x14ac:dyDescent="0.3">
      <c r="A44" s="2" t="s">
        <v>4</v>
      </c>
      <c r="B44" t="s">
        <v>205</v>
      </c>
      <c r="J44" s="2" t="s">
        <v>4</v>
      </c>
      <c r="K44" t="s">
        <v>205</v>
      </c>
    </row>
    <row r="45" spans="1:15" x14ac:dyDescent="0.3">
      <c r="A45" s="2" t="s">
        <v>6</v>
      </c>
      <c r="B45" t="s">
        <v>210</v>
      </c>
      <c r="J45" s="2" t="s">
        <v>6</v>
      </c>
      <c r="K45" t="s">
        <v>210</v>
      </c>
    </row>
    <row r="46" spans="1:15" x14ac:dyDescent="0.3">
      <c r="B46" s="34" t="s">
        <v>74</v>
      </c>
      <c r="C46" s="34" t="s">
        <v>75</v>
      </c>
      <c r="D46" s="34" t="s">
        <v>11</v>
      </c>
      <c r="E46" s="34" t="s">
        <v>12</v>
      </c>
      <c r="F46" s="34" t="s">
        <v>13</v>
      </c>
      <c r="K46" s="34" t="s">
        <v>74</v>
      </c>
      <c r="L46" s="34" t="s">
        <v>75</v>
      </c>
      <c r="M46" s="34" t="s">
        <v>11</v>
      </c>
      <c r="N46" s="34" t="s">
        <v>12</v>
      </c>
      <c r="O46" s="34" t="s">
        <v>13</v>
      </c>
    </row>
    <row r="47" spans="1:15" x14ac:dyDescent="0.3">
      <c r="A47" s="2" t="s">
        <v>22</v>
      </c>
      <c r="B47">
        <v>7</v>
      </c>
      <c r="C47">
        <v>36</v>
      </c>
      <c r="D47">
        <v>2</v>
      </c>
      <c r="E47">
        <v>45</v>
      </c>
      <c r="F47">
        <v>43</v>
      </c>
      <c r="J47" s="2" t="s">
        <v>22</v>
      </c>
      <c r="K47" s="20">
        <f t="shared" ref="K47:L50" si="11">B47/$F47*100</f>
        <v>16.279069767441861</v>
      </c>
      <c r="L47" s="20">
        <f t="shared" si="11"/>
        <v>83.720930232558146</v>
      </c>
      <c r="M47" s="22">
        <f t="shared" ref="M47:M50" si="12">D47/E47*100</f>
        <v>4.4444444444444446</v>
      </c>
      <c r="N47" s="20"/>
      <c r="O47" s="20">
        <f t="shared" ref="O47:O50" si="13">F47/$F47*100</f>
        <v>100</v>
      </c>
    </row>
    <row r="48" spans="1:15" x14ac:dyDescent="0.3">
      <c r="A48" s="2" t="s">
        <v>24</v>
      </c>
      <c r="B48">
        <v>14</v>
      </c>
      <c r="C48">
        <v>18</v>
      </c>
      <c r="D48">
        <v>0</v>
      </c>
      <c r="E48">
        <v>32</v>
      </c>
      <c r="F48">
        <v>32</v>
      </c>
      <c r="J48" s="2" t="s">
        <v>24</v>
      </c>
      <c r="K48" s="20">
        <f t="shared" si="11"/>
        <v>43.75</v>
      </c>
      <c r="L48" s="20">
        <f t="shared" si="11"/>
        <v>56.25</v>
      </c>
      <c r="M48" s="22">
        <f t="shared" si="12"/>
        <v>0</v>
      </c>
      <c r="N48" s="20"/>
      <c r="O48" s="20">
        <f t="shared" si="13"/>
        <v>100</v>
      </c>
    </row>
    <row r="49" spans="1:16" x14ac:dyDescent="0.3">
      <c r="A49" s="2" t="s">
        <v>141</v>
      </c>
      <c r="B49">
        <v>12</v>
      </c>
      <c r="C49">
        <v>20</v>
      </c>
      <c r="D49">
        <v>3</v>
      </c>
      <c r="E49">
        <v>35</v>
      </c>
      <c r="F49">
        <v>32</v>
      </c>
      <c r="J49" s="2" t="s">
        <v>141</v>
      </c>
      <c r="K49" s="20">
        <f t="shared" si="11"/>
        <v>37.5</v>
      </c>
      <c r="L49" s="20">
        <f t="shared" si="11"/>
        <v>62.5</v>
      </c>
      <c r="M49" s="22">
        <f t="shared" si="12"/>
        <v>8.5714285714285712</v>
      </c>
      <c r="N49" s="20"/>
      <c r="O49" s="20">
        <f t="shared" si="13"/>
        <v>100</v>
      </c>
    </row>
    <row r="50" spans="1:16" x14ac:dyDescent="0.3">
      <c r="A50" s="2" t="s">
        <v>21</v>
      </c>
      <c r="B50" s="60">
        <v>33</v>
      </c>
      <c r="C50" s="60">
        <v>74</v>
      </c>
      <c r="D50" s="60">
        <v>5</v>
      </c>
      <c r="E50" s="60">
        <v>112</v>
      </c>
      <c r="F50" s="60">
        <v>107</v>
      </c>
      <c r="J50" s="2" t="s">
        <v>21</v>
      </c>
      <c r="K50" s="58">
        <f t="shared" si="11"/>
        <v>30.841121495327101</v>
      </c>
      <c r="L50" s="58">
        <f t="shared" si="11"/>
        <v>69.158878504672899</v>
      </c>
      <c r="M50" s="59">
        <f t="shared" si="12"/>
        <v>4.4642857142857144</v>
      </c>
      <c r="N50" s="58"/>
      <c r="O50" s="58">
        <f t="shared" si="13"/>
        <v>100</v>
      </c>
    </row>
    <row r="52" spans="1:16" ht="15" thickBot="1" x14ac:dyDescent="0.35">
      <c r="A52" s="57"/>
      <c r="B52" s="27"/>
      <c r="C52" s="27"/>
      <c r="D52" s="27"/>
      <c r="E52" s="27"/>
      <c r="F52" s="27"/>
      <c r="G52" s="27"/>
      <c r="J52" s="57"/>
      <c r="K52" s="27"/>
      <c r="L52" s="27"/>
      <c r="M52" s="27"/>
      <c r="N52" s="27"/>
      <c r="O52" s="27"/>
      <c r="P52" s="27"/>
    </row>
    <row r="54" spans="1:16" x14ac:dyDescent="0.3">
      <c r="A54" s="2" t="s">
        <v>0</v>
      </c>
      <c r="B54" t="s">
        <v>203</v>
      </c>
      <c r="J54" s="2" t="s">
        <v>0</v>
      </c>
      <c r="K54" t="s">
        <v>203</v>
      </c>
    </row>
    <row r="55" spans="1:16" x14ac:dyDescent="0.3">
      <c r="A55" s="2" t="s">
        <v>2</v>
      </c>
      <c r="B55" t="s">
        <v>212</v>
      </c>
      <c r="J55" s="2" t="s">
        <v>2</v>
      </c>
      <c r="K55" t="s">
        <v>212</v>
      </c>
    </row>
    <row r="56" spans="1:16" x14ac:dyDescent="0.3">
      <c r="A56" s="2" t="s">
        <v>4</v>
      </c>
      <c r="B56" t="s">
        <v>205</v>
      </c>
      <c r="J56" s="2" t="s">
        <v>4</v>
      </c>
      <c r="K56" t="s">
        <v>205</v>
      </c>
    </row>
    <row r="57" spans="1:16" x14ac:dyDescent="0.3">
      <c r="A57" s="2" t="s">
        <v>6</v>
      </c>
      <c r="B57" t="s">
        <v>209</v>
      </c>
      <c r="J57" s="2" t="s">
        <v>6</v>
      </c>
      <c r="K57" t="s">
        <v>209</v>
      </c>
    </row>
    <row r="58" spans="1:16" x14ac:dyDescent="0.3">
      <c r="B58" s="30" t="s">
        <v>74</v>
      </c>
      <c r="C58" s="30" t="s">
        <v>75</v>
      </c>
      <c r="D58" s="30" t="s">
        <v>11</v>
      </c>
      <c r="E58" s="30" t="s">
        <v>12</v>
      </c>
      <c r="F58" s="30" t="s">
        <v>13</v>
      </c>
      <c r="K58" s="30" t="s">
        <v>74</v>
      </c>
      <c r="L58" s="30" t="s">
        <v>75</v>
      </c>
      <c r="M58" s="30" t="s">
        <v>11</v>
      </c>
      <c r="N58" s="30" t="s">
        <v>12</v>
      </c>
      <c r="O58" s="30" t="s">
        <v>13</v>
      </c>
    </row>
    <row r="59" spans="1:16" x14ac:dyDescent="0.3">
      <c r="A59" s="2" t="s">
        <v>14</v>
      </c>
      <c r="B59">
        <v>2</v>
      </c>
      <c r="C59">
        <v>6</v>
      </c>
      <c r="D59">
        <v>0</v>
      </c>
      <c r="E59">
        <v>8</v>
      </c>
      <c r="F59">
        <v>8</v>
      </c>
      <c r="J59" s="2" t="s">
        <v>14</v>
      </c>
      <c r="K59" s="20">
        <f>B59/$F59*100</f>
        <v>25</v>
      </c>
      <c r="L59" s="20">
        <f t="shared" ref="L59:L66" si="14">C59/$F59*100</f>
        <v>75</v>
      </c>
      <c r="M59" s="10">
        <f>D59/E59*100</f>
        <v>0</v>
      </c>
      <c r="O59">
        <f t="shared" ref="O59:O66" si="15">F59/$F59*100</f>
        <v>100</v>
      </c>
    </row>
    <row r="60" spans="1:16" x14ac:dyDescent="0.3">
      <c r="A60" s="2" t="s">
        <v>15</v>
      </c>
      <c r="B60">
        <v>4</v>
      </c>
      <c r="C60">
        <v>6</v>
      </c>
      <c r="D60">
        <v>2</v>
      </c>
      <c r="E60">
        <v>12</v>
      </c>
      <c r="F60">
        <v>10</v>
      </c>
      <c r="J60" s="2" t="s">
        <v>15</v>
      </c>
      <c r="K60" s="20">
        <f t="shared" ref="K60:K66" si="16">B60/$F60*100</f>
        <v>40</v>
      </c>
      <c r="L60" s="20">
        <f t="shared" si="14"/>
        <v>60</v>
      </c>
      <c r="M60" s="22">
        <f t="shared" ref="M60:M66" si="17">D60/E60*100</f>
        <v>16.666666666666664</v>
      </c>
      <c r="O60">
        <f t="shared" si="15"/>
        <v>100</v>
      </c>
    </row>
    <row r="61" spans="1:16" x14ac:dyDescent="0.3">
      <c r="A61" s="2" t="s">
        <v>16</v>
      </c>
      <c r="B61">
        <v>3</v>
      </c>
      <c r="C61">
        <v>30</v>
      </c>
      <c r="D61">
        <v>1</v>
      </c>
      <c r="E61">
        <v>34</v>
      </c>
      <c r="F61">
        <v>33</v>
      </c>
      <c r="J61" s="2" t="s">
        <v>16</v>
      </c>
      <c r="K61" s="20">
        <f t="shared" si="16"/>
        <v>9.0909090909090917</v>
      </c>
      <c r="L61" s="20">
        <f t="shared" si="14"/>
        <v>90.909090909090907</v>
      </c>
      <c r="M61" s="22">
        <f t="shared" si="17"/>
        <v>2.9411764705882351</v>
      </c>
      <c r="O61">
        <f t="shared" si="15"/>
        <v>100</v>
      </c>
    </row>
    <row r="62" spans="1:16" x14ac:dyDescent="0.3">
      <c r="A62" s="2" t="s">
        <v>17</v>
      </c>
      <c r="B62">
        <v>3</v>
      </c>
      <c r="C62">
        <v>13</v>
      </c>
      <c r="D62">
        <v>0</v>
      </c>
      <c r="E62">
        <v>16</v>
      </c>
      <c r="F62">
        <v>16</v>
      </c>
      <c r="J62" s="2" t="s">
        <v>17</v>
      </c>
      <c r="K62" s="20">
        <f t="shared" si="16"/>
        <v>18.75</v>
      </c>
      <c r="L62" s="20">
        <f t="shared" si="14"/>
        <v>81.25</v>
      </c>
      <c r="M62" s="22">
        <f t="shared" si="17"/>
        <v>0</v>
      </c>
      <c r="O62">
        <f t="shared" si="15"/>
        <v>100</v>
      </c>
    </row>
    <row r="63" spans="1:16" x14ac:dyDescent="0.3">
      <c r="A63" s="2" t="s">
        <v>18</v>
      </c>
      <c r="B63">
        <v>6</v>
      </c>
      <c r="C63">
        <v>10</v>
      </c>
      <c r="D63">
        <v>1</v>
      </c>
      <c r="E63">
        <v>17</v>
      </c>
      <c r="F63">
        <v>16</v>
      </c>
      <c r="J63" s="2" t="s">
        <v>18</v>
      </c>
      <c r="K63" s="20">
        <f t="shared" si="16"/>
        <v>37.5</v>
      </c>
      <c r="L63" s="20">
        <f t="shared" si="14"/>
        <v>62.5</v>
      </c>
      <c r="M63" s="22">
        <f t="shared" si="17"/>
        <v>5.8823529411764701</v>
      </c>
      <c r="O63">
        <f t="shared" si="15"/>
        <v>100</v>
      </c>
    </row>
    <row r="64" spans="1:16" x14ac:dyDescent="0.3">
      <c r="A64" s="2" t="s">
        <v>19</v>
      </c>
      <c r="B64">
        <v>1</v>
      </c>
      <c r="C64">
        <v>2</v>
      </c>
      <c r="D64">
        <v>0</v>
      </c>
      <c r="E64">
        <v>3</v>
      </c>
      <c r="F64">
        <v>3</v>
      </c>
      <c r="J64" s="2" t="s">
        <v>19</v>
      </c>
      <c r="K64" s="20">
        <f t="shared" si="16"/>
        <v>33.333333333333329</v>
      </c>
      <c r="L64" s="20">
        <f t="shared" si="14"/>
        <v>66.666666666666657</v>
      </c>
      <c r="M64" s="22">
        <f t="shared" si="17"/>
        <v>0</v>
      </c>
      <c r="O64">
        <f t="shared" si="15"/>
        <v>100</v>
      </c>
    </row>
    <row r="65" spans="1:16" x14ac:dyDescent="0.3">
      <c r="A65" s="2" t="s">
        <v>20</v>
      </c>
      <c r="B65">
        <v>4</v>
      </c>
      <c r="C65">
        <v>17</v>
      </c>
      <c r="D65">
        <v>1</v>
      </c>
      <c r="E65">
        <v>22</v>
      </c>
      <c r="F65">
        <v>21</v>
      </c>
      <c r="J65" s="2" t="s">
        <v>20</v>
      </c>
      <c r="K65" s="20">
        <f t="shared" si="16"/>
        <v>19.047619047619047</v>
      </c>
      <c r="L65" s="20">
        <f t="shared" si="14"/>
        <v>80.952380952380949</v>
      </c>
      <c r="M65" s="22">
        <f t="shared" si="17"/>
        <v>4.5454545454545459</v>
      </c>
      <c r="O65">
        <f t="shared" si="15"/>
        <v>100</v>
      </c>
    </row>
    <row r="66" spans="1:16" x14ac:dyDescent="0.3">
      <c r="A66" s="2" t="s">
        <v>21</v>
      </c>
      <c r="B66" s="60">
        <v>23</v>
      </c>
      <c r="C66" s="60">
        <v>84</v>
      </c>
      <c r="D66" s="60">
        <v>5</v>
      </c>
      <c r="E66" s="60">
        <v>112</v>
      </c>
      <c r="F66" s="60">
        <v>107</v>
      </c>
      <c r="J66" s="2" t="s">
        <v>21</v>
      </c>
      <c r="K66" s="58">
        <f t="shared" si="16"/>
        <v>21.495327102803738</v>
      </c>
      <c r="L66" s="58">
        <f t="shared" si="14"/>
        <v>78.504672897196258</v>
      </c>
      <c r="M66" s="59">
        <f t="shared" si="17"/>
        <v>4.4642857142857144</v>
      </c>
      <c r="N66" s="60"/>
      <c r="O66" s="60">
        <f t="shared" si="15"/>
        <v>100</v>
      </c>
    </row>
    <row r="68" spans="1:16" x14ac:dyDescent="0.3">
      <c r="A68" s="2" t="s">
        <v>0</v>
      </c>
      <c r="B68" t="s">
        <v>203</v>
      </c>
      <c r="J68" s="2" t="s">
        <v>0</v>
      </c>
      <c r="K68" t="s">
        <v>203</v>
      </c>
    </row>
    <row r="69" spans="1:16" x14ac:dyDescent="0.3">
      <c r="A69" s="2" t="s">
        <v>2</v>
      </c>
      <c r="B69" t="s">
        <v>212</v>
      </c>
      <c r="J69" s="2" t="s">
        <v>2</v>
      </c>
      <c r="K69" t="s">
        <v>212</v>
      </c>
    </row>
    <row r="70" spans="1:16" x14ac:dyDescent="0.3">
      <c r="A70" s="2" t="s">
        <v>4</v>
      </c>
      <c r="B70" t="s">
        <v>205</v>
      </c>
      <c r="J70" s="2" t="s">
        <v>4</v>
      </c>
      <c r="K70" t="s">
        <v>205</v>
      </c>
    </row>
    <row r="71" spans="1:16" x14ac:dyDescent="0.3">
      <c r="A71" s="2" t="s">
        <v>6</v>
      </c>
      <c r="B71" t="s">
        <v>209</v>
      </c>
      <c r="J71" s="2" t="s">
        <v>6</v>
      </c>
      <c r="K71" t="s">
        <v>209</v>
      </c>
    </row>
    <row r="72" spans="1:16" x14ac:dyDescent="0.3">
      <c r="B72" s="34" t="s">
        <v>74</v>
      </c>
      <c r="C72" s="34" t="s">
        <v>75</v>
      </c>
      <c r="D72" s="34" t="s">
        <v>11</v>
      </c>
      <c r="E72" s="34" t="s">
        <v>12</v>
      </c>
      <c r="F72" s="34" t="s">
        <v>13</v>
      </c>
      <c r="K72" s="34" t="s">
        <v>74</v>
      </c>
      <c r="L72" s="34" t="s">
        <v>75</v>
      </c>
      <c r="M72" s="34" t="s">
        <v>11</v>
      </c>
      <c r="N72" s="34" t="s">
        <v>12</v>
      </c>
      <c r="O72" s="34" t="s">
        <v>13</v>
      </c>
    </row>
    <row r="73" spans="1:16" x14ac:dyDescent="0.3">
      <c r="A73" s="2" t="s">
        <v>22</v>
      </c>
      <c r="B73">
        <v>6</v>
      </c>
      <c r="C73">
        <v>37</v>
      </c>
      <c r="D73">
        <v>2</v>
      </c>
      <c r="E73">
        <v>45</v>
      </c>
      <c r="F73">
        <v>43</v>
      </c>
      <c r="J73" s="2" t="s">
        <v>22</v>
      </c>
      <c r="K73" s="20">
        <f t="shared" ref="K73:L76" si="18">B73/$F73*100</f>
        <v>13.953488372093023</v>
      </c>
      <c r="L73" s="20">
        <f t="shared" si="18"/>
        <v>86.04651162790698</v>
      </c>
      <c r="M73" s="22">
        <f t="shared" ref="M73:M76" si="19">D73/E73*100</f>
        <v>4.4444444444444446</v>
      </c>
      <c r="N73" s="20"/>
      <c r="O73" s="20">
        <f t="shared" ref="O73:O76" si="20">F73/$F73*100</f>
        <v>100</v>
      </c>
    </row>
    <row r="74" spans="1:16" x14ac:dyDescent="0.3">
      <c r="A74" s="2" t="s">
        <v>24</v>
      </c>
      <c r="B74">
        <v>11</v>
      </c>
      <c r="C74">
        <v>21</v>
      </c>
      <c r="D74">
        <v>0</v>
      </c>
      <c r="E74">
        <v>32</v>
      </c>
      <c r="F74">
        <v>32</v>
      </c>
      <c r="J74" s="2" t="s">
        <v>24</v>
      </c>
      <c r="K74" s="20">
        <f t="shared" si="18"/>
        <v>34.375</v>
      </c>
      <c r="L74" s="20">
        <f t="shared" si="18"/>
        <v>65.625</v>
      </c>
      <c r="M74" s="22">
        <f t="shared" si="19"/>
        <v>0</v>
      </c>
      <c r="N74" s="20"/>
      <c r="O74" s="20">
        <f t="shared" si="20"/>
        <v>100</v>
      </c>
    </row>
    <row r="75" spans="1:16" x14ac:dyDescent="0.3">
      <c r="A75" s="2" t="s">
        <v>141</v>
      </c>
      <c r="B75">
        <v>6</v>
      </c>
      <c r="C75">
        <v>26</v>
      </c>
      <c r="D75">
        <v>3</v>
      </c>
      <c r="E75">
        <v>35</v>
      </c>
      <c r="F75">
        <v>32</v>
      </c>
      <c r="J75" s="2" t="s">
        <v>141</v>
      </c>
      <c r="K75" s="20">
        <f t="shared" si="18"/>
        <v>18.75</v>
      </c>
      <c r="L75" s="20">
        <f t="shared" si="18"/>
        <v>81.25</v>
      </c>
      <c r="M75" s="22">
        <f t="shared" si="19"/>
        <v>8.5714285714285712</v>
      </c>
      <c r="N75" s="20"/>
      <c r="O75" s="20">
        <f t="shared" si="20"/>
        <v>100</v>
      </c>
    </row>
    <row r="76" spans="1:16" x14ac:dyDescent="0.3">
      <c r="A76" s="2" t="s">
        <v>21</v>
      </c>
      <c r="B76" s="60">
        <v>23</v>
      </c>
      <c r="C76" s="60">
        <v>84</v>
      </c>
      <c r="D76" s="60">
        <v>5</v>
      </c>
      <c r="E76" s="60">
        <v>112</v>
      </c>
      <c r="F76" s="60">
        <v>107</v>
      </c>
      <c r="J76" s="2" t="s">
        <v>21</v>
      </c>
      <c r="K76" s="58">
        <f t="shared" si="18"/>
        <v>21.495327102803738</v>
      </c>
      <c r="L76" s="58">
        <f t="shared" si="18"/>
        <v>78.504672897196258</v>
      </c>
      <c r="M76" s="59">
        <f t="shared" si="19"/>
        <v>4.4642857142857144</v>
      </c>
      <c r="N76" s="58"/>
      <c r="O76" s="58">
        <f t="shared" si="20"/>
        <v>100</v>
      </c>
    </row>
    <row r="78" spans="1:16" ht="15" thickBot="1" x14ac:dyDescent="0.35">
      <c r="A78" s="57"/>
      <c r="B78" s="27"/>
      <c r="C78" s="27"/>
      <c r="D78" s="27"/>
      <c r="E78" s="27"/>
      <c r="F78" s="27"/>
      <c r="G78" s="27"/>
      <c r="J78" s="57"/>
      <c r="K78" s="27"/>
      <c r="L78" s="27"/>
      <c r="M78" s="27"/>
      <c r="N78" s="27"/>
      <c r="O78" s="27"/>
      <c r="P78" s="27"/>
    </row>
    <row r="80" spans="1:16" x14ac:dyDescent="0.3">
      <c r="A80" s="2" t="s">
        <v>0</v>
      </c>
      <c r="B80" t="s">
        <v>203</v>
      </c>
      <c r="J80" s="2" t="s">
        <v>0</v>
      </c>
      <c r="K80" t="s">
        <v>203</v>
      </c>
    </row>
    <row r="81" spans="1:15" x14ac:dyDescent="0.3">
      <c r="A81" s="2" t="s">
        <v>2</v>
      </c>
      <c r="B81" t="s">
        <v>213</v>
      </c>
      <c r="J81" s="2" t="s">
        <v>2</v>
      </c>
      <c r="K81" t="s">
        <v>213</v>
      </c>
    </row>
    <row r="82" spans="1:15" x14ac:dyDescent="0.3">
      <c r="A82" s="2" t="s">
        <v>4</v>
      </c>
      <c r="B82" t="s">
        <v>205</v>
      </c>
      <c r="J82" s="2" t="s">
        <v>4</v>
      </c>
      <c r="K82" t="s">
        <v>205</v>
      </c>
    </row>
    <row r="83" spans="1:15" x14ac:dyDescent="0.3">
      <c r="A83" s="2" t="s">
        <v>6</v>
      </c>
      <c r="B83" t="s">
        <v>208</v>
      </c>
      <c r="J83" s="2" t="s">
        <v>6</v>
      </c>
      <c r="K83" t="s">
        <v>208</v>
      </c>
    </row>
    <row r="84" spans="1:15" x14ac:dyDescent="0.3">
      <c r="B84" s="30" t="s">
        <v>74</v>
      </c>
      <c r="C84" s="30" t="s">
        <v>75</v>
      </c>
      <c r="D84" s="30" t="s">
        <v>11</v>
      </c>
      <c r="E84" s="30" t="s">
        <v>12</v>
      </c>
      <c r="F84" s="30" t="s">
        <v>13</v>
      </c>
      <c r="K84" s="30" t="s">
        <v>74</v>
      </c>
      <c r="L84" s="30" t="s">
        <v>75</v>
      </c>
      <c r="M84" s="30" t="s">
        <v>11</v>
      </c>
      <c r="N84" s="30" t="s">
        <v>12</v>
      </c>
      <c r="O84" s="30" t="s">
        <v>13</v>
      </c>
    </row>
    <row r="85" spans="1:15" x14ac:dyDescent="0.3">
      <c r="A85" s="2" t="s">
        <v>14</v>
      </c>
      <c r="B85">
        <v>0</v>
      </c>
      <c r="C85">
        <v>8</v>
      </c>
      <c r="D85">
        <v>0</v>
      </c>
      <c r="E85">
        <v>8</v>
      </c>
      <c r="F85">
        <v>8</v>
      </c>
      <c r="J85" s="2" t="s">
        <v>14</v>
      </c>
      <c r="K85" s="20">
        <f>B85/$F85*100</f>
        <v>0</v>
      </c>
      <c r="L85" s="20">
        <f t="shared" ref="L85:L92" si="21">C85/$F85*100</f>
        <v>100</v>
      </c>
      <c r="M85" s="10">
        <f>D85/E85*100</f>
        <v>0</v>
      </c>
      <c r="O85">
        <f t="shared" ref="O85:O92" si="22">F85/$F85*100</f>
        <v>100</v>
      </c>
    </row>
    <row r="86" spans="1:15" x14ac:dyDescent="0.3">
      <c r="A86" s="2" t="s">
        <v>15</v>
      </c>
      <c r="B86">
        <v>1</v>
      </c>
      <c r="C86">
        <v>9</v>
      </c>
      <c r="D86">
        <v>2</v>
      </c>
      <c r="E86">
        <v>12</v>
      </c>
      <c r="F86">
        <v>10</v>
      </c>
      <c r="J86" s="2" t="s">
        <v>15</v>
      </c>
      <c r="K86" s="20">
        <f t="shared" ref="K86:K92" si="23">B86/$F86*100</f>
        <v>10</v>
      </c>
      <c r="L86" s="20">
        <f t="shared" si="21"/>
        <v>90</v>
      </c>
      <c r="M86" s="22">
        <f t="shared" ref="M86:M92" si="24">D86/E86*100</f>
        <v>16.666666666666664</v>
      </c>
      <c r="O86">
        <f t="shared" si="22"/>
        <v>100</v>
      </c>
    </row>
    <row r="87" spans="1:15" x14ac:dyDescent="0.3">
      <c r="A87" s="2" t="s">
        <v>16</v>
      </c>
      <c r="B87">
        <v>0</v>
      </c>
      <c r="C87">
        <v>33</v>
      </c>
      <c r="D87">
        <v>1</v>
      </c>
      <c r="E87">
        <v>34</v>
      </c>
      <c r="F87">
        <v>33</v>
      </c>
      <c r="J87" s="2" t="s">
        <v>16</v>
      </c>
      <c r="K87" s="20">
        <f t="shared" si="23"/>
        <v>0</v>
      </c>
      <c r="L87" s="20">
        <f t="shared" si="21"/>
        <v>100</v>
      </c>
      <c r="M87" s="22">
        <f t="shared" si="24"/>
        <v>2.9411764705882351</v>
      </c>
      <c r="O87">
        <f t="shared" si="22"/>
        <v>100</v>
      </c>
    </row>
    <row r="88" spans="1:15" x14ac:dyDescent="0.3">
      <c r="A88" s="2" t="s">
        <v>17</v>
      </c>
      <c r="B88">
        <v>0</v>
      </c>
      <c r="C88">
        <v>16</v>
      </c>
      <c r="D88">
        <v>0</v>
      </c>
      <c r="E88">
        <v>16</v>
      </c>
      <c r="F88">
        <v>16</v>
      </c>
      <c r="J88" s="2" t="s">
        <v>17</v>
      </c>
      <c r="K88" s="20">
        <f t="shared" si="23"/>
        <v>0</v>
      </c>
      <c r="L88" s="20">
        <f t="shared" si="21"/>
        <v>100</v>
      </c>
      <c r="M88" s="22">
        <f t="shared" si="24"/>
        <v>0</v>
      </c>
      <c r="O88">
        <f t="shared" si="22"/>
        <v>100</v>
      </c>
    </row>
    <row r="89" spans="1:15" x14ac:dyDescent="0.3">
      <c r="A89" s="2" t="s">
        <v>18</v>
      </c>
      <c r="B89">
        <v>0</v>
      </c>
      <c r="C89">
        <v>16</v>
      </c>
      <c r="D89">
        <v>1</v>
      </c>
      <c r="E89">
        <v>17</v>
      </c>
      <c r="F89">
        <v>16</v>
      </c>
      <c r="J89" s="2" t="s">
        <v>18</v>
      </c>
      <c r="K89" s="20">
        <f t="shared" si="23"/>
        <v>0</v>
      </c>
      <c r="L89" s="20">
        <f t="shared" si="21"/>
        <v>100</v>
      </c>
      <c r="M89" s="22">
        <f t="shared" si="24"/>
        <v>5.8823529411764701</v>
      </c>
      <c r="O89">
        <f t="shared" si="22"/>
        <v>100</v>
      </c>
    </row>
    <row r="90" spans="1:15" x14ac:dyDescent="0.3">
      <c r="A90" s="2" t="s">
        <v>19</v>
      </c>
      <c r="B90">
        <v>1</v>
      </c>
      <c r="C90">
        <v>2</v>
      </c>
      <c r="D90">
        <v>0</v>
      </c>
      <c r="E90">
        <v>3</v>
      </c>
      <c r="F90">
        <v>3</v>
      </c>
      <c r="J90" s="2" t="s">
        <v>19</v>
      </c>
      <c r="K90" s="20">
        <f t="shared" si="23"/>
        <v>33.333333333333329</v>
      </c>
      <c r="L90" s="20">
        <f t="shared" si="21"/>
        <v>66.666666666666657</v>
      </c>
      <c r="M90" s="22">
        <f t="shared" si="24"/>
        <v>0</v>
      </c>
      <c r="O90">
        <f t="shared" si="22"/>
        <v>100</v>
      </c>
    </row>
    <row r="91" spans="1:15" x14ac:dyDescent="0.3">
      <c r="A91" s="2" t="s">
        <v>20</v>
      </c>
      <c r="B91">
        <v>5</v>
      </c>
      <c r="C91">
        <v>16</v>
      </c>
      <c r="D91">
        <v>1</v>
      </c>
      <c r="E91">
        <v>22</v>
      </c>
      <c r="F91">
        <v>21</v>
      </c>
      <c r="J91" s="2" t="s">
        <v>20</v>
      </c>
      <c r="K91" s="20">
        <f t="shared" si="23"/>
        <v>23.809523809523807</v>
      </c>
      <c r="L91" s="20">
        <f t="shared" si="21"/>
        <v>76.19047619047619</v>
      </c>
      <c r="M91" s="22">
        <f t="shared" si="24"/>
        <v>4.5454545454545459</v>
      </c>
      <c r="O91">
        <f t="shared" si="22"/>
        <v>100</v>
      </c>
    </row>
    <row r="92" spans="1:15" x14ac:dyDescent="0.3">
      <c r="A92" s="2" t="s">
        <v>21</v>
      </c>
      <c r="B92" s="60">
        <v>7</v>
      </c>
      <c r="C92" s="60">
        <v>100</v>
      </c>
      <c r="D92" s="60">
        <v>5</v>
      </c>
      <c r="E92" s="60">
        <v>112</v>
      </c>
      <c r="F92" s="60">
        <v>107</v>
      </c>
      <c r="J92" s="2" t="s">
        <v>21</v>
      </c>
      <c r="K92" s="58">
        <f t="shared" si="23"/>
        <v>6.5420560747663545</v>
      </c>
      <c r="L92" s="58">
        <f t="shared" si="21"/>
        <v>93.45794392523365</v>
      </c>
      <c r="M92" s="59">
        <f t="shared" si="24"/>
        <v>4.4642857142857144</v>
      </c>
      <c r="N92" s="60"/>
      <c r="O92" s="60">
        <f t="shared" si="22"/>
        <v>100</v>
      </c>
    </row>
    <row r="94" spans="1:15" x14ac:dyDescent="0.3">
      <c r="A94" s="2" t="s">
        <v>0</v>
      </c>
      <c r="B94" t="s">
        <v>203</v>
      </c>
      <c r="J94" s="2" t="s">
        <v>0</v>
      </c>
      <c r="K94" t="s">
        <v>203</v>
      </c>
    </row>
    <row r="95" spans="1:15" x14ac:dyDescent="0.3">
      <c r="A95" s="2" t="s">
        <v>2</v>
      </c>
      <c r="B95" t="s">
        <v>213</v>
      </c>
      <c r="J95" s="2" t="s">
        <v>2</v>
      </c>
      <c r="K95" t="s">
        <v>213</v>
      </c>
    </row>
    <row r="96" spans="1:15" x14ac:dyDescent="0.3">
      <c r="A96" s="2" t="s">
        <v>4</v>
      </c>
      <c r="B96" t="s">
        <v>205</v>
      </c>
      <c r="J96" s="2" t="s">
        <v>4</v>
      </c>
      <c r="K96" t="s">
        <v>205</v>
      </c>
    </row>
    <row r="97" spans="1:16" x14ac:dyDescent="0.3">
      <c r="A97" s="2" t="s">
        <v>6</v>
      </c>
      <c r="B97" t="s">
        <v>208</v>
      </c>
      <c r="J97" s="2" t="s">
        <v>6</v>
      </c>
      <c r="K97" t="s">
        <v>208</v>
      </c>
    </row>
    <row r="98" spans="1:16" x14ac:dyDescent="0.3">
      <c r="B98" s="34" t="s">
        <v>74</v>
      </c>
      <c r="C98" s="34" t="s">
        <v>75</v>
      </c>
      <c r="D98" s="34" t="s">
        <v>11</v>
      </c>
      <c r="E98" s="34" t="s">
        <v>12</v>
      </c>
      <c r="F98" s="34" t="s">
        <v>13</v>
      </c>
      <c r="K98" s="34" t="s">
        <v>74</v>
      </c>
      <c r="L98" s="34" t="s">
        <v>75</v>
      </c>
      <c r="M98" s="34" t="s">
        <v>11</v>
      </c>
      <c r="N98" s="34" t="s">
        <v>12</v>
      </c>
      <c r="O98" s="34" t="s">
        <v>13</v>
      </c>
    </row>
    <row r="99" spans="1:16" x14ac:dyDescent="0.3">
      <c r="A99" s="2" t="s">
        <v>22</v>
      </c>
      <c r="B99">
        <v>0</v>
      </c>
      <c r="C99">
        <v>43</v>
      </c>
      <c r="D99">
        <v>2</v>
      </c>
      <c r="E99">
        <v>45</v>
      </c>
      <c r="F99">
        <v>43</v>
      </c>
      <c r="J99" s="2" t="s">
        <v>22</v>
      </c>
      <c r="K99" s="20">
        <f t="shared" ref="K99:L102" si="25">B99/$F99*100</f>
        <v>0</v>
      </c>
      <c r="L99" s="20">
        <f t="shared" si="25"/>
        <v>100</v>
      </c>
      <c r="M99" s="22">
        <f t="shared" ref="M99:M102" si="26">D99/E99*100</f>
        <v>4.4444444444444446</v>
      </c>
      <c r="N99" s="20"/>
      <c r="O99" s="20">
        <f t="shared" ref="O99:O102" si="27">F99/$F99*100</f>
        <v>100</v>
      </c>
    </row>
    <row r="100" spans="1:16" x14ac:dyDescent="0.3">
      <c r="A100" s="2" t="s">
        <v>24</v>
      </c>
      <c r="B100">
        <v>1</v>
      </c>
      <c r="C100">
        <v>31</v>
      </c>
      <c r="D100">
        <v>0</v>
      </c>
      <c r="E100">
        <v>32</v>
      </c>
      <c r="F100">
        <v>32</v>
      </c>
      <c r="J100" s="2" t="s">
        <v>24</v>
      </c>
      <c r="K100" s="20">
        <f t="shared" si="25"/>
        <v>3.125</v>
      </c>
      <c r="L100" s="20">
        <f t="shared" si="25"/>
        <v>96.875</v>
      </c>
      <c r="M100" s="22">
        <f t="shared" si="26"/>
        <v>0</v>
      </c>
      <c r="N100" s="20"/>
      <c r="O100" s="20">
        <f t="shared" si="27"/>
        <v>100</v>
      </c>
    </row>
    <row r="101" spans="1:16" x14ac:dyDescent="0.3">
      <c r="A101" s="2" t="s">
        <v>141</v>
      </c>
      <c r="B101">
        <v>6</v>
      </c>
      <c r="C101">
        <v>26</v>
      </c>
      <c r="D101">
        <v>3</v>
      </c>
      <c r="E101">
        <v>35</v>
      </c>
      <c r="F101">
        <v>32</v>
      </c>
      <c r="J101" s="2" t="s">
        <v>141</v>
      </c>
      <c r="K101" s="20">
        <f t="shared" si="25"/>
        <v>18.75</v>
      </c>
      <c r="L101" s="20">
        <f t="shared" si="25"/>
        <v>81.25</v>
      </c>
      <c r="M101" s="22">
        <f t="shared" si="26"/>
        <v>8.5714285714285712</v>
      </c>
      <c r="N101" s="20"/>
      <c r="O101" s="20">
        <f t="shared" si="27"/>
        <v>100</v>
      </c>
    </row>
    <row r="102" spans="1:16" x14ac:dyDescent="0.3">
      <c r="A102" s="2" t="s">
        <v>21</v>
      </c>
      <c r="B102" s="60">
        <v>7</v>
      </c>
      <c r="C102" s="60">
        <v>100</v>
      </c>
      <c r="D102" s="60">
        <v>5</v>
      </c>
      <c r="E102" s="60">
        <v>112</v>
      </c>
      <c r="F102" s="60">
        <v>107</v>
      </c>
      <c r="J102" s="2" t="s">
        <v>21</v>
      </c>
      <c r="K102" s="58">
        <f t="shared" si="25"/>
        <v>6.5420560747663545</v>
      </c>
      <c r="L102" s="58">
        <f t="shared" si="25"/>
        <v>93.45794392523365</v>
      </c>
      <c r="M102" s="59">
        <f t="shared" si="26"/>
        <v>4.4642857142857144</v>
      </c>
      <c r="N102" s="58"/>
      <c r="O102" s="58">
        <f t="shared" si="27"/>
        <v>100</v>
      </c>
    </row>
    <row r="104" spans="1:16" ht="15" thickBot="1" x14ac:dyDescent="0.35">
      <c r="A104" s="57"/>
      <c r="B104" s="27"/>
      <c r="C104" s="27"/>
      <c r="D104" s="27"/>
      <c r="E104" s="27"/>
      <c r="F104" s="27"/>
      <c r="G104" s="27"/>
      <c r="J104" s="57"/>
      <c r="K104" s="27"/>
      <c r="L104" s="27"/>
      <c r="M104" s="27"/>
      <c r="N104" s="27"/>
      <c r="O104" s="27"/>
      <c r="P104" s="27"/>
    </row>
    <row r="106" spans="1:16" x14ac:dyDescent="0.3">
      <c r="A106" s="2" t="s">
        <v>0</v>
      </c>
      <c r="B106" t="s">
        <v>203</v>
      </c>
      <c r="J106" s="2" t="s">
        <v>0</v>
      </c>
      <c r="K106" t="s">
        <v>203</v>
      </c>
    </row>
    <row r="107" spans="1:16" x14ac:dyDescent="0.3">
      <c r="A107" s="2" t="s">
        <v>2</v>
      </c>
      <c r="B107" t="s">
        <v>214</v>
      </c>
      <c r="J107" s="2" t="s">
        <v>2</v>
      </c>
      <c r="K107" t="s">
        <v>214</v>
      </c>
    </row>
    <row r="108" spans="1:16" x14ac:dyDescent="0.3">
      <c r="A108" s="2" t="s">
        <v>4</v>
      </c>
      <c r="B108" t="s">
        <v>205</v>
      </c>
      <c r="J108" s="2" t="s">
        <v>4</v>
      </c>
      <c r="K108" t="s">
        <v>205</v>
      </c>
    </row>
    <row r="109" spans="1:16" x14ac:dyDescent="0.3">
      <c r="A109" s="2" t="s">
        <v>6</v>
      </c>
      <c r="B109" t="s">
        <v>207</v>
      </c>
      <c r="J109" s="2" t="s">
        <v>6</v>
      </c>
      <c r="K109" t="s">
        <v>207</v>
      </c>
    </row>
    <row r="110" spans="1:16" x14ac:dyDescent="0.3">
      <c r="B110" s="30" t="s">
        <v>74</v>
      </c>
      <c r="C110" s="30" t="s">
        <v>75</v>
      </c>
      <c r="D110" s="30" t="s">
        <v>11</v>
      </c>
      <c r="E110" s="30" t="s">
        <v>12</v>
      </c>
      <c r="F110" s="30" t="s">
        <v>13</v>
      </c>
      <c r="K110" s="30" t="s">
        <v>74</v>
      </c>
      <c r="L110" s="30" t="s">
        <v>75</v>
      </c>
      <c r="M110" s="30" t="s">
        <v>11</v>
      </c>
      <c r="N110" s="30" t="s">
        <v>12</v>
      </c>
      <c r="O110" s="30" t="s">
        <v>13</v>
      </c>
    </row>
    <row r="111" spans="1:16" x14ac:dyDescent="0.3">
      <c r="A111" s="2" t="s">
        <v>14</v>
      </c>
      <c r="B111">
        <v>1</v>
      </c>
      <c r="C111">
        <v>7</v>
      </c>
      <c r="D111">
        <v>0</v>
      </c>
      <c r="E111">
        <v>8</v>
      </c>
      <c r="F111">
        <v>8</v>
      </c>
      <c r="J111" s="2" t="s">
        <v>14</v>
      </c>
      <c r="K111" s="20">
        <f>B111/$F111*100</f>
        <v>12.5</v>
      </c>
      <c r="L111" s="20">
        <f t="shared" ref="L111:L118" si="28">C111/$F111*100</f>
        <v>87.5</v>
      </c>
      <c r="M111" s="10">
        <f>D111/E111*100</f>
        <v>0</v>
      </c>
      <c r="O111">
        <f t="shared" ref="O111:O118" si="29">F111/$F111*100</f>
        <v>100</v>
      </c>
    </row>
    <row r="112" spans="1:16" x14ac:dyDescent="0.3">
      <c r="A112" s="2" t="s">
        <v>15</v>
      </c>
      <c r="B112">
        <v>2</v>
      </c>
      <c r="C112">
        <v>8</v>
      </c>
      <c r="D112">
        <v>2</v>
      </c>
      <c r="E112">
        <v>12</v>
      </c>
      <c r="F112">
        <v>10</v>
      </c>
      <c r="J112" s="2" t="s">
        <v>15</v>
      </c>
      <c r="K112" s="20">
        <f t="shared" ref="K112:K118" si="30">B112/$F112*100</f>
        <v>20</v>
      </c>
      <c r="L112" s="20">
        <f t="shared" si="28"/>
        <v>80</v>
      </c>
      <c r="M112" s="22">
        <f t="shared" ref="M112:M118" si="31">D112/E112*100</f>
        <v>16.666666666666664</v>
      </c>
      <c r="O112">
        <f t="shared" si="29"/>
        <v>100</v>
      </c>
    </row>
    <row r="113" spans="1:15" x14ac:dyDescent="0.3">
      <c r="A113" s="2" t="s">
        <v>16</v>
      </c>
      <c r="B113">
        <v>4</v>
      </c>
      <c r="C113">
        <v>29</v>
      </c>
      <c r="D113">
        <v>1</v>
      </c>
      <c r="E113">
        <v>34</v>
      </c>
      <c r="F113">
        <v>33</v>
      </c>
      <c r="J113" s="2" t="s">
        <v>16</v>
      </c>
      <c r="K113" s="20">
        <f t="shared" si="30"/>
        <v>12.121212121212121</v>
      </c>
      <c r="L113" s="20">
        <f t="shared" si="28"/>
        <v>87.878787878787875</v>
      </c>
      <c r="M113" s="22">
        <f t="shared" si="31"/>
        <v>2.9411764705882351</v>
      </c>
      <c r="O113">
        <f t="shared" si="29"/>
        <v>100</v>
      </c>
    </row>
    <row r="114" spans="1:15" x14ac:dyDescent="0.3">
      <c r="A114" s="2" t="s">
        <v>17</v>
      </c>
      <c r="B114">
        <v>1</v>
      </c>
      <c r="C114">
        <v>15</v>
      </c>
      <c r="D114">
        <v>0</v>
      </c>
      <c r="E114">
        <v>16</v>
      </c>
      <c r="F114">
        <v>16</v>
      </c>
      <c r="J114" s="2" t="s">
        <v>17</v>
      </c>
      <c r="K114" s="20">
        <f t="shared" si="30"/>
        <v>6.25</v>
      </c>
      <c r="L114" s="20">
        <f t="shared" si="28"/>
        <v>93.75</v>
      </c>
      <c r="M114" s="22">
        <f t="shared" si="31"/>
        <v>0</v>
      </c>
      <c r="O114">
        <f t="shared" si="29"/>
        <v>100</v>
      </c>
    </row>
    <row r="115" spans="1:15" x14ac:dyDescent="0.3">
      <c r="A115" s="2" t="s">
        <v>18</v>
      </c>
      <c r="B115">
        <v>2</v>
      </c>
      <c r="C115">
        <v>14</v>
      </c>
      <c r="D115">
        <v>1</v>
      </c>
      <c r="E115">
        <v>17</v>
      </c>
      <c r="F115">
        <v>16</v>
      </c>
      <c r="J115" s="2" t="s">
        <v>18</v>
      </c>
      <c r="K115" s="20">
        <f t="shared" si="30"/>
        <v>12.5</v>
      </c>
      <c r="L115" s="20">
        <f t="shared" si="28"/>
        <v>87.5</v>
      </c>
      <c r="M115" s="22">
        <f t="shared" si="31"/>
        <v>5.8823529411764701</v>
      </c>
      <c r="O115">
        <f t="shared" si="29"/>
        <v>100</v>
      </c>
    </row>
    <row r="116" spans="1:15" x14ac:dyDescent="0.3">
      <c r="A116" s="2" t="s">
        <v>19</v>
      </c>
      <c r="B116">
        <v>2</v>
      </c>
      <c r="C116">
        <v>1</v>
      </c>
      <c r="D116">
        <v>0</v>
      </c>
      <c r="E116">
        <v>3</v>
      </c>
      <c r="F116">
        <v>3</v>
      </c>
      <c r="J116" s="2" t="s">
        <v>19</v>
      </c>
      <c r="K116" s="20">
        <f t="shared" si="30"/>
        <v>66.666666666666657</v>
      </c>
      <c r="L116" s="20">
        <f t="shared" si="28"/>
        <v>33.333333333333329</v>
      </c>
      <c r="M116" s="22">
        <f t="shared" si="31"/>
        <v>0</v>
      </c>
      <c r="O116">
        <f t="shared" si="29"/>
        <v>100</v>
      </c>
    </row>
    <row r="117" spans="1:15" x14ac:dyDescent="0.3">
      <c r="A117" s="2" t="s">
        <v>20</v>
      </c>
      <c r="B117">
        <v>2</v>
      </c>
      <c r="C117">
        <v>19</v>
      </c>
      <c r="D117">
        <v>1</v>
      </c>
      <c r="E117">
        <v>22</v>
      </c>
      <c r="F117">
        <v>21</v>
      </c>
      <c r="J117" s="2" t="s">
        <v>20</v>
      </c>
      <c r="K117" s="20">
        <f t="shared" si="30"/>
        <v>9.5238095238095237</v>
      </c>
      <c r="L117" s="20">
        <f t="shared" si="28"/>
        <v>90.476190476190482</v>
      </c>
      <c r="M117" s="22">
        <f t="shared" si="31"/>
        <v>4.5454545454545459</v>
      </c>
      <c r="O117">
        <f t="shared" si="29"/>
        <v>100</v>
      </c>
    </row>
    <row r="118" spans="1:15" x14ac:dyDescent="0.3">
      <c r="A118" s="2" t="s">
        <v>21</v>
      </c>
      <c r="B118" s="60">
        <v>14</v>
      </c>
      <c r="C118" s="60">
        <v>93</v>
      </c>
      <c r="D118" s="60">
        <v>5</v>
      </c>
      <c r="E118" s="60">
        <v>112</v>
      </c>
      <c r="F118" s="60">
        <v>107</v>
      </c>
      <c r="J118" s="2" t="s">
        <v>21</v>
      </c>
      <c r="K118" s="58">
        <f t="shared" si="30"/>
        <v>13.084112149532709</v>
      </c>
      <c r="L118" s="58">
        <f t="shared" si="28"/>
        <v>86.915887850467286</v>
      </c>
      <c r="M118" s="59">
        <f t="shared" si="31"/>
        <v>4.4642857142857144</v>
      </c>
      <c r="N118" s="60"/>
      <c r="O118" s="60">
        <f t="shared" si="29"/>
        <v>100</v>
      </c>
    </row>
    <row r="120" spans="1:15" x14ac:dyDescent="0.3">
      <c r="A120" s="2" t="s">
        <v>0</v>
      </c>
      <c r="B120" t="s">
        <v>203</v>
      </c>
      <c r="J120" s="2" t="s">
        <v>0</v>
      </c>
      <c r="K120" t="s">
        <v>203</v>
      </c>
    </row>
    <row r="121" spans="1:15" x14ac:dyDescent="0.3">
      <c r="A121" s="2" t="s">
        <v>2</v>
      </c>
      <c r="B121" t="s">
        <v>214</v>
      </c>
      <c r="J121" s="2" t="s">
        <v>2</v>
      </c>
      <c r="K121" t="s">
        <v>214</v>
      </c>
    </row>
    <row r="122" spans="1:15" x14ac:dyDescent="0.3">
      <c r="A122" s="2" t="s">
        <v>4</v>
      </c>
      <c r="B122" t="s">
        <v>205</v>
      </c>
      <c r="J122" s="2" t="s">
        <v>4</v>
      </c>
      <c r="K122" t="s">
        <v>205</v>
      </c>
    </row>
    <row r="123" spans="1:15" x14ac:dyDescent="0.3">
      <c r="A123" s="2" t="s">
        <v>6</v>
      </c>
      <c r="B123" t="s">
        <v>207</v>
      </c>
      <c r="J123" s="2" t="s">
        <v>6</v>
      </c>
      <c r="K123" t="s">
        <v>207</v>
      </c>
    </row>
    <row r="124" spans="1:15" x14ac:dyDescent="0.3">
      <c r="B124" s="34" t="s">
        <v>74</v>
      </c>
      <c r="C124" s="34" t="s">
        <v>75</v>
      </c>
      <c r="D124" s="34" t="s">
        <v>11</v>
      </c>
      <c r="E124" s="34" t="s">
        <v>12</v>
      </c>
      <c r="F124" s="34" t="s">
        <v>13</v>
      </c>
      <c r="K124" s="34" t="s">
        <v>74</v>
      </c>
      <c r="L124" s="34" t="s">
        <v>75</v>
      </c>
      <c r="M124" s="34" t="s">
        <v>11</v>
      </c>
      <c r="N124" s="34" t="s">
        <v>12</v>
      </c>
      <c r="O124" s="34" t="s">
        <v>13</v>
      </c>
    </row>
    <row r="125" spans="1:15" x14ac:dyDescent="0.3">
      <c r="A125" s="2" t="s">
        <v>22</v>
      </c>
      <c r="B125">
        <v>5</v>
      </c>
      <c r="C125">
        <v>38</v>
      </c>
      <c r="D125">
        <v>2</v>
      </c>
      <c r="E125">
        <v>45</v>
      </c>
      <c r="F125">
        <v>43</v>
      </c>
      <c r="J125" s="2" t="s">
        <v>22</v>
      </c>
      <c r="K125" s="20">
        <f t="shared" ref="K125:L128" si="32">B125/$F125*100</f>
        <v>11.627906976744185</v>
      </c>
      <c r="L125" s="20">
        <f t="shared" si="32"/>
        <v>88.372093023255815</v>
      </c>
      <c r="M125" s="22">
        <f t="shared" ref="M125:M128" si="33">D125/E125*100</f>
        <v>4.4444444444444446</v>
      </c>
      <c r="N125" s="20"/>
      <c r="O125" s="20">
        <f t="shared" ref="O125:O128" si="34">F125/$F125*100</f>
        <v>100</v>
      </c>
    </row>
    <row r="126" spans="1:15" x14ac:dyDescent="0.3">
      <c r="A126" s="2" t="s">
        <v>24</v>
      </c>
      <c r="B126">
        <v>4</v>
      </c>
      <c r="C126">
        <v>28</v>
      </c>
      <c r="D126">
        <v>0</v>
      </c>
      <c r="E126">
        <v>32</v>
      </c>
      <c r="F126">
        <v>32</v>
      </c>
      <c r="J126" s="2" t="s">
        <v>24</v>
      </c>
      <c r="K126" s="20">
        <f t="shared" si="32"/>
        <v>12.5</v>
      </c>
      <c r="L126" s="20">
        <f t="shared" si="32"/>
        <v>87.5</v>
      </c>
      <c r="M126" s="22">
        <f t="shared" si="33"/>
        <v>0</v>
      </c>
      <c r="N126" s="20"/>
      <c r="O126" s="20">
        <f t="shared" si="34"/>
        <v>100</v>
      </c>
    </row>
    <row r="127" spans="1:15" x14ac:dyDescent="0.3">
      <c r="A127" s="2" t="s">
        <v>141</v>
      </c>
      <c r="B127">
        <v>5</v>
      </c>
      <c r="C127">
        <v>27</v>
      </c>
      <c r="D127">
        <v>3</v>
      </c>
      <c r="E127">
        <v>35</v>
      </c>
      <c r="F127">
        <v>32</v>
      </c>
      <c r="J127" s="2" t="s">
        <v>141</v>
      </c>
      <c r="K127" s="20">
        <f t="shared" si="32"/>
        <v>15.625</v>
      </c>
      <c r="L127" s="20">
        <f t="shared" si="32"/>
        <v>84.375</v>
      </c>
      <c r="M127" s="22">
        <f t="shared" si="33"/>
        <v>8.5714285714285712</v>
      </c>
      <c r="N127" s="20"/>
      <c r="O127" s="20">
        <f t="shared" si="34"/>
        <v>100</v>
      </c>
    </row>
    <row r="128" spans="1:15" x14ac:dyDescent="0.3">
      <c r="A128" s="2" t="s">
        <v>21</v>
      </c>
      <c r="B128" s="60">
        <v>14</v>
      </c>
      <c r="C128" s="60">
        <v>93</v>
      </c>
      <c r="D128" s="60">
        <v>5</v>
      </c>
      <c r="E128" s="60">
        <v>112</v>
      </c>
      <c r="F128" s="60">
        <v>107</v>
      </c>
      <c r="J128" s="2" t="s">
        <v>21</v>
      </c>
      <c r="K128" s="58">
        <f t="shared" si="32"/>
        <v>13.084112149532709</v>
      </c>
      <c r="L128" s="58">
        <f t="shared" si="32"/>
        <v>86.915887850467286</v>
      </c>
      <c r="M128" s="59">
        <f t="shared" si="33"/>
        <v>4.4642857142857144</v>
      </c>
      <c r="N128" s="58"/>
      <c r="O128" s="58">
        <f t="shared" si="34"/>
        <v>100</v>
      </c>
    </row>
    <row r="130" spans="1:16" ht="15" thickBot="1" x14ac:dyDescent="0.35">
      <c r="A130" s="57"/>
      <c r="B130" s="27"/>
      <c r="C130" s="27"/>
      <c r="D130" s="27"/>
      <c r="E130" s="27"/>
      <c r="F130" s="27"/>
      <c r="G130" s="27"/>
      <c r="J130" s="57"/>
      <c r="K130" s="27"/>
      <c r="L130" s="27"/>
      <c r="M130" s="27"/>
      <c r="N130" s="27"/>
      <c r="O130" s="27"/>
      <c r="P130" s="27"/>
    </row>
    <row r="132" spans="1:16" x14ac:dyDescent="0.3">
      <c r="A132" s="2" t="s">
        <v>0</v>
      </c>
      <c r="B132" t="s">
        <v>203</v>
      </c>
      <c r="J132" s="2" t="s">
        <v>0</v>
      </c>
      <c r="K132" t="s">
        <v>203</v>
      </c>
    </row>
    <row r="133" spans="1:16" x14ac:dyDescent="0.3">
      <c r="A133" s="2" t="s">
        <v>2</v>
      </c>
      <c r="B133" t="s">
        <v>215</v>
      </c>
      <c r="J133" s="2" t="s">
        <v>2</v>
      </c>
      <c r="K133" t="s">
        <v>215</v>
      </c>
    </row>
    <row r="134" spans="1:16" x14ac:dyDescent="0.3">
      <c r="A134" s="2" t="s">
        <v>4</v>
      </c>
      <c r="B134" t="s">
        <v>216</v>
      </c>
      <c r="J134" s="2" t="s">
        <v>4</v>
      </c>
      <c r="K134" t="s">
        <v>216</v>
      </c>
    </row>
    <row r="135" spans="1:16" x14ac:dyDescent="0.3">
      <c r="A135" s="2" t="s">
        <v>6</v>
      </c>
      <c r="B135" t="s">
        <v>206</v>
      </c>
      <c r="J135" s="2" t="s">
        <v>6</v>
      </c>
      <c r="K135" t="s">
        <v>206</v>
      </c>
    </row>
    <row r="136" spans="1:16" ht="45" customHeight="1" x14ac:dyDescent="0.3">
      <c r="B136" s="4" t="s">
        <v>217</v>
      </c>
      <c r="C136" s="4" t="s">
        <v>218</v>
      </c>
      <c r="D136" s="4" t="s">
        <v>219</v>
      </c>
      <c r="E136" s="4" t="s">
        <v>11</v>
      </c>
      <c r="F136" s="4" t="s">
        <v>12</v>
      </c>
      <c r="G136" s="4" t="s">
        <v>13</v>
      </c>
      <c r="K136" s="4" t="s">
        <v>217</v>
      </c>
      <c r="L136" s="4" t="s">
        <v>218</v>
      </c>
      <c r="M136" s="4" t="s">
        <v>219</v>
      </c>
      <c r="N136" s="4" t="s">
        <v>11</v>
      </c>
      <c r="O136" s="4" t="s">
        <v>12</v>
      </c>
      <c r="P136" s="4" t="s">
        <v>13</v>
      </c>
    </row>
    <row r="137" spans="1:16" x14ac:dyDescent="0.3">
      <c r="A137" s="2" t="s">
        <v>14</v>
      </c>
      <c r="B137">
        <v>6</v>
      </c>
      <c r="C137">
        <v>1</v>
      </c>
      <c r="D137">
        <v>1</v>
      </c>
      <c r="E137">
        <v>0</v>
      </c>
      <c r="F137">
        <v>8</v>
      </c>
      <c r="G137">
        <v>8</v>
      </c>
      <c r="J137" s="2" t="s">
        <v>14</v>
      </c>
      <c r="K137" s="20">
        <f t="shared" ref="K137:M143" si="35">B137/$G137*100</f>
        <v>75</v>
      </c>
      <c r="L137" s="20">
        <f t="shared" si="35"/>
        <v>12.5</v>
      </c>
      <c r="M137" s="20">
        <f>D137/$G137*100</f>
        <v>12.5</v>
      </c>
      <c r="N137" s="22">
        <f>E137/F137*100</f>
        <v>0</v>
      </c>
      <c r="P137">
        <f>G137/$G137*100</f>
        <v>100</v>
      </c>
    </row>
    <row r="138" spans="1:16" x14ac:dyDescent="0.3">
      <c r="A138" s="2" t="s">
        <v>15</v>
      </c>
      <c r="B138">
        <v>5</v>
      </c>
      <c r="C138">
        <v>3</v>
      </c>
      <c r="D138">
        <v>2</v>
      </c>
      <c r="E138">
        <v>2</v>
      </c>
      <c r="F138">
        <v>12</v>
      </c>
      <c r="G138">
        <v>10</v>
      </c>
      <c r="J138" s="2" t="s">
        <v>15</v>
      </c>
      <c r="K138" s="20">
        <f t="shared" si="35"/>
        <v>50</v>
      </c>
      <c r="L138" s="20">
        <f t="shared" si="35"/>
        <v>30</v>
      </c>
      <c r="M138" s="20">
        <f t="shared" si="35"/>
        <v>20</v>
      </c>
      <c r="N138" s="22">
        <f t="shared" ref="N138:N143" si="36">E138/F138*100</f>
        <v>16.666666666666664</v>
      </c>
      <c r="O138" s="61"/>
      <c r="P138" s="61">
        <f t="shared" ref="P138:P143" si="37">G138/$G138*100</f>
        <v>100</v>
      </c>
    </row>
    <row r="139" spans="1:16" x14ac:dyDescent="0.3">
      <c r="A139" s="2" t="s">
        <v>16</v>
      </c>
      <c r="B139">
        <v>20</v>
      </c>
      <c r="C139">
        <v>8</v>
      </c>
      <c r="D139">
        <v>4</v>
      </c>
      <c r="E139">
        <v>2</v>
      </c>
      <c r="F139">
        <v>34</v>
      </c>
      <c r="G139">
        <v>32</v>
      </c>
      <c r="J139" s="2" t="s">
        <v>16</v>
      </c>
      <c r="K139" s="20">
        <f t="shared" si="35"/>
        <v>62.5</v>
      </c>
      <c r="L139" s="20">
        <f t="shared" si="35"/>
        <v>25</v>
      </c>
      <c r="M139" s="20">
        <f t="shared" si="35"/>
        <v>12.5</v>
      </c>
      <c r="N139" s="22">
        <f t="shared" si="36"/>
        <v>5.8823529411764701</v>
      </c>
      <c r="O139" s="61"/>
      <c r="P139" s="61">
        <f t="shared" si="37"/>
        <v>100</v>
      </c>
    </row>
    <row r="140" spans="1:16" x14ac:dyDescent="0.3">
      <c r="A140" s="2" t="s">
        <v>17</v>
      </c>
      <c r="B140">
        <v>3</v>
      </c>
      <c r="C140">
        <v>7</v>
      </c>
      <c r="D140">
        <v>6</v>
      </c>
      <c r="E140">
        <v>0</v>
      </c>
      <c r="F140">
        <v>16</v>
      </c>
      <c r="G140">
        <v>16</v>
      </c>
      <c r="J140" s="2" t="s">
        <v>17</v>
      </c>
      <c r="K140" s="20">
        <f t="shared" si="35"/>
        <v>18.75</v>
      </c>
      <c r="L140" s="20">
        <f t="shared" si="35"/>
        <v>43.75</v>
      </c>
      <c r="M140" s="20">
        <f t="shared" si="35"/>
        <v>37.5</v>
      </c>
      <c r="N140" s="22">
        <f t="shared" si="36"/>
        <v>0</v>
      </c>
      <c r="O140" s="61"/>
      <c r="P140" s="61">
        <f t="shared" si="37"/>
        <v>100</v>
      </c>
    </row>
    <row r="141" spans="1:16" x14ac:dyDescent="0.3">
      <c r="A141" s="2" t="s">
        <v>18</v>
      </c>
      <c r="B141">
        <v>6</v>
      </c>
      <c r="C141">
        <v>5</v>
      </c>
      <c r="D141">
        <v>5</v>
      </c>
      <c r="E141">
        <v>1</v>
      </c>
      <c r="F141">
        <v>17</v>
      </c>
      <c r="G141">
        <v>16</v>
      </c>
      <c r="J141" s="2" t="s">
        <v>18</v>
      </c>
      <c r="K141" s="20">
        <f t="shared" si="35"/>
        <v>37.5</v>
      </c>
      <c r="L141" s="20">
        <f t="shared" si="35"/>
        <v>31.25</v>
      </c>
      <c r="M141" s="20">
        <f t="shared" si="35"/>
        <v>31.25</v>
      </c>
      <c r="N141" s="22">
        <f t="shared" si="36"/>
        <v>5.8823529411764701</v>
      </c>
      <c r="O141" s="61"/>
      <c r="P141" s="61">
        <f t="shared" si="37"/>
        <v>100</v>
      </c>
    </row>
    <row r="142" spans="1:16" x14ac:dyDescent="0.3">
      <c r="A142" s="2" t="s">
        <v>19</v>
      </c>
      <c r="B142">
        <v>2</v>
      </c>
      <c r="C142">
        <v>0</v>
      </c>
      <c r="D142">
        <v>1</v>
      </c>
      <c r="E142">
        <v>0</v>
      </c>
      <c r="F142">
        <v>3</v>
      </c>
      <c r="G142">
        <v>3</v>
      </c>
      <c r="J142" s="2" t="s">
        <v>19</v>
      </c>
      <c r="K142" s="20">
        <f t="shared" si="35"/>
        <v>66.666666666666657</v>
      </c>
      <c r="L142" s="20">
        <f t="shared" si="35"/>
        <v>0</v>
      </c>
      <c r="M142" s="20">
        <f t="shared" si="35"/>
        <v>33.333333333333329</v>
      </c>
      <c r="N142" s="22">
        <f t="shared" si="36"/>
        <v>0</v>
      </c>
      <c r="O142" s="61"/>
      <c r="P142" s="61">
        <f t="shared" si="37"/>
        <v>100</v>
      </c>
    </row>
    <row r="143" spans="1:16" x14ac:dyDescent="0.3">
      <c r="A143" s="2" t="s">
        <v>20</v>
      </c>
      <c r="B143">
        <v>4</v>
      </c>
      <c r="C143">
        <v>0</v>
      </c>
      <c r="D143">
        <v>17</v>
      </c>
      <c r="E143">
        <v>1</v>
      </c>
      <c r="F143">
        <v>22</v>
      </c>
      <c r="G143">
        <v>21</v>
      </c>
      <c r="J143" s="2" t="s">
        <v>20</v>
      </c>
      <c r="K143" s="20">
        <f t="shared" si="35"/>
        <v>19.047619047619047</v>
      </c>
      <c r="L143" s="20">
        <f t="shared" si="35"/>
        <v>0</v>
      </c>
      <c r="M143" s="20">
        <f t="shared" si="35"/>
        <v>80.952380952380949</v>
      </c>
      <c r="N143" s="22">
        <f t="shared" si="36"/>
        <v>4.5454545454545459</v>
      </c>
      <c r="O143" s="61"/>
      <c r="P143" s="61">
        <f t="shared" si="37"/>
        <v>100</v>
      </c>
    </row>
    <row r="144" spans="1:16" x14ac:dyDescent="0.3">
      <c r="A144" s="2" t="s">
        <v>21</v>
      </c>
      <c r="B144" s="60">
        <v>46</v>
      </c>
      <c r="C144" s="60">
        <v>24</v>
      </c>
      <c r="D144" s="60">
        <v>36</v>
      </c>
      <c r="E144" s="60">
        <v>6</v>
      </c>
      <c r="F144" s="60">
        <v>112</v>
      </c>
      <c r="G144" s="60">
        <v>106</v>
      </c>
      <c r="J144" s="2" t="s">
        <v>21</v>
      </c>
      <c r="K144" s="58">
        <f>B144/$G144*100</f>
        <v>43.39622641509434</v>
      </c>
      <c r="L144" s="58">
        <f>C144/$G144*100</f>
        <v>22.641509433962266</v>
      </c>
      <c r="M144" s="58">
        <f>D144/$G144*100</f>
        <v>33.962264150943398</v>
      </c>
      <c r="N144" s="59">
        <f>E144/F144*100</f>
        <v>5.3571428571428568</v>
      </c>
      <c r="O144" s="62"/>
      <c r="P144" s="62">
        <f>G144/$G144*100</f>
        <v>100</v>
      </c>
    </row>
    <row r="146" spans="1:16" x14ac:dyDescent="0.3">
      <c r="A146" s="2" t="s">
        <v>0</v>
      </c>
      <c r="B146" t="s">
        <v>203</v>
      </c>
      <c r="J146" s="2" t="s">
        <v>0</v>
      </c>
      <c r="K146" t="s">
        <v>203</v>
      </c>
    </row>
    <row r="147" spans="1:16" x14ac:dyDescent="0.3">
      <c r="A147" s="2" t="s">
        <v>2</v>
      </c>
      <c r="B147" t="s">
        <v>215</v>
      </c>
      <c r="J147" s="2" t="s">
        <v>2</v>
      </c>
      <c r="K147" t="s">
        <v>215</v>
      </c>
    </row>
    <row r="148" spans="1:16" x14ac:dyDescent="0.3">
      <c r="A148" s="2" t="s">
        <v>4</v>
      </c>
      <c r="B148" t="s">
        <v>216</v>
      </c>
      <c r="J148" s="2" t="s">
        <v>4</v>
      </c>
      <c r="K148" t="s">
        <v>216</v>
      </c>
    </row>
    <row r="149" spans="1:16" x14ac:dyDescent="0.3">
      <c r="A149" s="2" t="s">
        <v>6</v>
      </c>
      <c r="B149" t="s">
        <v>206</v>
      </c>
      <c r="J149" s="2" t="s">
        <v>6</v>
      </c>
      <c r="K149" t="s">
        <v>206</v>
      </c>
    </row>
    <row r="150" spans="1:16" ht="28.8" x14ac:dyDescent="0.3">
      <c r="B150" s="8" t="s">
        <v>217</v>
      </c>
      <c r="C150" s="8" t="s">
        <v>218</v>
      </c>
      <c r="D150" s="8" t="s">
        <v>219</v>
      </c>
      <c r="E150" s="8" t="s">
        <v>11</v>
      </c>
      <c r="F150" s="8" t="s">
        <v>12</v>
      </c>
      <c r="G150" s="8" t="s">
        <v>13</v>
      </c>
      <c r="K150" s="8" t="s">
        <v>217</v>
      </c>
      <c r="L150" s="8" t="s">
        <v>218</v>
      </c>
      <c r="M150" s="8" t="s">
        <v>219</v>
      </c>
      <c r="N150" s="8" t="s">
        <v>11</v>
      </c>
      <c r="O150" s="8" t="s">
        <v>12</v>
      </c>
      <c r="P150" s="8" t="s">
        <v>13</v>
      </c>
    </row>
    <row r="151" spans="1:16" x14ac:dyDescent="0.3">
      <c r="A151" s="2" t="s">
        <v>22</v>
      </c>
      <c r="B151">
        <v>29</v>
      </c>
      <c r="C151">
        <v>8</v>
      </c>
      <c r="D151">
        <v>5</v>
      </c>
      <c r="E151">
        <v>3</v>
      </c>
      <c r="F151">
        <v>45</v>
      </c>
      <c r="G151">
        <v>42</v>
      </c>
      <c r="J151" s="2" t="s">
        <v>22</v>
      </c>
      <c r="K151" s="20">
        <f t="shared" ref="K151:M153" si="38">B151/$G151*100</f>
        <v>69.047619047619051</v>
      </c>
      <c r="L151" s="20">
        <f t="shared" si="38"/>
        <v>19.047619047619047</v>
      </c>
      <c r="M151" s="20">
        <f>D151/$G151*100</f>
        <v>11.904761904761903</v>
      </c>
      <c r="N151" s="22">
        <f>E151/F151*100</f>
        <v>6.666666666666667</v>
      </c>
      <c r="P151">
        <f>G151/$G151*100</f>
        <v>100</v>
      </c>
    </row>
    <row r="152" spans="1:16" x14ac:dyDescent="0.3">
      <c r="A152" s="2" t="s">
        <v>24</v>
      </c>
      <c r="B152">
        <v>10</v>
      </c>
      <c r="C152">
        <v>11</v>
      </c>
      <c r="D152">
        <v>11</v>
      </c>
      <c r="E152">
        <v>0</v>
      </c>
      <c r="F152">
        <v>32</v>
      </c>
      <c r="G152">
        <v>32</v>
      </c>
      <c r="J152" s="2" t="s">
        <v>24</v>
      </c>
      <c r="K152" s="20">
        <f t="shared" si="38"/>
        <v>31.25</v>
      </c>
      <c r="L152" s="20">
        <f t="shared" si="38"/>
        <v>34.375</v>
      </c>
      <c r="M152" s="20">
        <f t="shared" si="38"/>
        <v>34.375</v>
      </c>
      <c r="N152" s="22">
        <f t="shared" ref="N152:N153" si="39">E152/F152*100</f>
        <v>0</v>
      </c>
      <c r="O152" s="61"/>
      <c r="P152" s="61">
        <f t="shared" ref="P152:P153" si="40">G152/$G152*100</f>
        <v>100</v>
      </c>
    </row>
    <row r="153" spans="1:16" x14ac:dyDescent="0.3">
      <c r="A153" s="2" t="s">
        <v>141</v>
      </c>
      <c r="B153">
        <v>7</v>
      </c>
      <c r="C153">
        <v>5</v>
      </c>
      <c r="D153">
        <v>20</v>
      </c>
      <c r="E153">
        <v>3</v>
      </c>
      <c r="F153">
        <v>35</v>
      </c>
      <c r="G153">
        <v>32</v>
      </c>
      <c r="J153" s="2" t="s">
        <v>141</v>
      </c>
      <c r="K153" s="20">
        <f t="shared" si="38"/>
        <v>21.875</v>
      </c>
      <c r="L153" s="20">
        <f t="shared" si="38"/>
        <v>15.625</v>
      </c>
      <c r="M153" s="20">
        <f t="shared" si="38"/>
        <v>62.5</v>
      </c>
      <c r="N153" s="22">
        <f t="shared" si="39"/>
        <v>8.5714285714285712</v>
      </c>
      <c r="O153" s="61"/>
      <c r="P153" s="61">
        <f t="shared" si="40"/>
        <v>100</v>
      </c>
    </row>
    <row r="154" spans="1:16" x14ac:dyDescent="0.3">
      <c r="A154" s="2" t="s">
        <v>21</v>
      </c>
      <c r="B154" s="60">
        <v>46</v>
      </c>
      <c r="C154" s="60">
        <v>24</v>
      </c>
      <c r="D154" s="60">
        <v>36</v>
      </c>
      <c r="E154" s="60">
        <v>6</v>
      </c>
      <c r="F154" s="60">
        <v>112</v>
      </c>
      <c r="G154" s="60">
        <v>106</v>
      </c>
      <c r="J154" s="2" t="s">
        <v>21</v>
      </c>
      <c r="K154" s="58">
        <f>B154/$G154*100</f>
        <v>43.39622641509434</v>
      </c>
      <c r="L154" s="58">
        <f>C154/$G154*100</f>
        <v>22.641509433962266</v>
      </c>
      <c r="M154" s="58">
        <f>D154/$G154*100</f>
        <v>33.962264150943398</v>
      </c>
      <c r="N154" s="59">
        <f>E154/F154*100</f>
        <v>5.3571428571428568</v>
      </c>
      <c r="O154" s="62"/>
      <c r="P154" s="62">
        <f>G154/$G154*100</f>
        <v>100</v>
      </c>
    </row>
    <row r="156" spans="1:16" ht="15" thickBot="1" x14ac:dyDescent="0.35">
      <c r="A156" s="57"/>
      <c r="B156" s="27"/>
      <c r="C156" s="27"/>
      <c r="D156" s="27"/>
      <c r="E156" s="27"/>
      <c r="F156" s="27"/>
      <c r="G156" s="27"/>
      <c r="J156" s="57"/>
      <c r="K156" s="27"/>
      <c r="L156" s="27"/>
      <c r="M156" s="27"/>
      <c r="N156" s="27"/>
      <c r="O156" s="27"/>
      <c r="P156" s="27"/>
    </row>
    <row r="158" spans="1:16" x14ac:dyDescent="0.3">
      <c r="A158" s="2" t="s">
        <v>0</v>
      </c>
      <c r="B158" t="s">
        <v>203</v>
      </c>
      <c r="J158" s="2" t="s">
        <v>0</v>
      </c>
      <c r="K158" t="s">
        <v>203</v>
      </c>
    </row>
    <row r="159" spans="1:16" x14ac:dyDescent="0.3">
      <c r="A159" s="2" t="s">
        <v>2</v>
      </c>
      <c r="B159" t="s">
        <v>220</v>
      </c>
      <c r="J159" s="2" t="s">
        <v>2</v>
      </c>
      <c r="K159" t="s">
        <v>220</v>
      </c>
    </row>
    <row r="160" spans="1:16" x14ac:dyDescent="0.3">
      <c r="A160" s="2" t="s">
        <v>4</v>
      </c>
      <c r="B160" t="s">
        <v>216</v>
      </c>
      <c r="J160" s="2" t="s">
        <v>4</v>
      </c>
      <c r="K160" t="s">
        <v>216</v>
      </c>
    </row>
    <row r="161" spans="1:16" x14ac:dyDescent="0.3">
      <c r="A161" s="2" t="s">
        <v>6</v>
      </c>
      <c r="B161" t="s">
        <v>210</v>
      </c>
      <c r="J161" s="2" t="s">
        <v>6</v>
      </c>
      <c r="K161" t="s">
        <v>210</v>
      </c>
    </row>
    <row r="162" spans="1:16" ht="28.8" x14ac:dyDescent="0.3">
      <c r="B162" s="4" t="s">
        <v>217</v>
      </c>
      <c r="C162" s="4" t="s">
        <v>218</v>
      </c>
      <c r="D162" s="4" t="s">
        <v>219</v>
      </c>
      <c r="E162" s="4" t="s">
        <v>11</v>
      </c>
      <c r="F162" s="4" t="s">
        <v>12</v>
      </c>
      <c r="G162" s="4" t="s">
        <v>13</v>
      </c>
      <c r="K162" s="4" t="s">
        <v>217</v>
      </c>
      <c r="L162" s="4" t="s">
        <v>218</v>
      </c>
      <c r="M162" s="4" t="s">
        <v>219</v>
      </c>
      <c r="N162" s="4" t="s">
        <v>11</v>
      </c>
      <c r="O162" s="4" t="s">
        <v>12</v>
      </c>
      <c r="P162" s="4" t="s">
        <v>13</v>
      </c>
    </row>
    <row r="163" spans="1:16" x14ac:dyDescent="0.3">
      <c r="A163" s="2" t="s">
        <v>14</v>
      </c>
      <c r="B163">
        <v>3</v>
      </c>
      <c r="C163">
        <v>3</v>
      </c>
      <c r="D163">
        <v>2</v>
      </c>
      <c r="E163">
        <v>0</v>
      </c>
      <c r="F163">
        <v>8</v>
      </c>
      <c r="G163">
        <v>8</v>
      </c>
      <c r="J163" s="2" t="s">
        <v>14</v>
      </c>
      <c r="K163" s="20">
        <f t="shared" ref="K163:M169" si="41">B163/$G163*100</f>
        <v>37.5</v>
      </c>
      <c r="L163" s="20">
        <f t="shared" si="41"/>
        <v>37.5</v>
      </c>
      <c r="M163" s="20">
        <f>D163/$G163*100</f>
        <v>25</v>
      </c>
      <c r="N163" s="22">
        <f>E163/F163*100</f>
        <v>0</v>
      </c>
      <c r="P163">
        <f>G163/$G163*100</f>
        <v>100</v>
      </c>
    </row>
    <row r="164" spans="1:16" x14ac:dyDescent="0.3">
      <c r="A164" s="2" t="s">
        <v>15</v>
      </c>
      <c r="B164">
        <v>5</v>
      </c>
      <c r="C164">
        <v>2</v>
      </c>
      <c r="D164">
        <v>2</v>
      </c>
      <c r="E164">
        <v>3</v>
      </c>
      <c r="F164">
        <v>12</v>
      </c>
      <c r="G164">
        <v>9</v>
      </c>
      <c r="J164" s="2" t="s">
        <v>15</v>
      </c>
      <c r="K164" s="20">
        <f t="shared" si="41"/>
        <v>55.555555555555557</v>
      </c>
      <c r="L164" s="20">
        <f t="shared" si="41"/>
        <v>22.222222222222221</v>
      </c>
      <c r="M164" s="20">
        <f t="shared" si="41"/>
        <v>22.222222222222221</v>
      </c>
      <c r="N164" s="22">
        <f t="shared" ref="N164:N169" si="42">E164/F164*100</f>
        <v>25</v>
      </c>
      <c r="O164" s="61"/>
      <c r="P164" s="61">
        <f t="shared" ref="P164:P169" si="43">G164/$G164*100</f>
        <v>100</v>
      </c>
    </row>
    <row r="165" spans="1:16" x14ac:dyDescent="0.3">
      <c r="A165" s="2" t="s">
        <v>16</v>
      </c>
      <c r="B165">
        <v>23</v>
      </c>
      <c r="C165">
        <v>7</v>
      </c>
      <c r="D165">
        <v>2</v>
      </c>
      <c r="E165">
        <v>2</v>
      </c>
      <c r="F165">
        <v>34</v>
      </c>
      <c r="G165">
        <v>32</v>
      </c>
      <c r="J165" s="2" t="s">
        <v>16</v>
      </c>
      <c r="K165" s="20">
        <f t="shared" si="41"/>
        <v>71.875</v>
      </c>
      <c r="L165" s="20">
        <f t="shared" si="41"/>
        <v>21.875</v>
      </c>
      <c r="M165" s="20">
        <f t="shared" si="41"/>
        <v>6.25</v>
      </c>
      <c r="N165" s="22">
        <f t="shared" si="42"/>
        <v>5.8823529411764701</v>
      </c>
      <c r="O165" s="61"/>
      <c r="P165" s="61">
        <f t="shared" si="43"/>
        <v>100</v>
      </c>
    </row>
    <row r="166" spans="1:16" x14ac:dyDescent="0.3">
      <c r="A166" s="2" t="s">
        <v>17</v>
      </c>
      <c r="B166">
        <v>4</v>
      </c>
      <c r="C166">
        <v>9</v>
      </c>
      <c r="D166">
        <v>3</v>
      </c>
      <c r="E166">
        <v>0</v>
      </c>
      <c r="F166">
        <v>16</v>
      </c>
      <c r="G166">
        <v>16</v>
      </c>
      <c r="J166" s="2" t="s">
        <v>17</v>
      </c>
      <c r="K166" s="20">
        <f t="shared" si="41"/>
        <v>25</v>
      </c>
      <c r="L166" s="20">
        <f t="shared" si="41"/>
        <v>56.25</v>
      </c>
      <c r="M166" s="20">
        <f t="shared" si="41"/>
        <v>18.75</v>
      </c>
      <c r="N166" s="22">
        <f t="shared" si="42"/>
        <v>0</v>
      </c>
      <c r="O166" s="61"/>
      <c r="P166" s="61">
        <f t="shared" si="43"/>
        <v>100</v>
      </c>
    </row>
    <row r="167" spans="1:16" x14ac:dyDescent="0.3">
      <c r="A167" s="2" t="s">
        <v>18</v>
      </c>
      <c r="B167">
        <v>6</v>
      </c>
      <c r="C167">
        <v>7</v>
      </c>
      <c r="D167">
        <v>3</v>
      </c>
      <c r="E167">
        <v>1</v>
      </c>
      <c r="F167">
        <v>17</v>
      </c>
      <c r="G167">
        <v>16</v>
      </c>
      <c r="J167" s="2" t="s">
        <v>18</v>
      </c>
      <c r="K167" s="20">
        <f t="shared" si="41"/>
        <v>37.5</v>
      </c>
      <c r="L167" s="20">
        <f t="shared" si="41"/>
        <v>43.75</v>
      </c>
      <c r="M167" s="20">
        <f t="shared" si="41"/>
        <v>18.75</v>
      </c>
      <c r="N167" s="22">
        <f t="shared" si="42"/>
        <v>5.8823529411764701</v>
      </c>
      <c r="O167" s="61"/>
      <c r="P167" s="61">
        <f t="shared" si="43"/>
        <v>100</v>
      </c>
    </row>
    <row r="168" spans="1:16" x14ac:dyDescent="0.3">
      <c r="A168" s="2" t="s">
        <v>19</v>
      </c>
      <c r="B168">
        <v>2</v>
      </c>
      <c r="C168">
        <v>0</v>
      </c>
      <c r="D168">
        <v>1</v>
      </c>
      <c r="E168">
        <v>0</v>
      </c>
      <c r="F168">
        <v>3</v>
      </c>
      <c r="G168">
        <v>3</v>
      </c>
      <c r="J168" s="2" t="s">
        <v>19</v>
      </c>
      <c r="K168" s="20">
        <f t="shared" si="41"/>
        <v>66.666666666666657</v>
      </c>
      <c r="L168" s="20">
        <f t="shared" si="41"/>
        <v>0</v>
      </c>
      <c r="M168" s="20">
        <f t="shared" si="41"/>
        <v>33.333333333333329</v>
      </c>
      <c r="N168" s="22">
        <f t="shared" si="42"/>
        <v>0</v>
      </c>
      <c r="O168" s="61"/>
      <c r="P168" s="61">
        <f t="shared" si="43"/>
        <v>100</v>
      </c>
    </row>
    <row r="169" spans="1:16" x14ac:dyDescent="0.3">
      <c r="A169" s="2" t="s">
        <v>20</v>
      </c>
      <c r="B169">
        <v>3</v>
      </c>
      <c r="C169">
        <v>4</v>
      </c>
      <c r="D169">
        <v>14</v>
      </c>
      <c r="E169">
        <v>1</v>
      </c>
      <c r="F169">
        <v>22</v>
      </c>
      <c r="G169">
        <v>21</v>
      </c>
      <c r="J169" s="2" t="s">
        <v>20</v>
      </c>
      <c r="K169" s="20">
        <f t="shared" si="41"/>
        <v>14.285714285714285</v>
      </c>
      <c r="L169" s="20">
        <f t="shared" si="41"/>
        <v>19.047619047619047</v>
      </c>
      <c r="M169" s="20">
        <f t="shared" si="41"/>
        <v>66.666666666666657</v>
      </c>
      <c r="N169" s="22">
        <f t="shared" si="42"/>
        <v>4.5454545454545459</v>
      </c>
      <c r="O169" s="61"/>
      <c r="P169" s="61">
        <f t="shared" si="43"/>
        <v>100</v>
      </c>
    </row>
    <row r="170" spans="1:16" x14ac:dyDescent="0.3">
      <c r="A170" s="2" t="s">
        <v>21</v>
      </c>
      <c r="B170" s="60">
        <v>46</v>
      </c>
      <c r="C170" s="60">
        <v>32</v>
      </c>
      <c r="D170" s="60">
        <v>27</v>
      </c>
      <c r="E170" s="60">
        <v>7</v>
      </c>
      <c r="F170" s="60">
        <v>112</v>
      </c>
      <c r="G170" s="60">
        <v>105</v>
      </c>
      <c r="J170" s="2" t="s">
        <v>21</v>
      </c>
      <c r="K170" s="58">
        <f>B170/$G170*100</f>
        <v>43.80952380952381</v>
      </c>
      <c r="L170" s="58">
        <f>C170/$G170*100</f>
        <v>30.476190476190478</v>
      </c>
      <c r="M170" s="58">
        <f>D170/$G170*100</f>
        <v>25.714285714285712</v>
      </c>
      <c r="N170" s="59">
        <f>E170/F170*100</f>
        <v>6.25</v>
      </c>
      <c r="O170" s="62"/>
      <c r="P170" s="62">
        <f>G170/$G170*100</f>
        <v>100</v>
      </c>
    </row>
    <row r="172" spans="1:16" x14ac:dyDescent="0.3">
      <c r="A172" s="2" t="s">
        <v>0</v>
      </c>
      <c r="B172" t="s">
        <v>203</v>
      </c>
      <c r="J172" s="2" t="s">
        <v>0</v>
      </c>
      <c r="K172" t="s">
        <v>203</v>
      </c>
    </row>
    <row r="173" spans="1:16" x14ac:dyDescent="0.3">
      <c r="A173" s="2" t="s">
        <v>2</v>
      </c>
      <c r="B173" t="s">
        <v>220</v>
      </c>
      <c r="J173" s="2" t="s">
        <v>2</v>
      </c>
      <c r="K173" t="s">
        <v>220</v>
      </c>
    </row>
    <row r="174" spans="1:16" x14ac:dyDescent="0.3">
      <c r="A174" s="2" t="s">
        <v>4</v>
      </c>
      <c r="B174" t="s">
        <v>216</v>
      </c>
      <c r="J174" s="2" t="s">
        <v>4</v>
      </c>
      <c r="K174" t="s">
        <v>216</v>
      </c>
    </row>
    <row r="175" spans="1:16" x14ac:dyDescent="0.3">
      <c r="A175" s="2" t="s">
        <v>6</v>
      </c>
      <c r="B175" t="s">
        <v>210</v>
      </c>
      <c r="J175" s="2" t="s">
        <v>6</v>
      </c>
      <c r="K175" t="s">
        <v>210</v>
      </c>
    </row>
    <row r="176" spans="1:16" ht="28.8" x14ac:dyDescent="0.3">
      <c r="B176" s="8" t="s">
        <v>217</v>
      </c>
      <c r="C176" s="8" t="s">
        <v>218</v>
      </c>
      <c r="D176" s="8" t="s">
        <v>219</v>
      </c>
      <c r="E176" s="8" t="s">
        <v>11</v>
      </c>
      <c r="F176" s="8" t="s">
        <v>12</v>
      </c>
      <c r="G176" s="8" t="s">
        <v>13</v>
      </c>
      <c r="K176" s="8" t="s">
        <v>217</v>
      </c>
      <c r="L176" s="8" t="s">
        <v>218</v>
      </c>
      <c r="M176" s="8" t="s">
        <v>219</v>
      </c>
      <c r="N176" s="8" t="s">
        <v>11</v>
      </c>
      <c r="O176" s="8" t="s">
        <v>12</v>
      </c>
      <c r="P176" s="8" t="s">
        <v>13</v>
      </c>
    </row>
    <row r="177" spans="1:16" x14ac:dyDescent="0.3">
      <c r="A177" s="2" t="s">
        <v>22</v>
      </c>
      <c r="B177">
        <v>30</v>
      </c>
      <c r="C177">
        <v>8</v>
      </c>
      <c r="D177">
        <v>4</v>
      </c>
      <c r="E177">
        <v>3</v>
      </c>
      <c r="F177">
        <v>45</v>
      </c>
      <c r="G177">
        <v>42</v>
      </c>
      <c r="J177" s="2" t="s">
        <v>22</v>
      </c>
      <c r="K177" s="20">
        <f t="shared" ref="K177:M179" si="44">B177/$G177*100</f>
        <v>71.428571428571431</v>
      </c>
      <c r="L177" s="20">
        <f t="shared" si="44"/>
        <v>19.047619047619047</v>
      </c>
      <c r="M177" s="20">
        <f>D177/$G177*100</f>
        <v>9.5238095238095237</v>
      </c>
      <c r="N177" s="22">
        <f>E177/F177*100</f>
        <v>6.666666666666667</v>
      </c>
      <c r="P177">
        <f>G177/$G177*100</f>
        <v>100</v>
      </c>
    </row>
    <row r="178" spans="1:16" x14ac:dyDescent="0.3">
      <c r="A178" s="2" t="s">
        <v>24</v>
      </c>
      <c r="B178">
        <v>9</v>
      </c>
      <c r="C178">
        <v>17</v>
      </c>
      <c r="D178">
        <v>6</v>
      </c>
      <c r="E178">
        <v>0</v>
      </c>
      <c r="F178">
        <v>32</v>
      </c>
      <c r="G178">
        <v>32</v>
      </c>
      <c r="J178" s="2" t="s">
        <v>24</v>
      </c>
      <c r="K178" s="20">
        <f t="shared" si="44"/>
        <v>28.125</v>
      </c>
      <c r="L178" s="20">
        <f t="shared" si="44"/>
        <v>53.125</v>
      </c>
      <c r="M178" s="20">
        <f t="shared" si="44"/>
        <v>18.75</v>
      </c>
      <c r="N178" s="22">
        <f t="shared" ref="N178:N179" si="45">E178/F178*100</f>
        <v>0</v>
      </c>
      <c r="O178" s="61"/>
      <c r="P178" s="61">
        <f t="shared" ref="P178:P179" si="46">G178/$G178*100</f>
        <v>100</v>
      </c>
    </row>
    <row r="179" spans="1:16" x14ac:dyDescent="0.3">
      <c r="A179" s="2" t="s">
        <v>141</v>
      </c>
      <c r="B179">
        <v>7</v>
      </c>
      <c r="C179">
        <v>7</v>
      </c>
      <c r="D179">
        <v>17</v>
      </c>
      <c r="E179">
        <v>4</v>
      </c>
      <c r="F179">
        <v>35</v>
      </c>
      <c r="G179">
        <v>31</v>
      </c>
      <c r="J179" s="2" t="s">
        <v>141</v>
      </c>
      <c r="K179" s="20">
        <f t="shared" si="44"/>
        <v>22.58064516129032</v>
      </c>
      <c r="L179" s="20">
        <f t="shared" si="44"/>
        <v>22.58064516129032</v>
      </c>
      <c r="M179" s="20">
        <f t="shared" si="44"/>
        <v>54.838709677419352</v>
      </c>
      <c r="N179" s="22">
        <f t="shared" si="45"/>
        <v>11.428571428571429</v>
      </c>
      <c r="O179" s="61"/>
      <c r="P179" s="61">
        <f t="shared" si="46"/>
        <v>100</v>
      </c>
    </row>
    <row r="180" spans="1:16" x14ac:dyDescent="0.3">
      <c r="A180" s="2" t="s">
        <v>21</v>
      </c>
      <c r="B180" s="60">
        <v>46</v>
      </c>
      <c r="C180" s="60">
        <v>32</v>
      </c>
      <c r="D180" s="60">
        <v>27</v>
      </c>
      <c r="E180" s="60">
        <v>7</v>
      </c>
      <c r="F180" s="60">
        <v>112</v>
      </c>
      <c r="G180" s="60">
        <v>105</v>
      </c>
      <c r="J180" s="2" t="s">
        <v>21</v>
      </c>
      <c r="K180" s="58">
        <f>B180/$G180*100</f>
        <v>43.80952380952381</v>
      </c>
      <c r="L180" s="58">
        <f>C180/$G180*100</f>
        <v>30.476190476190478</v>
      </c>
      <c r="M180" s="58">
        <f>D180/$G180*100</f>
        <v>25.714285714285712</v>
      </c>
      <c r="N180" s="59">
        <f>E180/F180*100</f>
        <v>6.25</v>
      </c>
      <c r="O180" s="62"/>
      <c r="P180" s="62">
        <f>G180/$G180*100</f>
        <v>100</v>
      </c>
    </row>
    <row r="182" spans="1:16" ht="15" thickBot="1" x14ac:dyDescent="0.35">
      <c r="A182" s="57"/>
      <c r="B182" s="27"/>
      <c r="C182" s="27"/>
      <c r="D182" s="27"/>
      <c r="E182" s="27"/>
      <c r="F182" s="27"/>
      <c r="G182" s="27"/>
      <c r="J182" s="57"/>
      <c r="K182" s="27"/>
      <c r="L182" s="27"/>
      <c r="M182" s="27"/>
      <c r="N182" s="27"/>
      <c r="O182" s="27"/>
      <c r="P182" s="27"/>
    </row>
    <row r="184" spans="1:16" x14ac:dyDescent="0.3">
      <c r="A184" s="2" t="s">
        <v>0</v>
      </c>
      <c r="B184" t="s">
        <v>203</v>
      </c>
      <c r="J184" s="2" t="s">
        <v>0</v>
      </c>
      <c r="K184" t="s">
        <v>203</v>
      </c>
    </row>
    <row r="185" spans="1:16" x14ac:dyDescent="0.3">
      <c r="A185" s="2" t="s">
        <v>2</v>
      </c>
      <c r="B185" t="s">
        <v>221</v>
      </c>
      <c r="J185" s="2" t="s">
        <v>2</v>
      </c>
      <c r="K185" t="s">
        <v>221</v>
      </c>
    </row>
    <row r="186" spans="1:16" x14ac:dyDescent="0.3">
      <c r="A186" s="2" t="s">
        <v>4</v>
      </c>
      <c r="B186" t="s">
        <v>216</v>
      </c>
      <c r="J186" s="2" t="s">
        <v>4</v>
      </c>
      <c r="K186" t="s">
        <v>216</v>
      </c>
    </row>
    <row r="187" spans="1:16" x14ac:dyDescent="0.3">
      <c r="A187" s="2" t="s">
        <v>6</v>
      </c>
      <c r="B187" t="s">
        <v>209</v>
      </c>
      <c r="J187" s="2" t="s">
        <v>6</v>
      </c>
      <c r="K187" t="s">
        <v>209</v>
      </c>
    </row>
    <row r="188" spans="1:16" ht="28.8" x14ac:dyDescent="0.3">
      <c r="B188" s="4" t="s">
        <v>217</v>
      </c>
      <c r="C188" s="4" t="s">
        <v>218</v>
      </c>
      <c r="D188" s="4" t="s">
        <v>219</v>
      </c>
      <c r="E188" s="4" t="s">
        <v>11</v>
      </c>
      <c r="F188" s="4" t="s">
        <v>12</v>
      </c>
      <c r="G188" s="4" t="s">
        <v>13</v>
      </c>
      <c r="K188" s="4" t="s">
        <v>217</v>
      </c>
      <c r="L188" s="4" t="s">
        <v>218</v>
      </c>
      <c r="M188" s="4" t="s">
        <v>219</v>
      </c>
      <c r="N188" s="4" t="s">
        <v>11</v>
      </c>
      <c r="O188" s="4" t="s">
        <v>12</v>
      </c>
      <c r="P188" s="4" t="s">
        <v>13</v>
      </c>
    </row>
    <row r="189" spans="1:16" x14ac:dyDescent="0.3">
      <c r="A189" s="2" t="s">
        <v>14</v>
      </c>
      <c r="B189">
        <v>2</v>
      </c>
      <c r="C189">
        <v>3</v>
      </c>
      <c r="D189">
        <v>3</v>
      </c>
      <c r="E189">
        <v>0</v>
      </c>
      <c r="F189">
        <v>8</v>
      </c>
      <c r="G189">
        <v>8</v>
      </c>
      <c r="J189" s="2" t="s">
        <v>14</v>
      </c>
      <c r="K189" s="20">
        <f t="shared" ref="K189:M195" si="47">B189/$G189*100</f>
        <v>25</v>
      </c>
      <c r="L189" s="20">
        <f t="shared" si="47"/>
        <v>37.5</v>
      </c>
      <c r="M189" s="20">
        <f>D189/$G189*100</f>
        <v>37.5</v>
      </c>
      <c r="N189" s="22">
        <f>E189/F189*100</f>
        <v>0</v>
      </c>
      <c r="P189">
        <f>G189/$G189*100</f>
        <v>100</v>
      </c>
    </row>
    <row r="190" spans="1:16" x14ac:dyDescent="0.3">
      <c r="A190" s="2" t="s">
        <v>15</v>
      </c>
      <c r="B190">
        <v>4</v>
      </c>
      <c r="C190">
        <v>5</v>
      </c>
      <c r="D190">
        <v>1</v>
      </c>
      <c r="E190">
        <v>2</v>
      </c>
      <c r="F190">
        <v>12</v>
      </c>
      <c r="G190">
        <v>10</v>
      </c>
      <c r="J190" s="2" t="s">
        <v>15</v>
      </c>
      <c r="K190" s="20">
        <f t="shared" si="47"/>
        <v>40</v>
      </c>
      <c r="L190" s="20">
        <f t="shared" si="47"/>
        <v>50</v>
      </c>
      <c r="M190" s="20">
        <f t="shared" si="47"/>
        <v>10</v>
      </c>
      <c r="N190" s="22">
        <f t="shared" ref="N190:N195" si="48">E190/F190*100</f>
        <v>16.666666666666664</v>
      </c>
      <c r="O190" s="61"/>
      <c r="P190" s="61">
        <f t="shared" ref="P190:P195" si="49">G190/$G190*100</f>
        <v>100</v>
      </c>
    </row>
    <row r="191" spans="1:16" x14ac:dyDescent="0.3">
      <c r="A191" s="2" t="s">
        <v>16</v>
      </c>
      <c r="B191">
        <v>25</v>
      </c>
      <c r="C191">
        <v>7</v>
      </c>
      <c r="D191">
        <v>1</v>
      </c>
      <c r="E191">
        <v>1</v>
      </c>
      <c r="F191">
        <v>34</v>
      </c>
      <c r="G191">
        <v>33</v>
      </c>
      <c r="J191" s="2" t="s">
        <v>16</v>
      </c>
      <c r="K191" s="20">
        <f t="shared" si="47"/>
        <v>75.757575757575751</v>
      </c>
      <c r="L191" s="20">
        <f t="shared" si="47"/>
        <v>21.212121212121211</v>
      </c>
      <c r="M191" s="20">
        <f t="shared" si="47"/>
        <v>3.0303030303030303</v>
      </c>
      <c r="N191" s="22">
        <f t="shared" si="48"/>
        <v>2.9411764705882351</v>
      </c>
      <c r="O191" s="61"/>
      <c r="P191" s="61">
        <f t="shared" si="49"/>
        <v>100</v>
      </c>
    </row>
    <row r="192" spans="1:16" x14ac:dyDescent="0.3">
      <c r="A192" s="2" t="s">
        <v>17</v>
      </c>
      <c r="B192">
        <v>5</v>
      </c>
      <c r="C192">
        <v>7</v>
      </c>
      <c r="D192">
        <v>4</v>
      </c>
      <c r="E192">
        <v>0</v>
      </c>
      <c r="F192">
        <v>16</v>
      </c>
      <c r="G192">
        <v>16</v>
      </c>
      <c r="J192" s="2" t="s">
        <v>17</v>
      </c>
      <c r="K192" s="20">
        <f t="shared" si="47"/>
        <v>31.25</v>
      </c>
      <c r="L192" s="20">
        <f t="shared" si="47"/>
        <v>43.75</v>
      </c>
      <c r="M192" s="20">
        <f t="shared" si="47"/>
        <v>25</v>
      </c>
      <c r="N192" s="22">
        <f t="shared" si="48"/>
        <v>0</v>
      </c>
      <c r="O192" s="61"/>
      <c r="P192" s="61">
        <f t="shared" si="49"/>
        <v>100</v>
      </c>
    </row>
    <row r="193" spans="1:16" x14ac:dyDescent="0.3">
      <c r="A193" s="2" t="s">
        <v>18</v>
      </c>
      <c r="B193">
        <v>7</v>
      </c>
      <c r="C193">
        <v>7</v>
      </c>
      <c r="D193">
        <v>2</v>
      </c>
      <c r="E193">
        <v>1</v>
      </c>
      <c r="F193">
        <v>17</v>
      </c>
      <c r="G193">
        <v>16</v>
      </c>
      <c r="J193" s="2" t="s">
        <v>18</v>
      </c>
      <c r="K193" s="20">
        <f t="shared" si="47"/>
        <v>43.75</v>
      </c>
      <c r="L193" s="20">
        <f t="shared" si="47"/>
        <v>43.75</v>
      </c>
      <c r="M193" s="20">
        <f t="shared" si="47"/>
        <v>12.5</v>
      </c>
      <c r="N193" s="22">
        <f t="shared" si="48"/>
        <v>5.8823529411764701</v>
      </c>
      <c r="O193" s="61"/>
      <c r="P193" s="61">
        <f t="shared" si="49"/>
        <v>100</v>
      </c>
    </row>
    <row r="194" spans="1:16" x14ac:dyDescent="0.3">
      <c r="A194" s="2" t="s">
        <v>19</v>
      </c>
      <c r="B194">
        <v>2</v>
      </c>
      <c r="C194">
        <v>0</v>
      </c>
      <c r="D194">
        <v>1</v>
      </c>
      <c r="E194">
        <v>0</v>
      </c>
      <c r="F194">
        <v>3</v>
      </c>
      <c r="G194">
        <v>3</v>
      </c>
      <c r="J194" s="2" t="s">
        <v>19</v>
      </c>
      <c r="K194" s="20">
        <f t="shared" si="47"/>
        <v>66.666666666666657</v>
      </c>
      <c r="L194" s="20">
        <f t="shared" si="47"/>
        <v>0</v>
      </c>
      <c r="M194" s="20">
        <f t="shared" si="47"/>
        <v>33.333333333333329</v>
      </c>
      <c r="N194" s="22">
        <f t="shared" si="48"/>
        <v>0</v>
      </c>
      <c r="O194" s="61"/>
      <c r="P194" s="61">
        <f t="shared" si="49"/>
        <v>100</v>
      </c>
    </row>
    <row r="195" spans="1:16" x14ac:dyDescent="0.3">
      <c r="A195" s="2" t="s">
        <v>20</v>
      </c>
      <c r="B195">
        <v>1</v>
      </c>
      <c r="C195">
        <v>6</v>
      </c>
      <c r="D195">
        <v>13</v>
      </c>
      <c r="E195">
        <v>2</v>
      </c>
      <c r="F195">
        <v>22</v>
      </c>
      <c r="G195">
        <v>20</v>
      </c>
      <c r="J195" s="2" t="s">
        <v>20</v>
      </c>
      <c r="K195" s="20">
        <f t="shared" si="47"/>
        <v>5</v>
      </c>
      <c r="L195" s="20">
        <f t="shared" si="47"/>
        <v>30</v>
      </c>
      <c r="M195" s="20">
        <f t="shared" si="47"/>
        <v>65</v>
      </c>
      <c r="N195" s="22">
        <f t="shared" si="48"/>
        <v>9.0909090909090917</v>
      </c>
      <c r="O195" s="61"/>
      <c r="P195" s="61">
        <f t="shared" si="49"/>
        <v>100</v>
      </c>
    </row>
    <row r="196" spans="1:16" x14ac:dyDescent="0.3">
      <c r="A196" s="2" t="s">
        <v>21</v>
      </c>
      <c r="B196" s="60">
        <v>46</v>
      </c>
      <c r="C196" s="60">
        <v>35</v>
      </c>
      <c r="D196" s="60">
        <v>25</v>
      </c>
      <c r="E196" s="60">
        <v>6</v>
      </c>
      <c r="F196" s="60">
        <v>112</v>
      </c>
      <c r="G196" s="60">
        <v>106</v>
      </c>
      <c r="J196" s="2" t="s">
        <v>21</v>
      </c>
      <c r="K196" s="58">
        <f>B196/$G196*100</f>
        <v>43.39622641509434</v>
      </c>
      <c r="L196" s="58">
        <f>C196/$G196*100</f>
        <v>33.018867924528301</v>
      </c>
      <c r="M196" s="58">
        <f>D196/$G196*100</f>
        <v>23.584905660377359</v>
      </c>
      <c r="N196" s="59">
        <f>E196/F196*100</f>
        <v>5.3571428571428568</v>
      </c>
      <c r="O196" s="62"/>
      <c r="P196" s="62">
        <f>G196/$G196*100</f>
        <v>100</v>
      </c>
    </row>
    <row r="198" spans="1:16" x14ac:dyDescent="0.3">
      <c r="A198" s="2" t="s">
        <v>0</v>
      </c>
      <c r="B198" t="s">
        <v>203</v>
      </c>
      <c r="J198" s="2" t="s">
        <v>0</v>
      </c>
      <c r="K198" t="s">
        <v>203</v>
      </c>
    </row>
    <row r="199" spans="1:16" x14ac:dyDescent="0.3">
      <c r="A199" s="2" t="s">
        <v>2</v>
      </c>
      <c r="B199" t="s">
        <v>221</v>
      </c>
      <c r="J199" s="2" t="s">
        <v>2</v>
      </c>
      <c r="K199" t="s">
        <v>221</v>
      </c>
    </row>
    <row r="200" spans="1:16" x14ac:dyDescent="0.3">
      <c r="A200" s="2" t="s">
        <v>4</v>
      </c>
      <c r="B200" t="s">
        <v>216</v>
      </c>
      <c r="J200" s="2" t="s">
        <v>4</v>
      </c>
      <c r="K200" t="s">
        <v>216</v>
      </c>
    </row>
    <row r="201" spans="1:16" x14ac:dyDescent="0.3">
      <c r="A201" s="2" t="s">
        <v>6</v>
      </c>
      <c r="B201" t="s">
        <v>209</v>
      </c>
      <c r="J201" s="2" t="s">
        <v>6</v>
      </c>
      <c r="K201" t="s">
        <v>209</v>
      </c>
    </row>
    <row r="202" spans="1:16" ht="28.8" x14ac:dyDescent="0.3">
      <c r="B202" s="8" t="s">
        <v>217</v>
      </c>
      <c r="C202" s="8" t="s">
        <v>218</v>
      </c>
      <c r="D202" s="8" t="s">
        <v>219</v>
      </c>
      <c r="E202" s="8" t="s">
        <v>11</v>
      </c>
      <c r="F202" s="8" t="s">
        <v>12</v>
      </c>
      <c r="G202" s="8" t="s">
        <v>13</v>
      </c>
      <c r="K202" s="8" t="s">
        <v>217</v>
      </c>
      <c r="L202" s="8" t="s">
        <v>218</v>
      </c>
      <c r="M202" s="8" t="s">
        <v>219</v>
      </c>
      <c r="N202" s="8" t="s">
        <v>11</v>
      </c>
      <c r="O202" s="8" t="s">
        <v>12</v>
      </c>
      <c r="P202" s="8" t="s">
        <v>13</v>
      </c>
    </row>
    <row r="203" spans="1:16" x14ac:dyDescent="0.3">
      <c r="A203" s="2" t="s">
        <v>22</v>
      </c>
      <c r="B203">
        <v>33</v>
      </c>
      <c r="C203">
        <v>7</v>
      </c>
      <c r="D203">
        <v>3</v>
      </c>
      <c r="E203">
        <v>2</v>
      </c>
      <c r="F203">
        <v>45</v>
      </c>
      <c r="G203">
        <v>43</v>
      </c>
      <c r="J203" s="2" t="s">
        <v>22</v>
      </c>
      <c r="K203" s="20">
        <f t="shared" ref="K203:M205" si="50">B203/$G203*100</f>
        <v>76.744186046511629</v>
      </c>
      <c r="L203" s="20">
        <f t="shared" si="50"/>
        <v>16.279069767441861</v>
      </c>
      <c r="M203" s="20">
        <f>D203/$G203*100</f>
        <v>6.9767441860465116</v>
      </c>
      <c r="N203" s="22">
        <f>E203/F203*100</f>
        <v>4.4444444444444446</v>
      </c>
      <c r="P203">
        <f>G203/$G203*100</f>
        <v>100</v>
      </c>
    </row>
    <row r="204" spans="1:16" x14ac:dyDescent="0.3">
      <c r="A204" s="2" t="s">
        <v>24</v>
      </c>
      <c r="B204">
        <v>7</v>
      </c>
      <c r="C204">
        <v>18</v>
      </c>
      <c r="D204">
        <v>7</v>
      </c>
      <c r="E204">
        <v>0</v>
      </c>
      <c r="F204">
        <v>32</v>
      </c>
      <c r="G204">
        <v>32</v>
      </c>
      <c r="J204" s="2" t="s">
        <v>24</v>
      </c>
      <c r="K204" s="20">
        <f t="shared" si="50"/>
        <v>21.875</v>
      </c>
      <c r="L204" s="20">
        <f t="shared" si="50"/>
        <v>56.25</v>
      </c>
      <c r="M204" s="20">
        <f t="shared" si="50"/>
        <v>21.875</v>
      </c>
      <c r="N204" s="22">
        <f t="shared" ref="N204:N205" si="51">E204/F204*100</f>
        <v>0</v>
      </c>
      <c r="O204" s="61"/>
      <c r="P204" s="61">
        <f t="shared" ref="P204:P205" si="52">G204/$G204*100</f>
        <v>100</v>
      </c>
    </row>
    <row r="205" spans="1:16" x14ac:dyDescent="0.3">
      <c r="A205" s="2" t="s">
        <v>141</v>
      </c>
      <c r="B205">
        <v>6</v>
      </c>
      <c r="C205">
        <v>10</v>
      </c>
      <c r="D205">
        <v>15</v>
      </c>
      <c r="E205">
        <v>4</v>
      </c>
      <c r="F205">
        <v>35</v>
      </c>
      <c r="G205">
        <v>31</v>
      </c>
      <c r="J205" s="2" t="s">
        <v>141</v>
      </c>
      <c r="K205" s="20">
        <f t="shared" si="50"/>
        <v>19.35483870967742</v>
      </c>
      <c r="L205" s="20">
        <f t="shared" si="50"/>
        <v>32.258064516129032</v>
      </c>
      <c r="M205" s="20">
        <f t="shared" si="50"/>
        <v>48.387096774193552</v>
      </c>
      <c r="N205" s="22">
        <f t="shared" si="51"/>
        <v>11.428571428571429</v>
      </c>
      <c r="O205" s="61"/>
      <c r="P205" s="61">
        <f t="shared" si="52"/>
        <v>100</v>
      </c>
    </row>
    <row r="206" spans="1:16" x14ac:dyDescent="0.3">
      <c r="A206" s="2" t="s">
        <v>21</v>
      </c>
      <c r="B206" s="60">
        <v>46</v>
      </c>
      <c r="C206" s="60">
        <v>35</v>
      </c>
      <c r="D206" s="60">
        <v>25</v>
      </c>
      <c r="E206" s="60">
        <v>6</v>
      </c>
      <c r="F206" s="60">
        <v>112</v>
      </c>
      <c r="G206" s="60">
        <v>106</v>
      </c>
      <c r="J206" s="2" t="s">
        <v>21</v>
      </c>
      <c r="K206" s="58">
        <f>B206/$G206*100</f>
        <v>43.39622641509434</v>
      </c>
      <c r="L206" s="58">
        <f>C206/$G206*100</f>
        <v>33.018867924528301</v>
      </c>
      <c r="M206" s="58">
        <f>D206/$G206*100</f>
        <v>23.584905660377359</v>
      </c>
      <c r="N206" s="59">
        <f>E206/F206*100</f>
        <v>5.3571428571428568</v>
      </c>
      <c r="O206" s="62"/>
      <c r="P206" s="62">
        <f>G206/$G206*100</f>
        <v>100</v>
      </c>
    </row>
    <row r="208" spans="1:16" ht="15" thickBot="1" x14ac:dyDescent="0.35">
      <c r="A208" s="57"/>
      <c r="B208" s="27"/>
      <c r="C208" s="27"/>
      <c r="D208" s="27"/>
      <c r="E208" s="27"/>
      <c r="F208" s="27"/>
      <c r="G208" s="27"/>
      <c r="J208" s="57"/>
      <c r="K208" s="27"/>
      <c r="L208" s="27"/>
      <c r="M208" s="27"/>
      <c r="N208" s="27"/>
      <c r="O208" s="27"/>
      <c r="P208" s="27"/>
    </row>
    <row r="210" spans="1:16" x14ac:dyDescent="0.3">
      <c r="A210" s="2" t="s">
        <v>0</v>
      </c>
      <c r="B210" t="s">
        <v>203</v>
      </c>
      <c r="J210" s="2" t="s">
        <v>0</v>
      </c>
      <c r="K210" t="s">
        <v>203</v>
      </c>
    </row>
    <row r="211" spans="1:16" x14ac:dyDescent="0.3">
      <c r="A211" s="2" t="s">
        <v>2</v>
      </c>
      <c r="B211" t="s">
        <v>222</v>
      </c>
      <c r="J211" s="2" t="s">
        <v>2</v>
      </c>
      <c r="K211" t="s">
        <v>222</v>
      </c>
    </row>
    <row r="212" spans="1:16" x14ac:dyDescent="0.3">
      <c r="A212" s="2" t="s">
        <v>4</v>
      </c>
      <c r="B212" t="s">
        <v>216</v>
      </c>
      <c r="J212" s="2" t="s">
        <v>4</v>
      </c>
      <c r="K212" t="s">
        <v>216</v>
      </c>
    </row>
    <row r="213" spans="1:16" x14ac:dyDescent="0.3">
      <c r="A213" s="2" t="s">
        <v>6</v>
      </c>
      <c r="B213" t="s">
        <v>208</v>
      </c>
      <c r="J213" s="2" t="s">
        <v>6</v>
      </c>
      <c r="K213" t="s">
        <v>208</v>
      </c>
    </row>
    <row r="214" spans="1:16" ht="28.8" x14ac:dyDescent="0.3">
      <c r="B214" s="4" t="s">
        <v>217</v>
      </c>
      <c r="C214" s="4" t="s">
        <v>218</v>
      </c>
      <c r="D214" s="4" t="s">
        <v>219</v>
      </c>
      <c r="E214" s="4" t="s">
        <v>11</v>
      </c>
      <c r="F214" s="4" t="s">
        <v>12</v>
      </c>
      <c r="G214" s="4" t="s">
        <v>13</v>
      </c>
      <c r="K214" s="4" t="s">
        <v>217</v>
      </c>
      <c r="L214" s="4" t="s">
        <v>218</v>
      </c>
      <c r="M214" s="4" t="s">
        <v>219</v>
      </c>
      <c r="N214" s="4" t="s">
        <v>11</v>
      </c>
      <c r="O214" s="4" t="s">
        <v>12</v>
      </c>
      <c r="P214" s="4" t="s">
        <v>13</v>
      </c>
    </row>
    <row r="215" spans="1:16" x14ac:dyDescent="0.3">
      <c r="A215" s="2" t="s">
        <v>14</v>
      </c>
      <c r="B215">
        <v>5</v>
      </c>
      <c r="C215">
        <v>3</v>
      </c>
      <c r="D215">
        <v>0</v>
      </c>
      <c r="E215">
        <v>0</v>
      </c>
      <c r="F215">
        <v>8</v>
      </c>
      <c r="G215">
        <v>8</v>
      </c>
      <c r="J215" s="2" t="s">
        <v>14</v>
      </c>
      <c r="K215" s="20">
        <f t="shared" ref="K215:M221" si="53">B215/$G215*100</f>
        <v>62.5</v>
      </c>
      <c r="L215" s="20">
        <f t="shared" si="53"/>
        <v>37.5</v>
      </c>
      <c r="M215" s="20">
        <f>D215/$G215*100</f>
        <v>0</v>
      </c>
      <c r="N215" s="22">
        <f>E215/F215*100</f>
        <v>0</v>
      </c>
      <c r="P215">
        <f>G215/$G215*100</f>
        <v>100</v>
      </c>
    </row>
    <row r="216" spans="1:16" x14ac:dyDescent="0.3">
      <c r="A216" s="2" t="s">
        <v>15</v>
      </c>
      <c r="B216">
        <v>5</v>
      </c>
      <c r="C216">
        <v>1</v>
      </c>
      <c r="D216">
        <v>4</v>
      </c>
      <c r="E216">
        <v>2</v>
      </c>
      <c r="F216">
        <v>12</v>
      </c>
      <c r="G216">
        <v>10</v>
      </c>
      <c r="J216" s="2" t="s">
        <v>15</v>
      </c>
      <c r="K216" s="20">
        <f t="shared" si="53"/>
        <v>50</v>
      </c>
      <c r="L216" s="20">
        <f t="shared" si="53"/>
        <v>10</v>
      </c>
      <c r="M216" s="20">
        <f t="shared" si="53"/>
        <v>40</v>
      </c>
      <c r="N216" s="22">
        <f t="shared" ref="N216:N221" si="54">E216/F216*100</f>
        <v>16.666666666666664</v>
      </c>
      <c r="O216" s="61"/>
      <c r="P216" s="61">
        <f t="shared" ref="P216:P221" si="55">G216/$G216*100</f>
        <v>100</v>
      </c>
    </row>
    <row r="217" spans="1:16" x14ac:dyDescent="0.3">
      <c r="A217" s="2" t="s">
        <v>16</v>
      </c>
      <c r="B217">
        <v>28</v>
      </c>
      <c r="C217">
        <v>2</v>
      </c>
      <c r="D217">
        <v>3</v>
      </c>
      <c r="E217">
        <v>1</v>
      </c>
      <c r="F217">
        <v>34</v>
      </c>
      <c r="G217">
        <v>33</v>
      </c>
      <c r="J217" s="2" t="s">
        <v>16</v>
      </c>
      <c r="K217" s="20">
        <f t="shared" si="53"/>
        <v>84.848484848484844</v>
      </c>
      <c r="L217" s="20">
        <f t="shared" si="53"/>
        <v>6.0606060606060606</v>
      </c>
      <c r="M217" s="20">
        <f t="shared" si="53"/>
        <v>9.0909090909090917</v>
      </c>
      <c r="N217" s="22">
        <f t="shared" si="54"/>
        <v>2.9411764705882351</v>
      </c>
      <c r="O217" s="61"/>
      <c r="P217" s="61">
        <f t="shared" si="55"/>
        <v>100</v>
      </c>
    </row>
    <row r="218" spans="1:16" x14ac:dyDescent="0.3">
      <c r="A218" s="2" t="s">
        <v>17</v>
      </c>
      <c r="B218">
        <v>5</v>
      </c>
      <c r="C218">
        <v>9</v>
      </c>
      <c r="D218">
        <v>2</v>
      </c>
      <c r="E218">
        <v>0</v>
      </c>
      <c r="F218">
        <v>16</v>
      </c>
      <c r="G218">
        <v>16</v>
      </c>
      <c r="J218" s="2" t="s">
        <v>17</v>
      </c>
      <c r="K218" s="20">
        <f t="shared" si="53"/>
        <v>31.25</v>
      </c>
      <c r="L218" s="20">
        <f t="shared" si="53"/>
        <v>56.25</v>
      </c>
      <c r="M218" s="20">
        <f t="shared" si="53"/>
        <v>12.5</v>
      </c>
      <c r="N218" s="22">
        <f t="shared" si="54"/>
        <v>0</v>
      </c>
      <c r="O218" s="61"/>
      <c r="P218" s="61">
        <f t="shared" si="55"/>
        <v>100</v>
      </c>
    </row>
    <row r="219" spans="1:16" x14ac:dyDescent="0.3">
      <c r="A219" s="2" t="s">
        <v>18</v>
      </c>
      <c r="B219">
        <v>7</v>
      </c>
      <c r="C219">
        <v>7</v>
      </c>
      <c r="D219">
        <v>2</v>
      </c>
      <c r="E219">
        <v>1</v>
      </c>
      <c r="F219">
        <v>17</v>
      </c>
      <c r="G219">
        <v>16</v>
      </c>
      <c r="J219" s="2" t="s">
        <v>18</v>
      </c>
      <c r="K219" s="20">
        <f t="shared" si="53"/>
        <v>43.75</v>
      </c>
      <c r="L219" s="20">
        <f t="shared" si="53"/>
        <v>43.75</v>
      </c>
      <c r="M219" s="20">
        <f t="shared" si="53"/>
        <v>12.5</v>
      </c>
      <c r="N219" s="22">
        <f t="shared" si="54"/>
        <v>5.8823529411764701</v>
      </c>
      <c r="O219" s="61"/>
      <c r="P219" s="61">
        <f t="shared" si="55"/>
        <v>100</v>
      </c>
    </row>
    <row r="220" spans="1:16" x14ac:dyDescent="0.3">
      <c r="A220" s="2" t="s">
        <v>19</v>
      </c>
      <c r="B220">
        <v>2</v>
      </c>
      <c r="C220">
        <v>0</v>
      </c>
      <c r="D220">
        <v>1</v>
      </c>
      <c r="E220">
        <v>0</v>
      </c>
      <c r="F220">
        <v>3</v>
      </c>
      <c r="G220">
        <v>3</v>
      </c>
      <c r="J220" s="2" t="s">
        <v>19</v>
      </c>
      <c r="K220" s="20">
        <f t="shared" si="53"/>
        <v>66.666666666666657</v>
      </c>
      <c r="L220" s="20">
        <f t="shared" si="53"/>
        <v>0</v>
      </c>
      <c r="M220" s="20">
        <f t="shared" si="53"/>
        <v>33.333333333333329</v>
      </c>
      <c r="N220" s="22">
        <f t="shared" si="54"/>
        <v>0</v>
      </c>
      <c r="O220" s="61"/>
      <c r="P220" s="61">
        <f t="shared" si="55"/>
        <v>100</v>
      </c>
    </row>
    <row r="221" spans="1:16" x14ac:dyDescent="0.3">
      <c r="A221" s="2" t="s">
        <v>20</v>
      </c>
      <c r="B221">
        <v>2</v>
      </c>
      <c r="C221">
        <v>3</v>
      </c>
      <c r="D221">
        <v>16</v>
      </c>
      <c r="E221">
        <v>1</v>
      </c>
      <c r="F221">
        <v>22</v>
      </c>
      <c r="G221">
        <v>21</v>
      </c>
      <c r="J221" s="2" t="s">
        <v>20</v>
      </c>
      <c r="K221" s="20">
        <f t="shared" si="53"/>
        <v>9.5238095238095237</v>
      </c>
      <c r="L221" s="20">
        <f t="shared" si="53"/>
        <v>14.285714285714285</v>
      </c>
      <c r="M221" s="20">
        <f t="shared" si="53"/>
        <v>76.19047619047619</v>
      </c>
      <c r="N221" s="22">
        <f t="shared" si="54"/>
        <v>4.5454545454545459</v>
      </c>
      <c r="O221" s="61"/>
      <c r="P221" s="61">
        <f t="shared" si="55"/>
        <v>100</v>
      </c>
    </row>
    <row r="222" spans="1:16" x14ac:dyDescent="0.3">
      <c r="A222" s="2" t="s">
        <v>21</v>
      </c>
      <c r="B222" s="60">
        <v>54</v>
      </c>
      <c r="C222" s="60">
        <v>25</v>
      </c>
      <c r="D222" s="60">
        <v>28</v>
      </c>
      <c r="E222" s="60">
        <v>5</v>
      </c>
      <c r="F222" s="60">
        <v>112</v>
      </c>
      <c r="G222" s="60">
        <v>107</v>
      </c>
      <c r="J222" s="2" t="s">
        <v>21</v>
      </c>
      <c r="K222" s="58">
        <f>B222/$G222*100</f>
        <v>50.467289719626166</v>
      </c>
      <c r="L222" s="58">
        <f>C222/$G222*100</f>
        <v>23.364485981308412</v>
      </c>
      <c r="M222" s="58">
        <f>D222/$G222*100</f>
        <v>26.168224299065418</v>
      </c>
      <c r="N222" s="59">
        <f>E222/F222*100</f>
        <v>4.4642857142857144</v>
      </c>
      <c r="O222" s="62"/>
      <c r="P222" s="62">
        <f>G222/$G222*100</f>
        <v>100</v>
      </c>
    </row>
    <row r="224" spans="1:16" x14ac:dyDescent="0.3">
      <c r="A224" s="2" t="s">
        <v>0</v>
      </c>
      <c r="B224" t="s">
        <v>203</v>
      </c>
      <c r="J224" s="2" t="s">
        <v>0</v>
      </c>
      <c r="K224" t="s">
        <v>203</v>
      </c>
    </row>
    <row r="225" spans="1:16" x14ac:dyDescent="0.3">
      <c r="A225" s="2" t="s">
        <v>2</v>
      </c>
      <c r="B225" t="s">
        <v>222</v>
      </c>
      <c r="J225" s="2" t="s">
        <v>2</v>
      </c>
      <c r="K225" t="s">
        <v>222</v>
      </c>
    </row>
    <row r="226" spans="1:16" x14ac:dyDescent="0.3">
      <c r="A226" s="2" t="s">
        <v>4</v>
      </c>
      <c r="B226" t="s">
        <v>216</v>
      </c>
      <c r="J226" s="2" t="s">
        <v>4</v>
      </c>
      <c r="K226" t="s">
        <v>216</v>
      </c>
    </row>
    <row r="227" spans="1:16" x14ac:dyDescent="0.3">
      <c r="A227" s="2" t="s">
        <v>6</v>
      </c>
      <c r="B227" t="s">
        <v>208</v>
      </c>
      <c r="J227" s="2" t="s">
        <v>6</v>
      </c>
      <c r="K227" t="s">
        <v>208</v>
      </c>
    </row>
    <row r="228" spans="1:16" ht="28.8" x14ac:dyDescent="0.3">
      <c r="B228" s="8" t="s">
        <v>217</v>
      </c>
      <c r="C228" s="8" t="s">
        <v>218</v>
      </c>
      <c r="D228" s="8" t="s">
        <v>219</v>
      </c>
      <c r="E228" s="8" t="s">
        <v>11</v>
      </c>
      <c r="F228" s="8" t="s">
        <v>12</v>
      </c>
      <c r="G228" s="8" t="s">
        <v>13</v>
      </c>
      <c r="K228" s="8" t="s">
        <v>217</v>
      </c>
      <c r="L228" s="8" t="s">
        <v>218</v>
      </c>
      <c r="M228" s="8" t="s">
        <v>219</v>
      </c>
      <c r="N228" s="8" t="s">
        <v>11</v>
      </c>
      <c r="O228" s="8" t="s">
        <v>12</v>
      </c>
      <c r="P228" s="8" t="s">
        <v>13</v>
      </c>
    </row>
    <row r="229" spans="1:16" x14ac:dyDescent="0.3">
      <c r="A229" s="2" t="s">
        <v>22</v>
      </c>
      <c r="B229">
        <v>36</v>
      </c>
      <c r="C229">
        <v>4</v>
      </c>
      <c r="D229">
        <v>3</v>
      </c>
      <c r="E229">
        <v>2</v>
      </c>
      <c r="F229">
        <v>45</v>
      </c>
      <c r="G229">
        <v>43</v>
      </c>
      <c r="J229" s="2" t="s">
        <v>22</v>
      </c>
      <c r="K229" s="20">
        <f t="shared" ref="K229:M231" si="56">B229/$G229*100</f>
        <v>83.720930232558146</v>
      </c>
      <c r="L229" s="20">
        <f t="shared" si="56"/>
        <v>9.3023255813953494</v>
      </c>
      <c r="M229" s="20">
        <f>D229/$G229*100</f>
        <v>6.9767441860465116</v>
      </c>
      <c r="N229" s="22">
        <f>E229/F229*100</f>
        <v>4.4444444444444446</v>
      </c>
      <c r="P229">
        <f>G229/$G229*100</f>
        <v>100</v>
      </c>
    </row>
    <row r="230" spans="1:16" x14ac:dyDescent="0.3">
      <c r="A230" s="2" t="s">
        <v>24</v>
      </c>
      <c r="B230">
        <v>13</v>
      </c>
      <c r="C230">
        <v>12</v>
      </c>
      <c r="D230">
        <v>7</v>
      </c>
      <c r="E230">
        <v>0</v>
      </c>
      <c r="F230">
        <v>32</v>
      </c>
      <c r="G230">
        <v>32</v>
      </c>
      <c r="J230" s="2" t="s">
        <v>24</v>
      </c>
      <c r="K230" s="20">
        <f t="shared" si="56"/>
        <v>40.625</v>
      </c>
      <c r="L230" s="20">
        <f t="shared" si="56"/>
        <v>37.5</v>
      </c>
      <c r="M230" s="20">
        <f t="shared" si="56"/>
        <v>21.875</v>
      </c>
      <c r="N230" s="22">
        <f t="shared" ref="N230:N231" si="57">E230/F230*100</f>
        <v>0</v>
      </c>
      <c r="O230" s="61"/>
      <c r="P230" s="61">
        <f t="shared" ref="P230:P231" si="58">G230/$G230*100</f>
        <v>100</v>
      </c>
    </row>
    <row r="231" spans="1:16" x14ac:dyDescent="0.3">
      <c r="A231" s="2" t="s">
        <v>141</v>
      </c>
      <c r="B231">
        <v>5</v>
      </c>
      <c r="C231">
        <v>9</v>
      </c>
      <c r="D231">
        <v>18</v>
      </c>
      <c r="E231">
        <v>3</v>
      </c>
      <c r="F231">
        <v>35</v>
      </c>
      <c r="G231">
        <v>32</v>
      </c>
      <c r="J231" s="2" t="s">
        <v>141</v>
      </c>
      <c r="K231" s="20">
        <f t="shared" si="56"/>
        <v>15.625</v>
      </c>
      <c r="L231" s="20">
        <f t="shared" si="56"/>
        <v>28.125</v>
      </c>
      <c r="M231" s="20">
        <f t="shared" si="56"/>
        <v>56.25</v>
      </c>
      <c r="N231" s="22">
        <f t="shared" si="57"/>
        <v>8.5714285714285712</v>
      </c>
      <c r="O231" s="61"/>
      <c r="P231" s="61">
        <f t="shared" si="58"/>
        <v>100</v>
      </c>
    </row>
    <row r="232" spans="1:16" x14ac:dyDescent="0.3">
      <c r="A232" s="2" t="s">
        <v>21</v>
      </c>
      <c r="B232" s="60">
        <v>54</v>
      </c>
      <c r="C232" s="60">
        <v>25</v>
      </c>
      <c r="D232" s="60">
        <v>28</v>
      </c>
      <c r="E232" s="60">
        <v>5</v>
      </c>
      <c r="F232" s="60">
        <v>112</v>
      </c>
      <c r="G232" s="60">
        <v>107</v>
      </c>
      <c r="J232" s="2" t="s">
        <v>21</v>
      </c>
      <c r="K232" s="58">
        <f>B232/$G232*100</f>
        <v>50.467289719626166</v>
      </c>
      <c r="L232" s="58">
        <f>C232/$G232*100</f>
        <v>23.364485981308412</v>
      </c>
      <c r="M232" s="58">
        <f>D232/$G232*100</f>
        <v>26.168224299065418</v>
      </c>
      <c r="N232" s="59">
        <f>E232/F232*100</f>
        <v>4.4642857142857144</v>
      </c>
      <c r="O232" s="62"/>
      <c r="P232" s="62">
        <f>G232/$G232*100</f>
        <v>100</v>
      </c>
    </row>
    <row r="234" spans="1:16" ht="15" thickBot="1" x14ac:dyDescent="0.35">
      <c r="A234" s="57"/>
      <c r="B234" s="27"/>
      <c r="C234" s="27"/>
      <c r="D234" s="27"/>
      <c r="E234" s="27"/>
      <c r="F234" s="27"/>
      <c r="G234" s="27"/>
      <c r="J234" s="57"/>
      <c r="K234" s="27"/>
      <c r="L234" s="27"/>
      <c r="M234" s="27"/>
      <c r="N234" s="27"/>
      <c r="O234" s="27"/>
      <c r="P234" s="27"/>
    </row>
    <row r="236" spans="1:16" x14ac:dyDescent="0.3">
      <c r="A236" s="2" t="s">
        <v>0</v>
      </c>
      <c r="B236" t="s">
        <v>203</v>
      </c>
      <c r="J236" s="2" t="s">
        <v>0</v>
      </c>
      <c r="K236" t="s">
        <v>203</v>
      </c>
    </row>
    <row r="237" spans="1:16" x14ac:dyDescent="0.3">
      <c r="A237" s="2" t="s">
        <v>2</v>
      </c>
      <c r="B237" t="s">
        <v>223</v>
      </c>
      <c r="J237" s="2" t="s">
        <v>2</v>
      </c>
      <c r="K237" t="s">
        <v>223</v>
      </c>
    </row>
    <row r="238" spans="1:16" x14ac:dyDescent="0.3">
      <c r="A238" s="2" t="s">
        <v>4</v>
      </c>
      <c r="B238" t="s">
        <v>216</v>
      </c>
      <c r="J238" s="2" t="s">
        <v>4</v>
      </c>
      <c r="K238" t="s">
        <v>216</v>
      </c>
    </row>
    <row r="239" spans="1:16" x14ac:dyDescent="0.3">
      <c r="A239" s="2" t="s">
        <v>6</v>
      </c>
      <c r="B239" t="s">
        <v>207</v>
      </c>
      <c r="J239" s="2" t="s">
        <v>6</v>
      </c>
      <c r="K239" t="s">
        <v>207</v>
      </c>
    </row>
    <row r="240" spans="1:16" ht="28.8" x14ac:dyDescent="0.3">
      <c r="B240" s="4" t="s">
        <v>217</v>
      </c>
      <c r="C240" s="4" t="s">
        <v>218</v>
      </c>
      <c r="D240" s="4" t="s">
        <v>219</v>
      </c>
      <c r="E240" s="4" t="s">
        <v>11</v>
      </c>
      <c r="F240" s="4" t="s">
        <v>12</v>
      </c>
      <c r="G240" s="4" t="s">
        <v>13</v>
      </c>
      <c r="K240" s="4" t="s">
        <v>217</v>
      </c>
      <c r="L240" s="4" t="s">
        <v>218</v>
      </c>
      <c r="M240" s="4" t="s">
        <v>219</v>
      </c>
      <c r="N240" s="4" t="s">
        <v>11</v>
      </c>
      <c r="O240" s="4" t="s">
        <v>12</v>
      </c>
      <c r="P240" s="4" t="s">
        <v>13</v>
      </c>
    </row>
    <row r="241" spans="1:16" x14ac:dyDescent="0.3">
      <c r="A241" s="2" t="s">
        <v>14</v>
      </c>
      <c r="B241">
        <v>5</v>
      </c>
      <c r="C241">
        <v>3</v>
      </c>
      <c r="D241">
        <v>0</v>
      </c>
      <c r="E241">
        <v>0</v>
      </c>
      <c r="F241">
        <v>8</v>
      </c>
      <c r="G241">
        <v>8</v>
      </c>
      <c r="J241" s="2" t="s">
        <v>14</v>
      </c>
      <c r="K241" s="20">
        <f t="shared" ref="K241:M247" si="59">B241/$G241*100</f>
        <v>62.5</v>
      </c>
      <c r="L241" s="20">
        <f t="shared" si="59"/>
        <v>37.5</v>
      </c>
      <c r="M241" s="20">
        <f>D241/$G241*100</f>
        <v>0</v>
      </c>
      <c r="N241" s="22">
        <f>E241/F241*100</f>
        <v>0</v>
      </c>
      <c r="P241">
        <f>G241/$G241*100</f>
        <v>100</v>
      </c>
    </row>
    <row r="242" spans="1:16" x14ac:dyDescent="0.3">
      <c r="A242" s="2" t="s">
        <v>15</v>
      </c>
      <c r="B242">
        <v>6</v>
      </c>
      <c r="C242">
        <v>2</v>
      </c>
      <c r="D242">
        <v>2</v>
      </c>
      <c r="E242">
        <v>2</v>
      </c>
      <c r="F242">
        <v>12</v>
      </c>
      <c r="G242">
        <v>10</v>
      </c>
      <c r="J242" s="2" t="s">
        <v>15</v>
      </c>
      <c r="K242" s="20">
        <f t="shared" si="59"/>
        <v>60</v>
      </c>
      <c r="L242" s="20">
        <f t="shared" si="59"/>
        <v>20</v>
      </c>
      <c r="M242" s="20">
        <f t="shared" si="59"/>
        <v>20</v>
      </c>
      <c r="N242" s="22">
        <f t="shared" ref="N242:N247" si="60">E242/F242*100</f>
        <v>16.666666666666664</v>
      </c>
      <c r="O242" s="61"/>
      <c r="P242" s="61">
        <f t="shared" ref="P242:P247" si="61">G242/$G242*100</f>
        <v>100</v>
      </c>
    </row>
    <row r="243" spans="1:16" x14ac:dyDescent="0.3">
      <c r="A243" s="2" t="s">
        <v>16</v>
      </c>
      <c r="B243">
        <v>30</v>
      </c>
      <c r="C243">
        <v>3</v>
      </c>
      <c r="D243">
        <v>0</v>
      </c>
      <c r="E243">
        <v>1</v>
      </c>
      <c r="F243">
        <v>34</v>
      </c>
      <c r="G243">
        <v>33</v>
      </c>
      <c r="J243" s="2" t="s">
        <v>16</v>
      </c>
      <c r="K243" s="20">
        <f t="shared" si="59"/>
        <v>90.909090909090907</v>
      </c>
      <c r="L243" s="20">
        <f t="shared" si="59"/>
        <v>9.0909090909090917</v>
      </c>
      <c r="M243" s="20">
        <f t="shared" si="59"/>
        <v>0</v>
      </c>
      <c r="N243" s="22">
        <f t="shared" si="60"/>
        <v>2.9411764705882351</v>
      </c>
      <c r="O243" s="61"/>
      <c r="P243" s="61">
        <f t="shared" si="61"/>
        <v>100</v>
      </c>
    </row>
    <row r="244" spans="1:16" x14ac:dyDescent="0.3">
      <c r="A244" s="2" t="s">
        <v>17</v>
      </c>
      <c r="B244">
        <v>9</v>
      </c>
      <c r="C244">
        <v>3</v>
      </c>
      <c r="D244">
        <v>2</v>
      </c>
      <c r="E244">
        <v>2</v>
      </c>
      <c r="F244">
        <v>16</v>
      </c>
      <c r="G244">
        <v>14</v>
      </c>
      <c r="J244" s="2" t="s">
        <v>17</v>
      </c>
      <c r="K244" s="20">
        <f t="shared" si="59"/>
        <v>64.285714285714292</v>
      </c>
      <c r="L244" s="20">
        <f t="shared" si="59"/>
        <v>21.428571428571427</v>
      </c>
      <c r="M244" s="20">
        <f t="shared" si="59"/>
        <v>14.285714285714285</v>
      </c>
      <c r="N244" s="22">
        <f t="shared" si="60"/>
        <v>12.5</v>
      </c>
      <c r="O244" s="61"/>
      <c r="P244" s="61">
        <f t="shared" si="61"/>
        <v>100</v>
      </c>
    </row>
    <row r="245" spans="1:16" x14ac:dyDescent="0.3">
      <c r="A245" s="2" t="s">
        <v>18</v>
      </c>
      <c r="B245">
        <v>11</v>
      </c>
      <c r="C245">
        <v>3</v>
      </c>
      <c r="D245">
        <v>2</v>
      </c>
      <c r="E245">
        <v>1</v>
      </c>
      <c r="F245">
        <v>17</v>
      </c>
      <c r="G245">
        <v>16</v>
      </c>
      <c r="J245" s="2" t="s">
        <v>18</v>
      </c>
      <c r="K245" s="20">
        <f t="shared" si="59"/>
        <v>68.75</v>
      </c>
      <c r="L245" s="20">
        <f t="shared" si="59"/>
        <v>18.75</v>
      </c>
      <c r="M245" s="20">
        <f t="shared" si="59"/>
        <v>12.5</v>
      </c>
      <c r="N245" s="22">
        <f t="shared" si="60"/>
        <v>5.8823529411764701</v>
      </c>
      <c r="O245" s="61"/>
      <c r="P245" s="61">
        <f t="shared" si="61"/>
        <v>100</v>
      </c>
    </row>
    <row r="246" spans="1:16" x14ac:dyDescent="0.3">
      <c r="A246" s="2" t="s">
        <v>19</v>
      </c>
      <c r="B246">
        <v>2</v>
      </c>
      <c r="C246">
        <v>0</v>
      </c>
      <c r="D246">
        <v>1</v>
      </c>
      <c r="E246">
        <v>0</v>
      </c>
      <c r="F246">
        <v>3</v>
      </c>
      <c r="G246">
        <v>3</v>
      </c>
      <c r="J246" s="2" t="s">
        <v>19</v>
      </c>
      <c r="K246" s="20">
        <f t="shared" si="59"/>
        <v>66.666666666666657</v>
      </c>
      <c r="L246" s="20">
        <f t="shared" si="59"/>
        <v>0</v>
      </c>
      <c r="M246" s="20">
        <f t="shared" si="59"/>
        <v>33.333333333333329</v>
      </c>
      <c r="N246" s="22">
        <f t="shared" si="60"/>
        <v>0</v>
      </c>
      <c r="O246" s="61"/>
      <c r="P246" s="61">
        <f t="shared" si="61"/>
        <v>100</v>
      </c>
    </row>
    <row r="247" spans="1:16" x14ac:dyDescent="0.3">
      <c r="A247" s="2" t="s">
        <v>20</v>
      </c>
      <c r="B247">
        <v>7</v>
      </c>
      <c r="C247">
        <v>5</v>
      </c>
      <c r="D247">
        <v>8</v>
      </c>
      <c r="E247">
        <v>2</v>
      </c>
      <c r="F247">
        <v>22</v>
      </c>
      <c r="G247">
        <v>20</v>
      </c>
      <c r="J247" s="2" t="s">
        <v>20</v>
      </c>
      <c r="K247" s="20">
        <f t="shared" si="59"/>
        <v>35</v>
      </c>
      <c r="L247" s="20">
        <f t="shared" si="59"/>
        <v>25</v>
      </c>
      <c r="M247" s="20">
        <f t="shared" si="59"/>
        <v>40</v>
      </c>
      <c r="N247" s="22">
        <f t="shared" si="60"/>
        <v>9.0909090909090917</v>
      </c>
      <c r="O247" s="61"/>
      <c r="P247" s="61">
        <f t="shared" si="61"/>
        <v>100</v>
      </c>
    </row>
    <row r="248" spans="1:16" x14ac:dyDescent="0.3">
      <c r="A248" s="2" t="s">
        <v>21</v>
      </c>
      <c r="B248" s="60">
        <v>70</v>
      </c>
      <c r="C248" s="60">
        <v>19</v>
      </c>
      <c r="D248" s="60">
        <v>15</v>
      </c>
      <c r="E248" s="60">
        <v>8</v>
      </c>
      <c r="F248" s="60">
        <v>112</v>
      </c>
      <c r="G248" s="60">
        <v>104</v>
      </c>
      <c r="J248" s="2" t="s">
        <v>21</v>
      </c>
      <c r="K248" s="58">
        <f>B248/$G248*100</f>
        <v>67.307692307692307</v>
      </c>
      <c r="L248" s="58">
        <f>C248/$G248*100</f>
        <v>18.269230769230766</v>
      </c>
      <c r="M248" s="58">
        <f>D248/$G248*100</f>
        <v>14.423076923076922</v>
      </c>
      <c r="N248" s="59">
        <f>E248/F248*100</f>
        <v>7.1428571428571423</v>
      </c>
      <c r="O248" s="62"/>
      <c r="P248" s="62">
        <f>G248/$G248*100</f>
        <v>100</v>
      </c>
    </row>
    <row r="250" spans="1:16" x14ac:dyDescent="0.3">
      <c r="A250" s="2" t="s">
        <v>0</v>
      </c>
      <c r="B250" t="s">
        <v>203</v>
      </c>
      <c r="J250" s="2" t="s">
        <v>0</v>
      </c>
      <c r="K250" t="s">
        <v>203</v>
      </c>
    </row>
    <row r="251" spans="1:16" x14ac:dyDescent="0.3">
      <c r="A251" s="2" t="s">
        <v>2</v>
      </c>
      <c r="B251" t="s">
        <v>223</v>
      </c>
      <c r="J251" s="2" t="s">
        <v>2</v>
      </c>
      <c r="K251" t="s">
        <v>223</v>
      </c>
    </row>
    <row r="252" spans="1:16" x14ac:dyDescent="0.3">
      <c r="A252" s="2" t="s">
        <v>4</v>
      </c>
      <c r="B252" t="s">
        <v>216</v>
      </c>
      <c r="J252" s="2" t="s">
        <v>4</v>
      </c>
      <c r="K252" t="s">
        <v>216</v>
      </c>
    </row>
    <row r="253" spans="1:16" x14ac:dyDescent="0.3">
      <c r="A253" s="2" t="s">
        <v>6</v>
      </c>
      <c r="B253" t="s">
        <v>207</v>
      </c>
      <c r="J253" s="2" t="s">
        <v>6</v>
      </c>
      <c r="K253" t="s">
        <v>207</v>
      </c>
    </row>
    <row r="254" spans="1:16" ht="28.8" x14ac:dyDescent="0.3">
      <c r="B254" s="8" t="s">
        <v>217</v>
      </c>
      <c r="C254" s="8" t="s">
        <v>218</v>
      </c>
      <c r="D254" s="8" t="s">
        <v>219</v>
      </c>
      <c r="E254" s="8" t="s">
        <v>11</v>
      </c>
      <c r="F254" s="8" t="s">
        <v>12</v>
      </c>
      <c r="G254" s="8" t="s">
        <v>13</v>
      </c>
      <c r="K254" s="8" t="s">
        <v>217</v>
      </c>
      <c r="L254" s="8" t="s">
        <v>218</v>
      </c>
      <c r="M254" s="8" t="s">
        <v>219</v>
      </c>
      <c r="N254" s="8" t="s">
        <v>11</v>
      </c>
      <c r="O254" s="8" t="s">
        <v>12</v>
      </c>
      <c r="P254" s="8" t="s">
        <v>13</v>
      </c>
    </row>
    <row r="255" spans="1:16" x14ac:dyDescent="0.3">
      <c r="A255" s="2" t="s">
        <v>22</v>
      </c>
      <c r="B255">
        <v>40</v>
      </c>
      <c r="C255">
        <v>2</v>
      </c>
      <c r="D255">
        <v>1</v>
      </c>
      <c r="E255">
        <v>2</v>
      </c>
      <c r="F255">
        <v>45</v>
      </c>
      <c r="G255">
        <v>43</v>
      </c>
      <c r="J255" s="2" t="s">
        <v>22</v>
      </c>
      <c r="K255" s="20">
        <f t="shared" ref="K255:M257" si="62">B255/$G255*100</f>
        <v>93.023255813953483</v>
      </c>
      <c r="L255" s="20">
        <f t="shared" si="62"/>
        <v>4.6511627906976747</v>
      </c>
      <c r="M255" s="20">
        <f>D255/$G255*100</f>
        <v>2.3255813953488373</v>
      </c>
      <c r="N255" s="22">
        <f>E255/F255*100</f>
        <v>4.4444444444444446</v>
      </c>
      <c r="P255">
        <f>G255/$G255*100</f>
        <v>100</v>
      </c>
    </row>
    <row r="256" spans="1:16" x14ac:dyDescent="0.3">
      <c r="A256" s="2" t="s">
        <v>24</v>
      </c>
      <c r="B256">
        <v>16</v>
      </c>
      <c r="C256">
        <v>10</v>
      </c>
      <c r="D256">
        <v>4</v>
      </c>
      <c r="E256">
        <v>2</v>
      </c>
      <c r="F256">
        <v>32</v>
      </c>
      <c r="G256">
        <v>30</v>
      </c>
      <c r="J256" s="2" t="s">
        <v>24</v>
      </c>
      <c r="K256" s="20">
        <f t="shared" si="62"/>
        <v>53.333333333333336</v>
      </c>
      <c r="L256" s="20">
        <f t="shared" si="62"/>
        <v>33.333333333333329</v>
      </c>
      <c r="M256" s="20">
        <f t="shared" si="62"/>
        <v>13.333333333333334</v>
      </c>
      <c r="N256" s="22">
        <f t="shared" ref="N256:N257" si="63">E256/F256*100</f>
        <v>6.25</v>
      </c>
      <c r="O256" s="61"/>
      <c r="P256" s="61">
        <f t="shared" ref="P256:P257" si="64">G256/$G256*100</f>
        <v>100</v>
      </c>
    </row>
    <row r="257" spans="1:16" x14ac:dyDescent="0.3">
      <c r="A257" s="2" t="s">
        <v>141</v>
      </c>
      <c r="B257">
        <v>14</v>
      </c>
      <c r="C257">
        <v>7</v>
      </c>
      <c r="D257">
        <v>10</v>
      </c>
      <c r="E257">
        <v>4</v>
      </c>
      <c r="F257">
        <v>35</v>
      </c>
      <c r="G257">
        <v>31</v>
      </c>
      <c r="J257" s="2" t="s">
        <v>141</v>
      </c>
      <c r="K257" s="20">
        <f t="shared" si="62"/>
        <v>45.161290322580641</v>
      </c>
      <c r="L257" s="20">
        <f t="shared" si="62"/>
        <v>22.58064516129032</v>
      </c>
      <c r="M257" s="20">
        <f t="shared" si="62"/>
        <v>32.258064516129032</v>
      </c>
      <c r="N257" s="22">
        <f t="shared" si="63"/>
        <v>11.428571428571429</v>
      </c>
      <c r="O257" s="61"/>
      <c r="P257" s="61">
        <f t="shared" si="64"/>
        <v>100</v>
      </c>
    </row>
    <row r="258" spans="1:16" x14ac:dyDescent="0.3">
      <c r="A258" s="2" t="s">
        <v>21</v>
      </c>
      <c r="B258" s="60">
        <v>70</v>
      </c>
      <c r="C258" s="60">
        <v>19</v>
      </c>
      <c r="D258" s="60">
        <v>15</v>
      </c>
      <c r="E258" s="60">
        <v>8</v>
      </c>
      <c r="F258" s="60">
        <v>112</v>
      </c>
      <c r="G258" s="60">
        <v>104</v>
      </c>
      <c r="J258" s="2" t="s">
        <v>21</v>
      </c>
      <c r="K258" s="58">
        <f>B258/$G258*100</f>
        <v>67.307692307692307</v>
      </c>
      <c r="L258" s="58">
        <f>C258/$G258*100</f>
        <v>18.269230769230766</v>
      </c>
      <c r="M258" s="58">
        <f>D258/$G258*100</f>
        <v>14.423076923076922</v>
      </c>
      <c r="N258" s="59">
        <f>E258/F258*100</f>
        <v>7.1428571428571423</v>
      </c>
      <c r="O258" s="62"/>
      <c r="P258" s="62">
        <f>G258/$G258*100</f>
        <v>100</v>
      </c>
    </row>
    <row r="260" spans="1:16" ht="15" thickBot="1" x14ac:dyDescent="0.35">
      <c r="A260" s="57"/>
      <c r="B260" s="27"/>
      <c r="C260" s="27"/>
      <c r="D260" s="27"/>
      <c r="E260" s="27"/>
      <c r="F260" s="27"/>
      <c r="G260" s="27"/>
      <c r="J260" s="57"/>
      <c r="K260" s="27"/>
      <c r="L260" s="27"/>
      <c r="M260" s="27"/>
      <c r="N260" s="27"/>
      <c r="O260" s="27"/>
      <c r="P260" s="27"/>
    </row>
  </sheetData>
  <autoFilter ref="A2:P260" xr:uid="{F26F1F52-CCAD-4EE2-AF9D-D478121D2963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tables_R2_NSOCOVID19</vt:lpstr>
      <vt:lpstr>tables_R2_NEGAFFECT</vt:lpstr>
      <vt:lpstr>tables_R2_RSTATS</vt:lpstr>
      <vt:lpstr>tables_R2_RSTATS_summary</vt:lpstr>
      <vt:lpstr>tables_R2_RSUPPORT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Gerardo Gonzalez Morales</cp:lastModifiedBy>
  <dcterms:created xsi:type="dcterms:W3CDTF">2020-08-01T16:52:31Z</dcterms:created>
  <dcterms:modified xsi:type="dcterms:W3CDTF">2020-12-09T07:04:42Z</dcterms:modified>
</cp:coreProperties>
</file>